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/>
  <xr:revisionPtr revIDLastSave="0" documentId="13_ncr:1_{35EC67B8-A21A-4634-A0D0-4B301915157A}" xr6:coauthVersionLast="47" xr6:coauthVersionMax="47" xr10:uidLastSave="{00000000-0000-0000-0000-000000000000}"/>
  <bookViews>
    <workbookView xWindow="-120" yWindow="-120" windowWidth="29040" windowHeight="17790" tabRatio="551" xr2:uid="{00000000-000D-0000-FFFF-FFFF00000000}"/>
  </bookViews>
  <sheets>
    <sheet name="Introduction" sheetId="2" r:id="rId1"/>
    <sheet name="SEG" sheetId="8" r:id="rId2"/>
    <sheet name="DET" sheetId="9" r:id="rId3"/>
    <sheet name="Cell Segmentation Benchmark" sheetId="10" r:id="rId4"/>
    <sheet name="Ranking Mask" sheetId="11" r:id="rId5"/>
  </sheets>
  <definedNames>
    <definedName name="m_SEG2" localSheetId="2">DET!$A$10:$AP$51</definedName>
    <definedName name="m_SEG2" localSheetId="1">SEG!$A$10:$AJ$51</definedName>
    <definedName name="m_TRA2" localSheetId="2">DET!#REF!</definedName>
    <definedName name="m_TRA2" localSheetId="1">SEG!#REF!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5" i="11" l="1"/>
  <c r="A5" i="11"/>
  <c r="A6" i="11"/>
  <c r="A265" i="10"/>
  <c r="A205" i="10"/>
  <c r="A206" i="10"/>
  <c r="A165" i="10"/>
  <c r="A105" i="10"/>
  <c r="A106" i="10"/>
  <c r="B65" i="10"/>
  <c r="C65" i="10"/>
  <c r="D65" i="10"/>
  <c r="E65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X65" i="10"/>
  <c r="Y65" i="10"/>
  <c r="Z65" i="10"/>
  <c r="AA65" i="10"/>
  <c r="AB65" i="10"/>
  <c r="AC65" i="10"/>
  <c r="AD65" i="10"/>
  <c r="AE65" i="10"/>
  <c r="AF65" i="10"/>
  <c r="AG65" i="10"/>
  <c r="AH65" i="10"/>
  <c r="AI65" i="10"/>
  <c r="AJ65" i="10"/>
  <c r="AK65" i="10"/>
  <c r="AL65" i="10"/>
  <c r="AM65" i="10"/>
  <c r="AN65" i="10"/>
  <c r="AO65" i="10"/>
  <c r="B5" i="10"/>
  <c r="C5" i="10"/>
  <c r="D5" i="10"/>
  <c r="E5" i="10"/>
  <c r="F5" i="10"/>
  <c r="G5" i="10"/>
  <c r="H5" i="10"/>
  <c r="I5" i="10"/>
  <c r="J5" i="10"/>
  <c r="K5" i="10"/>
  <c r="L5" i="10"/>
  <c r="M5" i="10"/>
  <c r="N5" i="10"/>
  <c r="O5" i="10"/>
  <c r="P5" i="10"/>
  <c r="Q5" i="10"/>
  <c r="R5" i="10"/>
  <c r="S5" i="10"/>
  <c r="T5" i="10"/>
  <c r="U5" i="10"/>
  <c r="V5" i="10"/>
  <c r="W5" i="10"/>
  <c r="X5" i="10"/>
  <c r="Y5" i="10"/>
  <c r="Z5" i="10"/>
  <c r="AA5" i="10"/>
  <c r="AB5" i="10"/>
  <c r="AC5" i="10"/>
  <c r="AD5" i="10"/>
  <c r="AE5" i="10"/>
  <c r="AF5" i="10"/>
  <c r="AG5" i="10"/>
  <c r="AH5" i="10"/>
  <c r="AI5" i="10"/>
  <c r="AJ5" i="10"/>
  <c r="AK5" i="10"/>
  <c r="AL5" i="10"/>
  <c r="AM5" i="10"/>
  <c r="AN5" i="10"/>
  <c r="AO5" i="10"/>
  <c r="B6" i="10"/>
  <c r="C6" i="10"/>
  <c r="D6" i="10"/>
  <c r="E6" i="10"/>
  <c r="F6" i="10"/>
  <c r="G6" i="10"/>
  <c r="H6" i="10"/>
  <c r="I6" i="10"/>
  <c r="J6" i="10"/>
  <c r="K6" i="10"/>
  <c r="L6" i="10"/>
  <c r="M6" i="10"/>
  <c r="N6" i="10"/>
  <c r="O6" i="10"/>
  <c r="P6" i="10"/>
  <c r="Q6" i="10"/>
  <c r="R6" i="10"/>
  <c r="S6" i="10"/>
  <c r="T6" i="10"/>
  <c r="U6" i="10"/>
  <c r="V6" i="10"/>
  <c r="W6" i="10"/>
  <c r="X6" i="10"/>
  <c r="Y6" i="10"/>
  <c r="Z6" i="10"/>
  <c r="AA6" i="10"/>
  <c r="AB6" i="10"/>
  <c r="AC6" i="10"/>
  <c r="AD6" i="10"/>
  <c r="AE6" i="10"/>
  <c r="AF6" i="10"/>
  <c r="AG6" i="10"/>
  <c r="AH6" i="10"/>
  <c r="AI6" i="10"/>
  <c r="AJ6" i="10"/>
  <c r="AK6" i="10"/>
  <c r="AL6" i="10"/>
  <c r="AM6" i="10"/>
  <c r="AN6" i="10"/>
  <c r="AO6" i="10"/>
  <c r="A65" i="10"/>
  <c r="A5" i="10"/>
  <c r="A6" i="10"/>
  <c r="A65" i="9"/>
  <c r="A5" i="9"/>
  <c r="A6" i="9"/>
  <c r="P265" i="10" l="1"/>
  <c r="D205" i="10"/>
  <c r="AD205" i="10"/>
  <c r="AD5" i="11" s="1"/>
  <c r="AD105" i="10" s="1"/>
  <c r="N205" i="10"/>
  <c r="N5" i="11" s="1"/>
  <c r="N105" i="10" s="1"/>
  <c r="B205" i="10"/>
  <c r="B5" i="11" s="1"/>
  <c r="AN206" i="10"/>
  <c r="AN6" i="11" s="1"/>
  <c r="AN106" i="10" s="1"/>
  <c r="X206" i="10"/>
  <c r="X6" i="11" s="1"/>
  <c r="X106" i="10" s="1"/>
  <c r="P206" i="10"/>
  <c r="P6" i="11" s="1"/>
  <c r="P106" i="10" s="1"/>
  <c r="H206" i="10"/>
  <c r="H6" i="11" s="1"/>
  <c r="H106" i="10" s="1"/>
  <c r="AL205" i="10"/>
  <c r="AL5" i="11" s="1"/>
  <c r="AL105" i="10" s="1"/>
  <c r="V205" i="10"/>
  <c r="V5" i="11" s="1"/>
  <c r="V105" i="10" s="1"/>
  <c r="AJ205" i="10"/>
  <c r="AJ5" i="11" s="1"/>
  <c r="AJ105" i="10" s="1"/>
  <c r="T205" i="10"/>
  <c r="T5" i="11" s="1"/>
  <c r="U105" i="10" s="1"/>
  <c r="AL206" i="10"/>
  <c r="AL6" i="11" s="1"/>
  <c r="AD206" i="10"/>
  <c r="AD6" i="11" s="1"/>
  <c r="AE206" i="10" s="1"/>
  <c r="V206" i="10"/>
  <c r="V6" i="11" s="1"/>
  <c r="V106" i="10" s="1"/>
  <c r="N206" i="10"/>
  <c r="N6" i="11" s="1"/>
  <c r="N106" i="10" s="1"/>
  <c r="F206" i="10"/>
  <c r="F6" i="11" s="1"/>
  <c r="AJ206" i="10"/>
  <c r="AJ6" i="11" s="1"/>
  <c r="AK106" i="10" s="1"/>
  <c r="AB206" i="10"/>
  <c r="AB6" i="11" s="1"/>
  <c r="AC106" i="10" s="1"/>
  <c r="T206" i="10"/>
  <c r="T6" i="11" s="1"/>
  <c r="L206" i="10"/>
  <c r="L6" i="11" s="1"/>
  <c r="M106" i="10" s="1"/>
  <c r="D206" i="10"/>
  <c r="D6" i="11" s="1"/>
  <c r="AH206" i="10"/>
  <c r="AH6" i="11" s="1"/>
  <c r="R206" i="10"/>
  <c r="R6" i="11" s="1"/>
  <c r="J206" i="10"/>
  <c r="J6" i="11" s="1"/>
  <c r="B206" i="10"/>
  <c r="B6" i="11" s="1"/>
  <c r="AF206" i="10"/>
  <c r="AF6" i="11" s="1"/>
  <c r="Z206" i="10"/>
  <c r="Z6" i="11" s="1"/>
  <c r="Z106" i="10" s="1"/>
  <c r="AH205" i="10"/>
  <c r="AH5" i="11" s="1"/>
  <c r="AH105" i="10" s="1"/>
  <c r="Z205" i="10"/>
  <c r="Z5" i="11" s="1"/>
  <c r="Z105" i="10" s="1"/>
  <c r="R205" i="10"/>
  <c r="R5" i="11" s="1"/>
  <c r="R105" i="10" s="1"/>
  <c r="J205" i="10"/>
  <c r="J5" i="11" s="1"/>
  <c r="J105" i="10" s="1"/>
  <c r="AN205" i="10"/>
  <c r="AN5" i="11" s="1"/>
  <c r="AO105" i="10" s="1"/>
  <c r="AF205" i="10"/>
  <c r="AF5" i="11" s="1"/>
  <c r="AF105" i="10" s="1"/>
  <c r="X205" i="10"/>
  <c r="X5" i="11" s="1"/>
  <c r="Y105" i="10" s="1"/>
  <c r="P205" i="10"/>
  <c r="P5" i="11" s="1"/>
  <c r="P105" i="10" s="1"/>
  <c r="H205" i="10"/>
  <c r="H5" i="11" s="1"/>
  <c r="I105" i="10" s="1"/>
  <c r="AE105" i="10"/>
  <c r="O105" i="10"/>
  <c r="AB205" i="10"/>
  <c r="AB5" i="11" s="1"/>
  <c r="AB105" i="10" s="1"/>
  <c r="L205" i="10"/>
  <c r="L5" i="11" s="1"/>
  <c r="L105" i="10" s="1"/>
  <c r="D5" i="11"/>
  <c r="D105" i="10" s="1"/>
  <c r="F205" i="10"/>
  <c r="F5" i="11" s="1"/>
  <c r="F105" i="10" s="1"/>
  <c r="D265" i="10"/>
  <c r="D65" i="11" s="1"/>
  <c r="AF265" i="10"/>
  <c r="AJ265" i="10"/>
  <c r="AB265" i="10"/>
  <c r="AB65" i="11" s="1"/>
  <c r="AC265" i="10" s="1"/>
  <c r="T265" i="10"/>
  <c r="L265" i="10"/>
  <c r="AH265" i="10"/>
  <c r="Z265" i="10"/>
  <c r="J265" i="10"/>
  <c r="AN265" i="10"/>
  <c r="X265" i="10"/>
  <c r="H265" i="10"/>
  <c r="H65" i="11" s="1"/>
  <c r="I265" i="10" s="1"/>
  <c r="AL265" i="10"/>
  <c r="AL65" i="11" s="1"/>
  <c r="AM265" i="10" s="1"/>
  <c r="AD265" i="10"/>
  <c r="V265" i="10"/>
  <c r="N265" i="10"/>
  <c r="F265" i="10"/>
  <c r="F65" i="11" s="1"/>
  <c r="R265" i="10"/>
  <c r="W105" i="10"/>
  <c r="T105" i="10"/>
  <c r="AO106" i="10"/>
  <c r="I106" i="10"/>
  <c r="AK205" i="10"/>
  <c r="Q205" i="10"/>
  <c r="AO206" i="10"/>
  <c r="AE205" i="10"/>
  <c r="O205" i="10"/>
  <c r="AK206" i="10"/>
  <c r="AO205" i="10"/>
  <c r="W205" i="10"/>
  <c r="B265" i="10"/>
  <c r="AI105" i="10" l="1"/>
  <c r="U205" i="10"/>
  <c r="AA206" i="10"/>
  <c r="AD106" i="10"/>
  <c r="Y106" i="10"/>
  <c r="Y206" i="10"/>
  <c r="AE106" i="10"/>
  <c r="W206" i="10"/>
  <c r="Q106" i="10"/>
  <c r="Q206" i="10"/>
  <c r="W106" i="10"/>
  <c r="S205" i="10"/>
  <c r="O206" i="10"/>
  <c r="I206" i="10"/>
  <c r="S105" i="10"/>
  <c r="O106" i="10"/>
  <c r="K105" i="10"/>
  <c r="K205" i="10"/>
  <c r="AM205" i="10"/>
  <c r="AI205" i="10"/>
  <c r="I205" i="10"/>
  <c r="H105" i="10"/>
  <c r="AJ106" i="10"/>
  <c r="AC205" i="10"/>
  <c r="AM105" i="10"/>
  <c r="AA205" i="10"/>
  <c r="AB106" i="10"/>
  <c r="AK105" i="10"/>
  <c r="AA105" i="10"/>
  <c r="AC206" i="10"/>
  <c r="Q105" i="10"/>
  <c r="Y205" i="10"/>
  <c r="M205" i="10"/>
  <c r="L106" i="10"/>
  <c r="AN105" i="10"/>
  <c r="G205" i="10"/>
  <c r="M206" i="10"/>
  <c r="AA106" i="10"/>
  <c r="AG105" i="10"/>
  <c r="X105" i="10"/>
  <c r="E105" i="10"/>
  <c r="AG205" i="10"/>
  <c r="G105" i="10"/>
  <c r="M105" i="10"/>
  <c r="E205" i="10"/>
  <c r="AC105" i="10"/>
  <c r="D165" i="10"/>
  <c r="E165" i="10"/>
  <c r="E265" i="10"/>
  <c r="F165" i="10"/>
  <c r="G165" i="10"/>
  <c r="AL165" i="10"/>
  <c r="AM165" i="10"/>
  <c r="AC165" i="10"/>
  <c r="AB165" i="10"/>
  <c r="H165" i="10"/>
  <c r="I165" i="10"/>
  <c r="G265" i="10"/>
  <c r="R65" i="11"/>
  <c r="N65" i="11"/>
  <c r="AN65" i="11"/>
  <c r="J65" i="11"/>
  <c r="AJ65" i="11"/>
  <c r="B65" i="11"/>
  <c r="P65" i="11"/>
  <c r="AF65" i="11"/>
  <c r="T65" i="11"/>
  <c r="L65" i="11"/>
  <c r="Z65" i="11"/>
  <c r="AD65" i="11"/>
  <c r="V65" i="11"/>
  <c r="X65" i="11"/>
  <c r="AH65" i="11"/>
  <c r="B165" i="10" l="1"/>
  <c r="C165" i="10"/>
  <c r="C265" i="10"/>
  <c r="V165" i="10"/>
  <c r="W165" i="10"/>
  <c r="W265" i="10"/>
  <c r="AK165" i="10"/>
  <c r="AJ165" i="10"/>
  <c r="AK265" i="10"/>
  <c r="AD165" i="10"/>
  <c r="AE165" i="10"/>
  <c r="AE265" i="10"/>
  <c r="J165" i="10"/>
  <c r="K165" i="10"/>
  <c r="K265" i="10"/>
  <c r="P165" i="10"/>
  <c r="Q165" i="10"/>
  <c r="Q265" i="10"/>
  <c r="Z165" i="10"/>
  <c r="AA165" i="10"/>
  <c r="AA265" i="10"/>
  <c r="AN165" i="10"/>
  <c r="AO165" i="10"/>
  <c r="AO265" i="10"/>
  <c r="X165" i="10"/>
  <c r="Y165" i="10"/>
  <c r="Y265" i="10"/>
  <c r="M165" i="10"/>
  <c r="L165" i="10"/>
  <c r="M265" i="10"/>
  <c r="N165" i="10"/>
  <c r="O165" i="10"/>
  <c r="O265" i="10"/>
  <c r="U165" i="10"/>
  <c r="T165" i="10"/>
  <c r="U265" i="10"/>
  <c r="AH165" i="10"/>
  <c r="AI165" i="10"/>
  <c r="AI265" i="10"/>
  <c r="AF165" i="10"/>
  <c r="AG165" i="10"/>
  <c r="AG265" i="10"/>
  <c r="A71" i="11" l="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6" i="11"/>
  <c r="A67" i="11"/>
  <c r="A68" i="11"/>
  <c r="A69" i="11"/>
  <c r="A70" i="11"/>
  <c r="A4" i="11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204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104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4" i="10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4" i="9"/>
  <c r="B7" i="10" l="1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1" i="10"/>
  <c r="B92" i="10"/>
  <c r="B93" i="10"/>
  <c r="B94" i="10"/>
  <c r="B95" i="10"/>
  <c r="B96" i="10"/>
  <c r="B97" i="10"/>
  <c r="B98" i="10"/>
  <c r="B99" i="10"/>
  <c r="B90" i="10"/>
  <c r="B127" i="10" l="1"/>
  <c r="B149" i="10"/>
  <c r="B178" i="10"/>
  <c r="B140" i="10"/>
  <c r="B163" i="10"/>
  <c r="C90" i="10"/>
  <c r="B290" i="10" s="1"/>
  <c r="D90" i="10"/>
  <c r="E90" i="10"/>
  <c r="F90" i="10"/>
  <c r="G90" i="10"/>
  <c r="H90" i="10"/>
  <c r="I90" i="10"/>
  <c r="J90" i="10"/>
  <c r="K90" i="10"/>
  <c r="L90" i="10"/>
  <c r="M90" i="10"/>
  <c r="N90" i="10"/>
  <c r="O90" i="10"/>
  <c r="P90" i="10"/>
  <c r="Q90" i="10"/>
  <c r="R90" i="10"/>
  <c r="S90" i="10"/>
  <c r="T90" i="10"/>
  <c r="U90" i="10"/>
  <c r="V90" i="10"/>
  <c r="W90" i="10"/>
  <c r="X90" i="10"/>
  <c r="Y90" i="10"/>
  <c r="Z90" i="10"/>
  <c r="AA90" i="10"/>
  <c r="AB90" i="10"/>
  <c r="AC90" i="10"/>
  <c r="AD90" i="10"/>
  <c r="AE90" i="10"/>
  <c r="AF90" i="10"/>
  <c r="AG90" i="10"/>
  <c r="AH90" i="10"/>
  <c r="AI90" i="10"/>
  <c r="AJ90" i="10"/>
  <c r="AK90" i="10"/>
  <c r="AL90" i="10"/>
  <c r="AM90" i="10"/>
  <c r="AN90" i="10"/>
  <c r="AO90" i="10"/>
  <c r="C92" i="10"/>
  <c r="D92" i="10"/>
  <c r="E92" i="10"/>
  <c r="F92" i="10"/>
  <c r="G92" i="10"/>
  <c r="H92" i="10"/>
  <c r="I92" i="10"/>
  <c r="J92" i="10"/>
  <c r="K92" i="10"/>
  <c r="L92" i="10"/>
  <c r="M92" i="10"/>
  <c r="N92" i="10"/>
  <c r="O92" i="10"/>
  <c r="P92" i="10"/>
  <c r="Q92" i="10"/>
  <c r="R92" i="10"/>
  <c r="S92" i="10"/>
  <c r="T92" i="10"/>
  <c r="U92" i="10"/>
  <c r="V92" i="10"/>
  <c r="W92" i="10"/>
  <c r="X92" i="10"/>
  <c r="Y92" i="10"/>
  <c r="Z92" i="10"/>
  <c r="AA92" i="10"/>
  <c r="AB92" i="10"/>
  <c r="AC92" i="10"/>
  <c r="AD92" i="10"/>
  <c r="AE92" i="10"/>
  <c r="AF92" i="10"/>
  <c r="AG92" i="10"/>
  <c r="AH92" i="10"/>
  <c r="AI92" i="10"/>
  <c r="AJ92" i="10"/>
  <c r="AK92" i="10"/>
  <c r="AL92" i="10"/>
  <c r="AM92" i="10"/>
  <c r="AN92" i="10"/>
  <c r="AO92" i="10"/>
  <c r="C34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S34" i="10"/>
  <c r="T34" i="10"/>
  <c r="U34" i="10"/>
  <c r="V34" i="10"/>
  <c r="W34" i="10"/>
  <c r="X34" i="10"/>
  <c r="Y34" i="10"/>
  <c r="Z34" i="10"/>
  <c r="AA34" i="10"/>
  <c r="AB34" i="10"/>
  <c r="AC34" i="10"/>
  <c r="AD34" i="10"/>
  <c r="AE34" i="10"/>
  <c r="AF34" i="10"/>
  <c r="AG34" i="10"/>
  <c r="AH34" i="10"/>
  <c r="AI34" i="10"/>
  <c r="AJ34" i="10"/>
  <c r="AK34" i="10"/>
  <c r="AL34" i="10"/>
  <c r="AM34" i="10"/>
  <c r="AN34" i="10"/>
  <c r="AO34" i="10"/>
  <c r="B4" i="10"/>
  <c r="C4" i="10"/>
  <c r="D4" i="10"/>
  <c r="E4" i="10"/>
  <c r="F4" i="10"/>
  <c r="G4" i="10"/>
  <c r="H4" i="10"/>
  <c r="I4" i="10"/>
  <c r="J4" i="10"/>
  <c r="K4" i="10"/>
  <c r="L4" i="10"/>
  <c r="M4" i="10"/>
  <c r="N4" i="10"/>
  <c r="O4" i="10"/>
  <c r="P4" i="10"/>
  <c r="Q4" i="10"/>
  <c r="R4" i="10"/>
  <c r="S4" i="10"/>
  <c r="T4" i="10"/>
  <c r="U4" i="10"/>
  <c r="V4" i="10"/>
  <c r="W4" i="10"/>
  <c r="X4" i="10"/>
  <c r="Y4" i="10"/>
  <c r="Z4" i="10"/>
  <c r="AA4" i="10"/>
  <c r="AB4" i="10"/>
  <c r="AC4" i="10"/>
  <c r="AD4" i="10"/>
  <c r="AE4" i="10"/>
  <c r="AF4" i="10"/>
  <c r="AG4" i="10"/>
  <c r="AH4" i="10"/>
  <c r="AI4" i="10"/>
  <c r="AJ4" i="10"/>
  <c r="AK4" i="10"/>
  <c r="AL4" i="10"/>
  <c r="AM4" i="10"/>
  <c r="AN4" i="10"/>
  <c r="AO4" i="10"/>
  <c r="AN204" i="10" l="1"/>
  <c r="L204" i="10"/>
  <c r="AB234" i="10"/>
  <c r="AH290" i="10"/>
  <c r="Z290" i="10"/>
  <c r="R290" i="10"/>
  <c r="T234" i="10"/>
  <c r="T34" i="11" s="1"/>
  <c r="AB204" i="10"/>
  <c r="L234" i="10"/>
  <c r="AJ234" i="10"/>
  <c r="J290" i="10"/>
  <c r="AF204" i="10"/>
  <c r="X204" i="10"/>
  <c r="AJ204" i="10"/>
  <c r="AH204" i="10"/>
  <c r="T204" i="10"/>
  <c r="P204" i="10"/>
  <c r="H204" i="10"/>
  <c r="N204" i="10"/>
  <c r="AJ292" i="10"/>
  <c r="AB292" i="10"/>
  <c r="T292" i="10"/>
  <c r="L292" i="10"/>
  <c r="AL204" i="10"/>
  <c r="AL234" i="10"/>
  <c r="AD234" i="10"/>
  <c r="AD34" i="11" s="1"/>
  <c r="V204" i="10"/>
  <c r="Z204" i="10"/>
  <c r="R204" i="10"/>
  <c r="J204" i="10"/>
  <c r="AH234" i="10"/>
  <c r="Z234" i="10"/>
  <c r="Z34" i="11" s="1"/>
  <c r="R234" i="10"/>
  <c r="J234" i="10"/>
  <c r="J34" i="11" s="1"/>
  <c r="AN290" i="10"/>
  <c r="AD204" i="10"/>
  <c r="AN292" i="10"/>
  <c r="F204" i="10"/>
  <c r="AN234" i="10"/>
  <c r="AN34" i="11" s="1"/>
  <c r="AF290" i="10"/>
  <c r="X290" i="10"/>
  <c r="P290" i="10"/>
  <c r="P90" i="11" s="1"/>
  <c r="H290" i="10"/>
  <c r="H90" i="11" s="1"/>
  <c r="D234" i="10"/>
  <c r="AH292" i="10"/>
  <c r="Z292" i="10"/>
  <c r="R292" i="10"/>
  <c r="J292" i="10"/>
  <c r="B292" i="10"/>
  <c r="AF292" i="10"/>
  <c r="X292" i="10"/>
  <c r="P292" i="10"/>
  <c r="H292" i="10"/>
  <c r="AF234" i="10"/>
  <c r="X234" i="10"/>
  <c r="P234" i="10"/>
  <c r="P34" i="11" s="1"/>
  <c r="H234" i="10"/>
  <c r="H34" i="11" s="1"/>
  <c r="AL290" i="10"/>
  <c r="AD290" i="10"/>
  <c r="AD90" i="11" s="1"/>
  <c r="V290" i="10"/>
  <c r="N290" i="10"/>
  <c r="F290" i="10"/>
  <c r="B234" i="10"/>
  <c r="AL292" i="10"/>
  <c r="AD292" i="10"/>
  <c r="V292" i="10"/>
  <c r="V92" i="11" s="1"/>
  <c r="N292" i="10"/>
  <c r="N92" i="11" s="1"/>
  <c r="F292" i="10"/>
  <c r="V234" i="10"/>
  <c r="N234" i="10"/>
  <c r="F234" i="10"/>
  <c r="AJ290" i="10"/>
  <c r="AB290" i="10"/>
  <c r="T290" i="10"/>
  <c r="L290" i="10"/>
  <c r="D290" i="10"/>
  <c r="D292" i="10"/>
  <c r="V90" i="11"/>
  <c r="T92" i="11"/>
  <c r="Z90" i="11"/>
  <c r="X90" i="11"/>
  <c r="N34" i="11"/>
  <c r="AJ4" i="11"/>
  <c r="D204" i="10"/>
  <c r="B204" i="10"/>
  <c r="C8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R8" i="10"/>
  <c r="S8" i="10"/>
  <c r="T8" i="10"/>
  <c r="U8" i="10"/>
  <c r="V8" i="10"/>
  <c r="W8" i="10"/>
  <c r="X8" i="10"/>
  <c r="Y8" i="10"/>
  <c r="Z8" i="10"/>
  <c r="AA8" i="10"/>
  <c r="AB8" i="10"/>
  <c r="AC8" i="10"/>
  <c r="AD8" i="10"/>
  <c r="AE8" i="10"/>
  <c r="AF8" i="10"/>
  <c r="AG8" i="10"/>
  <c r="AH8" i="10"/>
  <c r="AI8" i="10"/>
  <c r="AJ8" i="10"/>
  <c r="AK8" i="10"/>
  <c r="AL8" i="10"/>
  <c r="AM8" i="10"/>
  <c r="AN8" i="10"/>
  <c r="AO8" i="10"/>
  <c r="C9" i="10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AG9" i="10"/>
  <c r="AH9" i="10"/>
  <c r="AI9" i="10"/>
  <c r="AJ9" i="10"/>
  <c r="AK9" i="10"/>
  <c r="AL9" i="10"/>
  <c r="AM9" i="10"/>
  <c r="AN9" i="10"/>
  <c r="AO9" i="10"/>
  <c r="C10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X10" i="10"/>
  <c r="Y10" i="10"/>
  <c r="Z10" i="10"/>
  <c r="AA10" i="10"/>
  <c r="AB10" i="10"/>
  <c r="AC10" i="10"/>
  <c r="AD10" i="10"/>
  <c r="AE10" i="10"/>
  <c r="AF10" i="10"/>
  <c r="AG10" i="10"/>
  <c r="AH10" i="10"/>
  <c r="AI10" i="10"/>
  <c r="AJ10" i="10"/>
  <c r="AK10" i="10"/>
  <c r="AL10" i="10"/>
  <c r="AM10" i="10"/>
  <c r="AN10" i="10"/>
  <c r="AO10" i="10"/>
  <c r="C11" i="10"/>
  <c r="D11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U11" i="10"/>
  <c r="V11" i="10"/>
  <c r="W11" i="10"/>
  <c r="X11" i="10"/>
  <c r="Y11" i="10"/>
  <c r="Z11" i="10"/>
  <c r="AA11" i="10"/>
  <c r="AB11" i="10"/>
  <c r="AC11" i="10"/>
  <c r="AD11" i="10"/>
  <c r="AE11" i="10"/>
  <c r="AF11" i="10"/>
  <c r="AG11" i="10"/>
  <c r="AH11" i="10"/>
  <c r="AI11" i="10"/>
  <c r="AJ11" i="10"/>
  <c r="AK11" i="10"/>
  <c r="AL11" i="10"/>
  <c r="AM11" i="10"/>
  <c r="AN11" i="10"/>
  <c r="AO11" i="10"/>
  <c r="C12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U12" i="10"/>
  <c r="V12" i="10"/>
  <c r="W12" i="10"/>
  <c r="X12" i="10"/>
  <c r="Y12" i="10"/>
  <c r="Z12" i="10"/>
  <c r="AA12" i="10"/>
  <c r="AB12" i="10"/>
  <c r="AC12" i="10"/>
  <c r="AD12" i="10"/>
  <c r="AE12" i="10"/>
  <c r="AF12" i="10"/>
  <c r="AG12" i="10"/>
  <c r="AH12" i="10"/>
  <c r="AI12" i="10"/>
  <c r="AJ12" i="10"/>
  <c r="AK12" i="10"/>
  <c r="AL12" i="10"/>
  <c r="AM12" i="10"/>
  <c r="AN12" i="10"/>
  <c r="AO12" i="10"/>
  <c r="C13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AA13" i="10"/>
  <c r="AB13" i="10"/>
  <c r="AC13" i="10"/>
  <c r="AD13" i="10"/>
  <c r="AE13" i="10"/>
  <c r="AF13" i="10"/>
  <c r="AG13" i="10"/>
  <c r="AH13" i="10"/>
  <c r="AI13" i="10"/>
  <c r="AJ13" i="10"/>
  <c r="AK13" i="10"/>
  <c r="AL13" i="10"/>
  <c r="AM13" i="10"/>
  <c r="AN13" i="10"/>
  <c r="AO13" i="10"/>
  <c r="C14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Z14" i="10"/>
  <c r="AA14" i="10"/>
  <c r="AB14" i="10"/>
  <c r="AC14" i="10"/>
  <c r="AD14" i="10"/>
  <c r="AE14" i="10"/>
  <c r="AF14" i="10"/>
  <c r="AG14" i="10"/>
  <c r="AH14" i="10"/>
  <c r="AI14" i="10"/>
  <c r="AJ14" i="10"/>
  <c r="AK14" i="10"/>
  <c r="AL14" i="10"/>
  <c r="AM14" i="10"/>
  <c r="AN14" i="10"/>
  <c r="AO14" i="10"/>
  <c r="C15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R15" i="10"/>
  <c r="S15" i="10"/>
  <c r="T15" i="10"/>
  <c r="U15" i="10"/>
  <c r="V15" i="10"/>
  <c r="W15" i="10"/>
  <c r="X15" i="10"/>
  <c r="Y15" i="10"/>
  <c r="Z15" i="10"/>
  <c r="AA15" i="10"/>
  <c r="AB15" i="10"/>
  <c r="AC15" i="10"/>
  <c r="AD15" i="10"/>
  <c r="AE15" i="10"/>
  <c r="AF15" i="10"/>
  <c r="AG15" i="10"/>
  <c r="AH15" i="10"/>
  <c r="AI15" i="10"/>
  <c r="AJ15" i="10"/>
  <c r="AK15" i="10"/>
  <c r="AL15" i="10"/>
  <c r="AM15" i="10"/>
  <c r="AN15" i="10"/>
  <c r="AO15" i="10"/>
  <c r="C16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V16" i="10"/>
  <c r="W16" i="10"/>
  <c r="X16" i="10"/>
  <c r="Y16" i="10"/>
  <c r="Z16" i="10"/>
  <c r="AA16" i="10"/>
  <c r="AB16" i="10"/>
  <c r="AC16" i="10"/>
  <c r="AD16" i="10"/>
  <c r="AE16" i="10"/>
  <c r="AF16" i="10"/>
  <c r="AG16" i="10"/>
  <c r="AH16" i="10"/>
  <c r="AI16" i="10"/>
  <c r="AJ16" i="10"/>
  <c r="AK16" i="10"/>
  <c r="AL16" i="10"/>
  <c r="AM16" i="10"/>
  <c r="AN16" i="10"/>
  <c r="AO16" i="10"/>
  <c r="C17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S17" i="10"/>
  <c r="T17" i="10"/>
  <c r="U17" i="10"/>
  <c r="V17" i="10"/>
  <c r="W17" i="10"/>
  <c r="X17" i="10"/>
  <c r="Y17" i="10"/>
  <c r="Z17" i="10"/>
  <c r="AA17" i="10"/>
  <c r="AB17" i="10"/>
  <c r="AC17" i="10"/>
  <c r="AD17" i="10"/>
  <c r="AE17" i="10"/>
  <c r="AF17" i="10"/>
  <c r="AG17" i="10"/>
  <c r="AH17" i="10"/>
  <c r="AI17" i="10"/>
  <c r="AJ17" i="10"/>
  <c r="AK17" i="10"/>
  <c r="AL17" i="10"/>
  <c r="AM17" i="10"/>
  <c r="AN17" i="10"/>
  <c r="AO17" i="10"/>
  <c r="C18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AA18" i="10"/>
  <c r="AB18" i="10"/>
  <c r="AC18" i="10"/>
  <c r="AD18" i="10"/>
  <c r="AE18" i="10"/>
  <c r="AF18" i="10"/>
  <c r="AG18" i="10"/>
  <c r="AH18" i="10"/>
  <c r="AI18" i="10"/>
  <c r="AJ18" i="10"/>
  <c r="AK18" i="10"/>
  <c r="AL18" i="10"/>
  <c r="AM18" i="10"/>
  <c r="AN18" i="10"/>
  <c r="AO18" i="10"/>
  <c r="C19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Z19" i="10"/>
  <c r="AA19" i="10"/>
  <c r="AB19" i="10"/>
  <c r="AC19" i="10"/>
  <c r="AD19" i="10"/>
  <c r="AE19" i="10"/>
  <c r="AF19" i="10"/>
  <c r="AG19" i="10"/>
  <c r="AH19" i="10"/>
  <c r="AI19" i="10"/>
  <c r="AJ19" i="10"/>
  <c r="AK19" i="10"/>
  <c r="AL19" i="10"/>
  <c r="AM19" i="10"/>
  <c r="AN19" i="10"/>
  <c r="AO19" i="10"/>
  <c r="C20" i="10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V20" i="10"/>
  <c r="W20" i="10"/>
  <c r="X20" i="10"/>
  <c r="Y20" i="10"/>
  <c r="Z20" i="10"/>
  <c r="AA20" i="10"/>
  <c r="AB20" i="10"/>
  <c r="AC20" i="10"/>
  <c r="AD20" i="10"/>
  <c r="AE20" i="10"/>
  <c r="AF20" i="10"/>
  <c r="AG20" i="10"/>
  <c r="AH20" i="10"/>
  <c r="AI20" i="10"/>
  <c r="AJ20" i="10"/>
  <c r="AK20" i="10"/>
  <c r="AL20" i="10"/>
  <c r="AM20" i="10"/>
  <c r="AN20" i="10"/>
  <c r="AO20" i="10"/>
  <c r="C21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Y21" i="10"/>
  <c r="Z21" i="10"/>
  <c r="AA21" i="10"/>
  <c r="AB21" i="10"/>
  <c r="AC21" i="10"/>
  <c r="AD21" i="10"/>
  <c r="AE21" i="10"/>
  <c r="AF21" i="10"/>
  <c r="AG21" i="10"/>
  <c r="AH21" i="10"/>
  <c r="AI21" i="10"/>
  <c r="AJ21" i="10"/>
  <c r="AK21" i="10"/>
  <c r="AL21" i="10"/>
  <c r="AM21" i="10"/>
  <c r="AN21" i="10"/>
  <c r="AO21" i="10"/>
  <c r="C22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R22" i="10"/>
  <c r="S22" i="10"/>
  <c r="T22" i="10"/>
  <c r="U22" i="10"/>
  <c r="V22" i="10"/>
  <c r="W22" i="10"/>
  <c r="X22" i="10"/>
  <c r="Y22" i="10"/>
  <c r="Z22" i="10"/>
  <c r="AA22" i="10"/>
  <c r="AB22" i="10"/>
  <c r="AC22" i="10"/>
  <c r="AD22" i="10"/>
  <c r="AE22" i="10"/>
  <c r="AF22" i="10"/>
  <c r="AG22" i="10"/>
  <c r="AH22" i="10"/>
  <c r="AI22" i="10"/>
  <c r="AJ22" i="10"/>
  <c r="AK22" i="10"/>
  <c r="AL22" i="10"/>
  <c r="AM22" i="10"/>
  <c r="AN22" i="10"/>
  <c r="AO22" i="10"/>
  <c r="C23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Z23" i="10"/>
  <c r="AA23" i="10"/>
  <c r="AB23" i="10"/>
  <c r="AC23" i="10"/>
  <c r="AD23" i="10"/>
  <c r="AE23" i="10"/>
  <c r="AF23" i="10"/>
  <c r="AG23" i="10"/>
  <c r="AH23" i="10"/>
  <c r="AI23" i="10"/>
  <c r="AJ23" i="10"/>
  <c r="AK23" i="10"/>
  <c r="AL23" i="10"/>
  <c r="AM23" i="10"/>
  <c r="AN23" i="10"/>
  <c r="AO23" i="10"/>
  <c r="C24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R24" i="10"/>
  <c r="S24" i="10"/>
  <c r="T24" i="10"/>
  <c r="U24" i="10"/>
  <c r="V24" i="10"/>
  <c r="W24" i="10"/>
  <c r="X24" i="10"/>
  <c r="Y24" i="10"/>
  <c r="Z24" i="10"/>
  <c r="AA24" i="10"/>
  <c r="AB24" i="10"/>
  <c r="AC24" i="10"/>
  <c r="AD24" i="10"/>
  <c r="AE24" i="10"/>
  <c r="AF24" i="10"/>
  <c r="AG24" i="10"/>
  <c r="AH24" i="10"/>
  <c r="AI24" i="10"/>
  <c r="AJ24" i="10"/>
  <c r="AK24" i="10"/>
  <c r="AL24" i="10"/>
  <c r="AM24" i="10"/>
  <c r="AN24" i="10"/>
  <c r="AO24" i="10"/>
  <c r="C25" i="10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AF25" i="10"/>
  <c r="AG25" i="10"/>
  <c r="AH25" i="10"/>
  <c r="AI25" i="10"/>
  <c r="AJ25" i="10"/>
  <c r="AK25" i="10"/>
  <c r="AL25" i="10"/>
  <c r="AM25" i="10"/>
  <c r="AN25" i="10"/>
  <c r="AO25" i="10"/>
  <c r="C26" i="10"/>
  <c r="D26" i="10"/>
  <c r="E26" i="10"/>
  <c r="F26" i="10"/>
  <c r="G26" i="10"/>
  <c r="G126" i="10" s="1"/>
  <c r="H26" i="10"/>
  <c r="I26" i="10"/>
  <c r="J26" i="10"/>
  <c r="K26" i="10"/>
  <c r="L26" i="10"/>
  <c r="M26" i="10"/>
  <c r="N26" i="10"/>
  <c r="O26" i="10"/>
  <c r="O126" i="10" s="1"/>
  <c r="P26" i="10"/>
  <c r="Q26" i="10"/>
  <c r="R26" i="10"/>
  <c r="S26" i="10"/>
  <c r="T26" i="10"/>
  <c r="U26" i="10"/>
  <c r="V26" i="10"/>
  <c r="W26" i="10"/>
  <c r="X26" i="10"/>
  <c r="Y26" i="10"/>
  <c r="Z26" i="10"/>
  <c r="AA26" i="10"/>
  <c r="AB26" i="10"/>
  <c r="AC26" i="10"/>
  <c r="AD26" i="10"/>
  <c r="AE26" i="10"/>
  <c r="AE126" i="10" s="1"/>
  <c r="AF26" i="10"/>
  <c r="AG26" i="10"/>
  <c r="AH26" i="10"/>
  <c r="AI26" i="10"/>
  <c r="AJ26" i="10"/>
  <c r="AK26" i="10"/>
  <c r="AL26" i="10"/>
  <c r="AM26" i="10"/>
  <c r="AN26" i="10"/>
  <c r="AO26" i="10"/>
  <c r="C27" i="10"/>
  <c r="D27" i="10"/>
  <c r="E27" i="10"/>
  <c r="E127" i="10" s="1"/>
  <c r="F27" i="10"/>
  <c r="G27" i="10"/>
  <c r="H27" i="10"/>
  <c r="I27" i="10"/>
  <c r="I127" i="10" s="1"/>
  <c r="J27" i="10"/>
  <c r="K27" i="10"/>
  <c r="K127" i="10" s="1"/>
  <c r="L27" i="10"/>
  <c r="M27" i="10"/>
  <c r="M127" i="10" s="1"/>
  <c r="N27" i="10"/>
  <c r="O27" i="10"/>
  <c r="P27" i="10"/>
  <c r="Q27" i="10"/>
  <c r="Q127" i="10" s="1"/>
  <c r="R27" i="10"/>
  <c r="S27" i="10"/>
  <c r="S127" i="10" s="1"/>
  <c r="T27" i="10"/>
  <c r="U27" i="10"/>
  <c r="U127" i="10" s="1"/>
  <c r="V27" i="10"/>
  <c r="W27" i="10"/>
  <c r="W127" i="10" s="1"/>
  <c r="X27" i="10"/>
  <c r="Y27" i="10"/>
  <c r="Y127" i="10" s="1"/>
  <c r="Z27" i="10"/>
  <c r="AA27" i="10"/>
  <c r="AA127" i="10" s="1"/>
  <c r="AB27" i="10"/>
  <c r="AC27" i="10"/>
  <c r="AC127" i="10" s="1"/>
  <c r="AD27" i="10"/>
  <c r="AE27" i="10"/>
  <c r="AE127" i="10" s="1"/>
  <c r="AF27" i="10"/>
  <c r="AG27" i="10"/>
  <c r="AG127" i="10" s="1"/>
  <c r="AH27" i="10"/>
  <c r="AI27" i="10"/>
  <c r="AI127" i="10" s="1"/>
  <c r="AJ27" i="10"/>
  <c r="AK27" i="10"/>
  <c r="AK127" i="10" s="1"/>
  <c r="AL27" i="10"/>
  <c r="AM27" i="10"/>
  <c r="AM127" i="10" s="1"/>
  <c r="AN27" i="10"/>
  <c r="AO27" i="10"/>
  <c r="AO127" i="10" s="1"/>
  <c r="C28" i="10"/>
  <c r="D28" i="10"/>
  <c r="E28" i="10"/>
  <c r="F28" i="10"/>
  <c r="G28" i="10"/>
  <c r="H28" i="10"/>
  <c r="I28" i="10"/>
  <c r="J28" i="10"/>
  <c r="J228" i="10" s="1"/>
  <c r="K28" i="10"/>
  <c r="L28" i="10"/>
  <c r="M28" i="10"/>
  <c r="N28" i="10"/>
  <c r="O28" i="10"/>
  <c r="P28" i="10"/>
  <c r="Q28" i="10"/>
  <c r="R28" i="10"/>
  <c r="R228" i="10" s="1"/>
  <c r="S28" i="10"/>
  <c r="T28" i="10"/>
  <c r="U28" i="10"/>
  <c r="V28" i="10"/>
  <c r="W28" i="10"/>
  <c r="X28" i="10"/>
  <c r="Y28" i="10"/>
  <c r="Z28" i="10"/>
  <c r="Z228" i="10" s="1"/>
  <c r="AA28" i="10"/>
  <c r="AB28" i="10"/>
  <c r="AC28" i="10"/>
  <c r="AD28" i="10"/>
  <c r="AE28" i="10"/>
  <c r="AF28" i="10"/>
  <c r="AG28" i="10"/>
  <c r="AH28" i="10"/>
  <c r="AH228" i="10" s="1"/>
  <c r="AI28" i="10"/>
  <c r="AJ28" i="10"/>
  <c r="AK28" i="10"/>
  <c r="AL28" i="10"/>
  <c r="AM28" i="10"/>
  <c r="AN28" i="10"/>
  <c r="AO28" i="10"/>
  <c r="C29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C30" i="10"/>
  <c r="D30" i="10"/>
  <c r="E30" i="10"/>
  <c r="F30" i="10"/>
  <c r="G30" i="10"/>
  <c r="H30" i="10"/>
  <c r="I30" i="10"/>
  <c r="J30" i="10"/>
  <c r="K30" i="10"/>
  <c r="L30" i="10"/>
  <c r="L230" i="10" s="1"/>
  <c r="M30" i="10"/>
  <c r="N30" i="10"/>
  <c r="O30" i="10"/>
  <c r="P30" i="10"/>
  <c r="Q30" i="10"/>
  <c r="R30" i="10"/>
  <c r="S30" i="10"/>
  <c r="T30" i="10"/>
  <c r="T230" i="10" s="1"/>
  <c r="U30" i="10"/>
  <c r="V30" i="10"/>
  <c r="W30" i="10"/>
  <c r="X30" i="10"/>
  <c r="Y30" i="10"/>
  <c r="Z30" i="10"/>
  <c r="AA30" i="10"/>
  <c r="AB30" i="10"/>
  <c r="AB230" i="10" s="1"/>
  <c r="AC30" i="10"/>
  <c r="AD30" i="10"/>
  <c r="AE30" i="10"/>
  <c r="AF30" i="10"/>
  <c r="AG30" i="10"/>
  <c r="AH30" i="10"/>
  <c r="AI30" i="10"/>
  <c r="AJ30" i="10"/>
  <c r="AJ230" i="10" s="1"/>
  <c r="AK30" i="10"/>
  <c r="AL30" i="10"/>
  <c r="AM30" i="10"/>
  <c r="AN30" i="10"/>
  <c r="AO30" i="10"/>
  <c r="C31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Y31" i="10"/>
  <c r="Z31" i="10"/>
  <c r="AA31" i="10"/>
  <c r="AB31" i="10"/>
  <c r="AC31" i="10"/>
  <c r="AD31" i="10"/>
  <c r="AE31" i="10"/>
  <c r="AF31" i="10"/>
  <c r="AG31" i="10"/>
  <c r="AH31" i="10"/>
  <c r="AI31" i="10"/>
  <c r="AJ31" i="10"/>
  <c r="AK31" i="10"/>
  <c r="AL31" i="10"/>
  <c r="AM31" i="10"/>
  <c r="AN31" i="10"/>
  <c r="AO31" i="10"/>
  <c r="C32" i="10"/>
  <c r="D32" i="10"/>
  <c r="E32" i="10"/>
  <c r="F32" i="10"/>
  <c r="F232" i="10" s="1"/>
  <c r="G32" i="10"/>
  <c r="H32" i="10"/>
  <c r="I32" i="10"/>
  <c r="J32" i="10"/>
  <c r="K32" i="10"/>
  <c r="L32" i="10"/>
  <c r="M32" i="10"/>
  <c r="N32" i="10"/>
  <c r="N232" i="10" s="1"/>
  <c r="O32" i="10"/>
  <c r="P32" i="10"/>
  <c r="Q32" i="10"/>
  <c r="R32" i="10"/>
  <c r="S32" i="10"/>
  <c r="T32" i="10"/>
  <c r="U32" i="10"/>
  <c r="V32" i="10"/>
  <c r="V232" i="10" s="1"/>
  <c r="W32" i="10"/>
  <c r="X32" i="10"/>
  <c r="Y32" i="10"/>
  <c r="Z32" i="10"/>
  <c r="AA32" i="10"/>
  <c r="AB32" i="10"/>
  <c r="AC32" i="10"/>
  <c r="AD32" i="10"/>
  <c r="AD232" i="10" s="1"/>
  <c r="AE32" i="10"/>
  <c r="AF32" i="10"/>
  <c r="AG32" i="10"/>
  <c r="AH32" i="10"/>
  <c r="AI32" i="10"/>
  <c r="AJ32" i="10"/>
  <c r="AK32" i="10"/>
  <c r="AL32" i="10"/>
  <c r="AL232" i="10" s="1"/>
  <c r="AM32" i="10"/>
  <c r="AN32" i="10"/>
  <c r="AO32" i="10"/>
  <c r="C33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P33" i="10"/>
  <c r="Q33" i="10"/>
  <c r="R33" i="10"/>
  <c r="S33" i="10"/>
  <c r="T33" i="10"/>
  <c r="U33" i="10"/>
  <c r="V33" i="10"/>
  <c r="W33" i="10"/>
  <c r="X33" i="10"/>
  <c r="Y33" i="10"/>
  <c r="Z33" i="10"/>
  <c r="AA33" i="10"/>
  <c r="AB33" i="10"/>
  <c r="AC33" i="10"/>
  <c r="AD33" i="10"/>
  <c r="AE33" i="10"/>
  <c r="AF33" i="10"/>
  <c r="AG33" i="10"/>
  <c r="AH33" i="10"/>
  <c r="AI33" i="10"/>
  <c r="AJ33" i="10"/>
  <c r="AK33" i="10"/>
  <c r="AL33" i="10"/>
  <c r="AM33" i="10"/>
  <c r="AN33" i="10"/>
  <c r="AO33" i="10"/>
  <c r="C35" i="10"/>
  <c r="D35" i="10"/>
  <c r="E35" i="10"/>
  <c r="F35" i="10"/>
  <c r="G35" i="10"/>
  <c r="H35" i="10"/>
  <c r="H235" i="10" s="1"/>
  <c r="I35" i="10"/>
  <c r="J35" i="10"/>
  <c r="K35" i="10"/>
  <c r="L35" i="10"/>
  <c r="M35" i="10"/>
  <c r="N35" i="10"/>
  <c r="O35" i="10"/>
  <c r="P35" i="10"/>
  <c r="P235" i="10" s="1"/>
  <c r="Q35" i="10"/>
  <c r="R35" i="10"/>
  <c r="S35" i="10"/>
  <c r="T35" i="10"/>
  <c r="U35" i="10"/>
  <c r="V35" i="10"/>
  <c r="W35" i="10"/>
  <c r="X35" i="10"/>
  <c r="X235" i="10" s="1"/>
  <c r="Y35" i="10"/>
  <c r="Z35" i="10"/>
  <c r="AA35" i="10"/>
  <c r="AB35" i="10"/>
  <c r="AC35" i="10"/>
  <c r="AD35" i="10"/>
  <c r="AE35" i="10"/>
  <c r="AF35" i="10"/>
  <c r="AF235" i="10" s="1"/>
  <c r="AG35" i="10"/>
  <c r="AH35" i="10"/>
  <c r="AI35" i="10"/>
  <c r="AJ35" i="10"/>
  <c r="AK35" i="10"/>
  <c r="AL35" i="10"/>
  <c r="AM35" i="10"/>
  <c r="AN35" i="10"/>
  <c r="AN235" i="10" s="1"/>
  <c r="AO35" i="10"/>
  <c r="C36" i="10"/>
  <c r="D36" i="10"/>
  <c r="E36" i="10"/>
  <c r="F36" i="10"/>
  <c r="G36" i="10"/>
  <c r="H36" i="10"/>
  <c r="I36" i="10"/>
  <c r="J36" i="10"/>
  <c r="K36" i="10"/>
  <c r="L36" i="10"/>
  <c r="M36" i="10"/>
  <c r="N36" i="10"/>
  <c r="O36" i="10"/>
  <c r="P36" i="10"/>
  <c r="Q36" i="10"/>
  <c r="R36" i="10"/>
  <c r="S36" i="10"/>
  <c r="T36" i="10"/>
  <c r="U36" i="10"/>
  <c r="V36" i="10"/>
  <c r="W36" i="10"/>
  <c r="X36" i="10"/>
  <c r="Y36" i="10"/>
  <c r="Z36" i="10"/>
  <c r="AA36" i="10"/>
  <c r="AB36" i="10"/>
  <c r="AC36" i="10"/>
  <c r="AD36" i="10"/>
  <c r="AE36" i="10"/>
  <c r="AF36" i="10"/>
  <c r="AG36" i="10"/>
  <c r="AH36" i="10"/>
  <c r="AI36" i="10"/>
  <c r="AJ36" i="10"/>
  <c r="AK36" i="10"/>
  <c r="AL36" i="10"/>
  <c r="AM36" i="10"/>
  <c r="AN36" i="10"/>
  <c r="AO36" i="10"/>
  <c r="C37" i="10"/>
  <c r="D37" i="10"/>
  <c r="E37" i="10"/>
  <c r="F37" i="10"/>
  <c r="G37" i="10"/>
  <c r="H37" i="10"/>
  <c r="I37" i="10"/>
  <c r="J37" i="10"/>
  <c r="J237" i="10" s="1"/>
  <c r="K37" i="10"/>
  <c r="L37" i="10"/>
  <c r="M37" i="10"/>
  <c r="N37" i="10"/>
  <c r="O37" i="10"/>
  <c r="P37" i="10"/>
  <c r="Q37" i="10"/>
  <c r="R37" i="10"/>
  <c r="R237" i="10" s="1"/>
  <c r="S37" i="10"/>
  <c r="T37" i="10"/>
  <c r="U37" i="10"/>
  <c r="V37" i="10"/>
  <c r="W37" i="10"/>
  <c r="X37" i="10"/>
  <c r="Y37" i="10"/>
  <c r="Z37" i="10"/>
  <c r="Z237" i="10" s="1"/>
  <c r="AA37" i="10"/>
  <c r="AB37" i="10"/>
  <c r="AC37" i="10"/>
  <c r="AD37" i="10"/>
  <c r="AE37" i="10"/>
  <c r="AF37" i="10"/>
  <c r="AG37" i="10"/>
  <c r="AH37" i="10"/>
  <c r="AH237" i="10" s="1"/>
  <c r="AI37" i="10"/>
  <c r="AJ37" i="10"/>
  <c r="AK37" i="10"/>
  <c r="AL37" i="10"/>
  <c r="AM37" i="10"/>
  <c r="AN37" i="10"/>
  <c r="AO37" i="10"/>
  <c r="C38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P38" i="10"/>
  <c r="Q38" i="10"/>
  <c r="R38" i="10"/>
  <c r="S38" i="10"/>
  <c r="T38" i="10"/>
  <c r="U38" i="10"/>
  <c r="V38" i="10"/>
  <c r="W38" i="10"/>
  <c r="X38" i="10"/>
  <c r="Y38" i="10"/>
  <c r="Z38" i="10"/>
  <c r="AA38" i="10"/>
  <c r="AB38" i="10"/>
  <c r="AC38" i="10"/>
  <c r="AD38" i="10"/>
  <c r="AE38" i="10"/>
  <c r="AF38" i="10"/>
  <c r="AG38" i="10"/>
  <c r="AH38" i="10"/>
  <c r="AI38" i="10"/>
  <c r="AJ38" i="10"/>
  <c r="AK38" i="10"/>
  <c r="AL38" i="10"/>
  <c r="AM38" i="10"/>
  <c r="AN38" i="10"/>
  <c r="AO38" i="10"/>
  <c r="C39" i="10"/>
  <c r="D39" i="10"/>
  <c r="E39" i="10"/>
  <c r="F39" i="10"/>
  <c r="G39" i="10"/>
  <c r="H39" i="10"/>
  <c r="I39" i="10"/>
  <c r="J39" i="10"/>
  <c r="K39" i="10"/>
  <c r="L39" i="10"/>
  <c r="L239" i="10" s="1"/>
  <c r="M39" i="10"/>
  <c r="N39" i="10"/>
  <c r="O39" i="10"/>
  <c r="P39" i="10"/>
  <c r="Q39" i="10"/>
  <c r="R39" i="10"/>
  <c r="S39" i="10"/>
  <c r="T39" i="10"/>
  <c r="T239" i="10" s="1"/>
  <c r="U39" i="10"/>
  <c r="V39" i="10"/>
  <c r="W39" i="10"/>
  <c r="X39" i="10"/>
  <c r="Y39" i="10"/>
  <c r="Z39" i="10"/>
  <c r="AA39" i="10"/>
  <c r="AB39" i="10"/>
  <c r="AB239" i="10" s="1"/>
  <c r="AC39" i="10"/>
  <c r="AD39" i="10"/>
  <c r="AE39" i="10"/>
  <c r="AF39" i="10"/>
  <c r="AG39" i="10"/>
  <c r="AH39" i="10"/>
  <c r="AI39" i="10"/>
  <c r="AJ39" i="10"/>
  <c r="AJ239" i="10" s="1"/>
  <c r="AK39" i="10"/>
  <c r="AL39" i="10"/>
  <c r="AM39" i="10"/>
  <c r="AN39" i="10"/>
  <c r="AO39" i="10"/>
  <c r="C40" i="10"/>
  <c r="D40" i="10"/>
  <c r="E40" i="10"/>
  <c r="E140" i="10" s="1"/>
  <c r="F40" i="10"/>
  <c r="G40" i="10"/>
  <c r="G140" i="10" s="1"/>
  <c r="H40" i="10"/>
  <c r="I40" i="10"/>
  <c r="I140" i="10" s="1"/>
  <c r="J40" i="10"/>
  <c r="K40" i="10"/>
  <c r="K140" i="10" s="1"/>
  <c r="L40" i="10"/>
  <c r="M40" i="10"/>
  <c r="M140" i="10" s="1"/>
  <c r="N40" i="10"/>
  <c r="O40" i="10"/>
  <c r="O140" i="10" s="1"/>
  <c r="P40" i="10"/>
  <c r="Q40" i="10"/>
  <c r="Q140" i="10" s="1"/>
  <c r="R40" i="10"/>
  <c r="S40" i="10"/>
  <c r="S140" i="10" s="1"/>
  <c r="T40" i="10"/>
  <c r="U40" i="10"/>
  <c r="U140" i="10" s="1"/>
  <c r="V40" i="10"/>
  <c r="W40" i="10"/>
  <c r="X40" i="10"/>
  <c r="Y40" i="10"/>
  <c r="Y140" i="10" s="1"/>
  <c r="Z40" i="10"/>
  <c r="AA40" i="10"/>
  <c r="AA140" i="10" s="1"/>
  <c r="AB40" i="10"/>
  <c r="AC40" i="10"/>
  <c r="AC140" i="10" s="1"/>
  <c r="AD40" i="10"/>
  <c r="AE40" i="10"/>
  <c r="AE140" i="10" s="1"/>
  <c r="AF40" i="10"/>
  <c r="AG40" i="10"/>
  <c r="AG140" i="10" s="1"/>
  <c r="AH40" i="10"/>
  <c r="AI40" i="10"/>
  <c r="AI140" i="10" s="1"/>
  <c r="AJ40" i="10"/>
  <c r="AK40" i="10"/>
  <c r="AK140" i="10" s="1"/>
  <c r="AL40" i="10"/>
  <c r="AM40" i="10"/>
  <c r="AM140" i="10" s="1"/>
  <c r="AN40" i="10"/>
  <c r="AO40" i="10"/>
  <c r="AO140" i="10" s="1"/>
  <c r="C41" i="10"/>
  <c r="D41" i="10"/>
  <c r="E41" i="10"/>
  <c r="F41" i="10"/>
  <c r="F241" i="10" s="1"/>
  <c r="G41" i="10"/>
  <c r="H41" i="10"/>
  <c r="I41" i="10"/>
  <c r="I141" i="10" s="1"/>
  <c r="J41" i="10"/>
  <c r="K41" i="10"/>
  <c r="L41" i="10"/>
  <c r="M41" i="10"/>
  <c r="N41" i="10"/>
  <c r="N241" i="10" s="1"/>
  <c r="O41" i="10"/>
  <c r="P41" i="10"/>
  <c r="Q41" i="10"/>
  <c r="R41" i="10"/>
  <c r="S41" i="10"/>
  <c r="T41" i="10"/>
  <c r="U41" i="10"/>
  <c r="V41" i="10"/>
  <c r="W41" i="10"/>
  <c r="W141" i="10" s="1"/>
  <c r="X41" i="10"/>
  <c r="Y41" i="10"/>
  <c r="Z41" i="10"/>
  <c r="AA41" i="10"/>
  <c r="AA141" i="10" s="1"/>
  <c r="AB41" i="10"/>
  <c r="AC41" i="10"/>
  <c r="AC141" i="10" s="1"/>
  <c r="AD41" i="10"/>
  <c r="AE41" i="10"/>
  <c r="AE141" i="10" s="1"/>
  <c r="AF41" i="10"/>
  <c r="AG41" i="10"/>
  <c r="AH41" i="10"/>
  <c r="AI41" i="10"/>
  <c r="AJ41" i="10"/>
  <c r="AK41" i="10"/>
  <c r="AK141" i="10" s="1"/>
  <c r="AL41" i="10"/>
  <c r="AM41" i="10"/>
  <c r="AM141" i="10" s="1"/>
  <c r="AN41" i="10"/>
  <c r="AO41" i="10"/>
  <c r="AO141" i="10" s="1"/>
  <c r="C42" i="10"/>
  <c r="D42" i="10"/>
  <c r="E42" i="10"/>
  <c r="F42" i="10"/>
  <c r="G42" i="10"/>
  <c r="H42" i="10"/>
  <c r="I42" i="10"/>
  <c r="J42" i="10"/>
  <c r="K42" i="10"/>
  <c r="L42" i="10"/>
  <c r="M42" i="10"/>
  <c r="N42" i="10"/>
  <c r="O42" i="10"/>
  <c r="P42" i="10"/>
  <c r="Q42" i="10"/>
  <c r="R42" i="10"/>
  <c r="S42" i="10"/>
  <c r="T42" i="10"/>
  <c r="U42" i="10"/>
  <c r="V42" i="10"/>
  <c r="W42" i="10"/>
  <c r="X42" i="10"/>
  <c r="Y42" i="10"/>
  <c r="Z42" i="10"/>
  <c r="AA42" i="10"/>
  <c r="AB42" i="10"/>
  <c r="AC42" i="10"/>
  <c r="AD42" i="10"/>
  <c r="AE42" i="10"/>
  <c r="AF42" i="10"/>
  <c r="AG42" i="10"/>
  <c r="AH42" i="10"/>
  <c r="AI42" i="10"/>
  <c r="AJ42" i="10"/>
  <c r="AK42" i="10"/>
  <c r="AL42" i="10"/>
  <c r="AM42" i="10"/>
  <c r="AN42" i="10"/>
  <c r="AO42" i="10"/>
  <c r="C43" i="10"/>
  <c r="D43" i="10"/>
  <c r="E43" i="10"/>
  <c r="F43" i="10"/>
  <c r="G43" i="10"/>
  <c r="H43" i="10"/>
  <c r="H243" i="10" s="1"/>
  <c r="I43" i="10"/>
  <c r="J43" i="10"/>
  <c r="K43" i="10"/>
  <c r="L43" i="10"/>
  <c r="M43" i="10"/>
  <c r="N43" i="10"/>
  <c r="O43" i="10"/>
  <c r="P43" i="10"/>
  <c r="P243" i="10" s="1"/>
  <c r="Q43" i="10"/>
  <c r="R43" i="10"/>
  <c r="S43" i="10"/>
  <c r="T43" i="10"/>
  <c r="U43" i="10"/>
  <c r="V43" i="10"/>
  <c r="W43" i="10"/>
  <c r="X43" i="10"/>
  <c r="X243" i="10" s="1"/>
  <c r="Y43" i="10"/>
  <c r="Z43" i="10"/>
  <c r="AA43" i="10"/>
  <c r="AB43" i="10"/>
  <c r="AC43" i="10"/>
  <c r="AD43" i="10"/>
  <c r="AE43" i="10"/>
  <c r="AF43" i="10"/>
  <c r="AF243" i="10" s="1"/>
  <c r="AG43" i="10"/>
  <c r="AH43" i="10"/>
  <c r="AI43" i="10"/>
  <c r="AJ43" i="10"/>
  <c r="AK43" i="10"/>
  <c r="AL43" i="10"/>
  <c r="AM43" i="10"/>
  <c r="AN43" i="10"/>
  <c r="AN243" i="10" s="1"/>
  <c r="AO43" i="10"/>
  <c r="C44" i="10"/>
  <c r="D44" i="10"/>
  <c r="E44" i="10"/>
  <c r="F44" i="10"/>
  <c r="G44" i="10"/>
  <c r="H44" i="10"/>
  <c r="I44" i="10"/>
  <c r="J44" i="10"/>
  <c r="K44" i="10"/>
  <c r="L44" i="10"/>
  <c r="M44" i="10"/>
  <c r="N44" i="10"/>
  <c r="O44" i="10"/>
  <c r="P44" i="10"/>
  <c r="Q44" i="10"/>
  <c r="R44" i="10"/>
  <c r="S44" i="10"/>
  <c r="T44" i="10"/>
  <c r="U44" i="10"/>
  <c r="V44" i="10"/>
  <c r="W44" i="10"/>
  <c r="X44" i="10"/>
  <c r="Y44" i="10"/>
  <c r="Z44" i="10"/>
  <c r="AA44" i="10"/>
  <c r="AB44" i="10"/>
  <c r="AC44" i="10"/>
  <c r="AD44" i="10"/>
  <c r="AE44" i="10"/>
  <c r="AF44" i="10"/>
  <c r="AG44" i="10"/>
  <c r="AH44" i="10"/>
  <c r="AI44" i="10"/>
  <c r="AJ44" i="10"/>
  <c r="AK44" i="10"/>
  <c r="AL44" i="10"/>
  <c r="AM44" i="10"/>
  <c r="AN44" i="10"/>
  <c r="AO44" i="10"/>
  <c r="C45" i="10"/>
  <c r="D45" i="10"/>
  <c r="E45" i="10"/>
  <c r="F45" i="10"/>
  <c r="G45" i="10"/>
  <c r="H45" i="10"/>
  <c r="I45" i="10"/>
  <c r="J45" i="10"/>
  <c r="J245" i="10" s="1"/>
  <c r="K45" i="10"/>
  <c r="L45" i="10"/>
  <c r="M45" i="10"/>
  <c r="N45" i="10"/>
  <c r="O45" i="10"/>
  <c r="P45" i="10"/>
  <c r="Q45" i="10"/>
  <c r="R45" i="10"/>
  <c r="R245" i="10" s="1"/>
  <c r="S45" i="10"/>
  <c r="T45" i="10"/>
  <c r="U45" i="10"/>
  <c r="V45" i="10"/>
  <c r="W45" i="10"/>
  <c r="X45" i="10"/>
  <c r="Y45" i="10"/>
  <c r="Z45" i="10"/>
  <c r="Z245" i="10" s="1"/>
  <c r="AA45" i="10"/>
  <c r="AB45" i="10"/>
  <c r="AC45" i="10"/>
  <c r="AD45" i="10"/>
  <c r="AE45" i="10"/>
  <c r="AF45" i="10"/>
  <c r="AG45" i="10"/>
  <c r="AH45" i="10"/>
  <c r="AH245" i="10" s="1"/>
  <c r="AI45" i="10"/>
  <c r="AJ45" i="10"/>
  <c r="AK45" i="10"/>
  <c r="AL45" i="10"/>
  <c r="AM45" i="10"/>
  <c r="AN45" i="10"/>
  <c r="AO45" i="10"/>
  <c r="C46" i="10"/>
  <c r="D46" i="10"/>
  <c r="E46" i="10"/>
  <c r="F46" i="10"/>
  <c r="G46" i="10"/>
  <c r="H46" i="10"/>
  <c r="I46" i="10"/>
  <c r="J46" i="10"/>
  <c r="K46" i="10"/>
  <c r="L46" i="10"/>
  <c r="M46" i="10"/>
  <c r="N46" i="10"/>
  <c r="O46" i="10"/>
  <c r="P46" i="10"/>
  <c r="Q46" i="10"/>
  <c r="R46" i="10"/>
  <c r="S46" i="10"/>
  <c r="T46" i="10"/>
  <c r="U46" i="10"/>
  <c r="V46" i="10"/>
  <c r="W46" i="10"/>
  <c r="X46" i="10"/>
  <c r="Y46" i="10"/>
  <c r="Z46" i="10"/>
  <c r="AA46" i="10"/>
  <c r="AB46" i="10"/>
  <c r="AC46" i="10"/>
  <c r="AD46" i="10"/>
  <c r="AE46" i="10"/>
  <c r="AF46" i="10"/>
  <c r="AG46" i="10"/>
  <c r="AH46" i="10"/>
  <c r="AI46" i="10"/>
  <c r="AJ46" i="10"/>
  <c r="AK46" i="10"/>
  <c r="AL46" i="10"/>
  <c r="AM46" i="10"/>
  <c r="AN46" i="10"/>
  <c r="AO46" i="10"/>
  <c r="C47" i="10"/>
  <c r="D47" i="10"/>
  <c r="E47" i="10"/>
  <c r="F47" i="10"/>
  <c r="G47" i="10"/>
  <c r="H47" i="10"/>
  <c r="I47" i="10"/>
  <c r="J47" i="10"/>
  <c r="K47" i="10"/>
  <c r="L47" i="10"/>
  <c r="L247" i="10" s="1"/>
  <c r="M47" i="10"/>
  <c r="N47" i="10"/>
  <c r="O47" i="10"/>
  <c r="P47" i="10"/>
  <c r="Q47" i="10"/>
  <c r="R47" i="10"/>
  <c r="S47" i="10"/>
  <c r="T47" i="10"/>
  <c r="T247" i="10" s="1"/>
  <c r="U47" i="10"/>
  <c r="V47" i="10"/>
  <c r="W47" i="10"/>
  <c r="X47" i="10"/>
  <c r="Y47" i="10"/>
  <c r="Z47" i="10"/>
  <c r="AA47" i="10"/>
  <c r="AB47" i="10"/>
  <c r="AB247" i="10" s="1"/>
  <c r="AC47" i="10"/>
  <c r="AD47" i="10"/>
  <c r="AE47" i="10"/>
  <c r="AF47" i="10"/>
  <c r="AG47" i="10"/>
  <c r="AH47" i="10"/>
  <c r="AI47" i="10"/>
  <c r="AJ47" i="10"/>
  <c r="AJ247" i="10" s="1"/>
  <c r="AK47" i="10"/>
  <c r="AL47" i="10"/>
  <c r="AM47" i="10"/>
  <c r="AN47" i="10"/>
  <c r="AO47" i="10"/>
  <c r="C48" i="10"/>
  <c r="D48" i="10"/>
  <c r="E48" i="10"/>
  <c r="F48" i="10"/>
  <c r="G48" i="10"/>
  <c r="H48" i="10"/>
  <c r="I48" i="10"/>
  <c r="J48" i="10"/>
  <c r="K48" i="10"/>
  <c r="L48" i="10"/>
  <c r="M48" i="10"/>
  <c r="N48" i="10"/>
  <c r="O48" i="10"/>
  <c r="P48" i="10"/>
  <c r="Q48" i="10"/>
  <c r="R48" i="10"/>
  <c r="S48" i="10"/>
  <c r="T48" i="10"/>
  <c r="U48" i="10"/>
  <c r="V48" i="10"/>
  <c r="W48" i="10"/>
  <c r="X48" i="10"/>
  <c r="Y48" i="10"/>
  <c r="Z48" i="10"/>
  <c r="AA48" i="10"/>
  <c r="AB48" i="10"/>
  <c r="AC48" i="10"/>
  <c r="AD48" i="10"/>
  <c r="AE48" i="10"/>
  <c r="AF48" i="10"/>
  <c r="AG48" i="10"/>
  <c r="AH48" i="10"/>
  <c r="AI48" i="10"/>
  <c r="AJ48" i="10"/>
  <c r="AK48" i="10"/>
  <c r="AL48" i="10"/>
  <c r="AM48" i="10"/>
  <c r="AN48" i="10"/>
  <c r="AO48" i="10"/>
  <c r="C49" i="10"/>
  <c r="D49" i="10"/>
  <c r="E49" i="10"/>
  <c r="E149" i="10" s="1"/>
  <c r="F49" i="10"/>
  <c r="G49" i="10"/>
  <c r="G149" i="10" s="1"/>
  <c r="H49" i="10"/>
  <c r="I49" i="10"/>
  <c r="J49" i="10"/>
  <c r="K49" i="10"/>
  <c r="L49" i="10"/>
  <c r="M49" i="10"/>
  <c r="N49" i="10"/>
  <c r="N249" i="10" s="1"/>
  <c r="O49" i="10"/>
  <c r="P49" i="10"/>
  <c r="Q49" i="10"/>
  <c r="R49" i="10"/>
  <c r="S49" i="10"/>
  <c r="T49" i="10"/>
  <c r="U49" i="10"/>
  <c r="U149" i="10" s="1"/>
  <c r="V49" i="10"/>
  <c r="W49" i="10"/>
  <c r="W149" i="10" s="1"/>
  <c r="X49" i="10"/>
  <c r="Y49" i="10"/>
  <c r="Z49" i="10"/>
  <c r="AA49" i="10"/>
  <c r="AA149" i="10" s="1"/>
  <c r="AB49" i="10"/>
  <c r="AC49" i="10"/>
  <c r="AC149" i="10" s="1"/>
  <c r="AD49" i="10"/>
  <c r="AE49" i="10"/>
  <c r="AE149" i="10" s="1"/>
  <c r="AF49" i="10"/>
  <c r="AG49" i="10"/>
  <c r="AG149" i="10" s="1"/>
  <c r="AH49" i="10"/>
  <c r="AI49" i="10"/>
  <c r="AI149" i="10" s="1"/>
  <c r="AJ49" i="10"/>
  <c r="AK49" i="10"/>
  <c r="AL49" i="10"/>
  <c r="AL249" i="10" s="1"/>
  <c r="AM49" i="10"/>
  <c r="AN49" i="10"/>
  <c r="AO49" i="10"/>
  <c r="C50" i="10"/>
  <c r="D50" i="10"/>
  <c r="E50" i="10"/>
  <c r="F50" i="10"/>
  <c r="G50" i="10"/>
  <c r="H50" i="10"/>
  <c r="I50" i="10"/>
  <c r="I150" i="10" s="1"/>
  <c r="J50" i="10"/>
  <c r="K50" i="10"/>
  <c r="K150" i="10" s="1"/>
  <c r="L50" i="10"/>
  <c r="M50" i="10"/>
  <c r="M150" i="10" s="1"/>
  <c r="N50" i="10"/>
  <c r="O50" i="10"/>
  <c r="O150" i="10" s="1"/>
  <c r="P50" i="10"/>
  <c r="Q50" i="10"/>
  <c r="Q150" i="10" s="1"/>
  <c r="R50" i="10"/>
  <c r="S50" i="10"/>
  <c r="S150" i="10" s="1"/>
  <c r="T50" i="10"/>
  <c r="U50" i="10"/>
  <c r="V50" i="10"/>
  <c r="W50" i="10"/>
  <c r="X50" i="10"/>
  <c r="Y50" i="10"/>
  <c r="Y150" i="10" s="1"/>
  <c r="Z50" i="10"/>
  <c r="AA50" i="10"/>
  <c r="AA150" i="10" s="1"/>
  <c r="AB50" i="10"/>
  <c r="AC50" i="10"/>
  <c r="AC150" i="10" s="1"/>
  <c r="AD50" i="10"/>
  <c r="AE50" i="10"/>
  <c r="AE150" i="10" s="1"/>
  <c r="AF50" i="10"/>
  <c r="AG50" i="10"/>
  <c r="AH50" i="10"/>
  <c r="AI50" i="10"/>
  <c r="AJ50" i="10"/>
  <c r="AK50" i="10"/>
  <c r="AK150" i="10" s="1"/>
  <c r="AL50" i="10"/>
  <c r="AM50" i="10"/>
  <c r="AM150" i="10" s="1"/>
  <c r="AN50" i="10"/>
  <c r="AO50" i="10"/>
  <c r="AO150" i="10" s="1"/>
  <c r="C51" i="10"/>
  <c r="D51" i="10"/>
  <c r="E51" i="10"/>
  <c r="F51" i="10"/>
  <c r="G51" i="10"/>
  <c r="H51" i="10"/>
  <c r="H251" i="10" s="1"/>
  <c r="I51" i="10"/>
  <c r="J51" i="10"/>
  <c r="K51" i="10"/>
  <c r="L51" i="10"/>
  <c r="M51" i="10"/>
  <c r="N51" i="10"/>
  <c r="O51" i="10"/>
  <c r="P51" i="10"/>
  <c r="P251" i="10" s="1"/>
  <c r="Q51" i="10"/>
  <c r="R51" i="10"/>
  <c r="S51" i="10"/>
  <c r="T51" i="10"/>
  <c r="U51" i="10"/>
  <c r="V51" i="10"/>
  <c r="W51" i="10"/>
  <c r="X51" i="10"/>
  <c r="X251" i="10" s="1"/>
  <c r="Y51" i="10"/>
  <c r="Z51" i="10"/>
  <c r="AA51" i="10"/>
  <c r="AB51" i="10"/>
  <c r="AC51" i="10"/>
  <c r="AD51" i="10"/>
  <c r="AE51" i="10"/>
  <c r="AF51" i="10"/>
  <c r="AF251" i="10" s="1"/>
  <c r="AG51" i="10"/>
  <c r="AH51" i="10"/>
  <c r="AI51" i="10"/>
  <c r="AJ51" i="10"/>
  <c r="AK51" i="10"/>
  <c r="AL51" i="10"/>
  <c r="AM51" i="10"/>
  <c r="AN51" i="10"/>
  <c r="AN251" i="10" s="1"/>
  <c r="AO51" i="10"/>
  <c r="C52" i="10"/>
  <c r="D52" i="10"/>
  <c r="E52" i="10"/>
  <c r="F52" i="10"/>
  <c r="G52" i="10"/>
  <c r="H52" i="10"/>
  <c r="I52" i="10"/>
  <c r="J52" i="10"/>
  <c r="K52" i="10"/>
  <c r="L52" i="10"/>
  <c r="M52" i="10"/>
  <c r="N52" i="10"/>
  <c r="O52" i="10"/>
  <c r="P52" i="10"/>
  <c r="Q52" i="10"/>
  <c r="R52" i="10"/>
  <c r="S52" i="10"/>
  <c r="T52" i="10"/>
  <c r="U52" i="10"/>
  <c r="V52" i="10"/>
  <c r="W52" i="10"/>
  <c r="X52" i="10"/>
  <c r="Y52" i="10"/>
  <c r="Z52" i="10"/>
  <c r="AA52" i="10"/>
  <c r="AB52" i="10"/>
  <c r="AC52" i="10"/>
  <c r="AD52" i="10"/>
  <c r="AE52" i="10"/>
  <c r="AF52" i="10"/>
  <c r="AG52" i="10"/>
  <c r="AH52" i="10"/>
  <c r="AI52" i="10"/>
  <c r="AJ52" i="10"/>
  <c r="AK52" i="10"/>
  <c r="AL52" i="10"/>
  <c r="AM52" i="10"/>
  <c r="AN52" i="10"/>
  <c r="AO52" i="10"/>
  <c r="C53" i="10"/>
  <c r="D53" i="10"/>
  <c r="E53" i="10"/>
  <c r="F53" i="10"/>
  <c r="G53" i="10"/>
  <c r="H53" i="10"/>
  <c r="I53" i="10"/>
  <c r="J53" i="10"/>
  <c r="J253" i="10" s="1"/>
  <c r="K53" i="10"/>
  <c r="L53" i="10"/>
  <c r="M53" i="10"/>
  <c r="N53" i="10"/>
  <c r="O53" i="10"/>
  <c r="P53" i="10"/>
  <c r="Q53" i="10"/>
  <c r="R53" i="10"/>
  <c r="R253" i="10" s="1"/>
  <c r="S53" i="10"/>
  <c r="T53" i="10"/>
  <c r="U53" i="10"/>
  <c r="V53" i="10"/>
  <c r="W53" i="10"/>
  <c r="X53" i="10"/>
  <c r="Y53" i="10"/>
  <c r="Z53" i="10"/>
  <c r="Z253" i="10" s="1"/>
  <c r="AA53" i="10"/>
  <c r="AB53" i="10"/>
  <c r="AC53" i="10"/>
  <c r="AD53" i="10"/>
  <c r="AE53" i="10"/>
  <c r="AF53" i="10"/>
  <c r="AG53" i="10"/>
  <c r="AH53" i="10"/>
  <c r="AH253" i="10" s="1"/>
  <c r="AI53" i="10"/>
  <c r="AJ53" i="10"/>
  <c r="AK53" i="10"/>
  <c r="AL53" i="10"/>
  <c r="AM53" i="10"/>
  <c r="AN53" i="10"/>
  <c r="AO53" i="10"/>
  <c r="C54" i="10"/>
  <c r="D54" i="10"/>
  <c r="E54" i="10"/>
  <c r="F54" i="10"/>
  <c r="G54" i="10"/>
  <c r="H54" i="10"/>
  <c r="I54" i="10"/>
  <c r="J54" i="10"/>
  <c r="K54" i="10"/>
  <c r="L54" i="10"/>
  <c r="M54" i="10"/>
  <c r="N54" i="10"/>
  <c r="O54" i="10"/>
  <c r="P54" i="10"/>
  <c r="Q54" i="10"/>
  <c r="R54" i="10"/>
  <c r="S54" i="10"/>
  <c r="T54" i="10"/>
  <c r="U54" i="10"/>
  <c r="V54" i="10"/>
  <c r="W54" i="10"/>
  <c r="X54" i="10"/>
  <c r="Y54" i="10"/>
  <c r="Z54" i="10"/>
  <c r="AA54" i="10"/>
  <c r="AB54" i="10"/>
  <c r="AC54" i="10"/>
  <c r="AD54" i="10"/>
  <c r="AE54" i="10"/>
  <c r="AF54" i="10"/>
  <c r="AG54" i="10"/>
  <c r="AH54" i="10"/>
  <c r="AI54" i="10"/>
  <c r="AJ54" i="10"/>
  <c r="AK54" i="10"/>
  <c r="AL54" i="10"/>
  <c r="AM54" i="10"/>
  <c r="AN54" i="10"/>
  <c r="AO54" i="10"/>
  <c r="C55" i="10"/>
  <c r="D55" i="10"/>
  <c r="E55" i="10"/>
  <c r="F55" i="10"/>
  <c r="G55" i="10"/>
  <c r="H55" i="10"/>
  <c r="I55" i="10"/>
  <c r="J55" i="10"/>
  <c r="K55" i="10"/>
  <c r="L55" i="10"/>
  <c r="L255" i="10" s="1"/>
  <c r="M55" i="10"/>
  <c r="N55" i="10"/>
  <c r="O55" i="10"/>
  <c r="P55" i="10"/>
  <c r="Q55" i="10"/>
  <c r="R55" i="10"/>
  <c r="S55" i="10"/>
  <c r="T55" i="10"/>
  <c r="T255" i="10" s="1"/>
  <c r="U55" i="10"/>
  <c r="V55" i="10"/>
  <c r="W55" i="10"/>
  <c r="X55" i="10"/>
  <c r="Y55" i="10"/>
  <c r="Z55" i="10"/>
  <c r="AA55" i="10"/>
  <c r="AB55" i="10"/>
  <c r="AB255" i="10" s="1"/>
  <c r="AC55" i="10"/>
  <c r="AD55" i="10"/>
  <c r="AE55" i="10"/>
  <c r="AF55" i="10"/>
  <c r="AG55" i="10"/>
  <c r="AH55" i="10"/>
  <c r="AI55" i="10"/>
  <c r="AJ55" i="10"/>
  <c r="AJ255" i="10" s="1"/>
  <c r="AK55" i="10"/>
  <c r="AL55" i="10"/>
  <c r="AM55" i="10"/>
  <c r="AN55" i="10"/>
  <c r="AO55" i="10"/>
  <c r="C56" i="10"/>
  <c r="D56" i="10"/>
  <c r="E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V56" i="10"/>
  <c r="W56" i="10"/>
  <c r="X56" i="10"/>
  <c r="Y56" i="10"/>
  <c r="Z56" i="10"/>
  <c r="AA56" i="10"/>
  <c r="AB56" i="10"/>
  <c r="AC56" i="10"/>
  <c r="AD56" i="10"/>
  <c r="AE56" i="10"/>
  <c r="AF56" i="10"/>
  <c r="AG56" i="10"/>
  <c r="AH56" i="10"/>
  <c r="AI56" i="10"/>
  <c r="AJ56" i="10"/>
  <c r="AK56" i="10"/>
  <c r="AL56" i="10"/>
  <c r="AM56" i="10"/>
  <c r="AN56" i="10"/>
  <c r="AO56" i="10"/>
  <c r="C57" i="10"/>
  <c r="D57" i="10"/>
  <c r="E57" i="10"/>
  <c r="F57" i="10"/>
  <c r="F257" i="10" s="1"/>
  <c r="G57" i="10"/>
  <c r="H57" i="10"/>
  <c r="I57" i="10"/>
  <c r="J57" i="10"/>
  <c r="K57" i="10"/>
  <c r="L57" i="10"/>
  <c r="M57" i="10"/>
  <c r="N57" i="10"/>
  <c r="N257" i="10" s="1"/>
  <c r="O57" i="10"/>
  <c r="P57" i="10"/>
  <c r="Q57" i="10"/>
  <c r="R57" i="10"/>
  <c r="S57" i="10"/>
  <c r="T57" i="10"/>
  <c r="U57" i="10"/>
  <c r="V57" i="10"/>
  <c r="V257" i="10" s="1"/>
  <c r="W57" i="10"/>
  <c r="X57" i="10"/>
  <c r="Y57" i="10"/>
  <c r="Z57" i="10"/>
  <c r="AA57" i="10"/>
  <c r="AB57" i="10"/>
  <c r="AC57" i="10"/>
  <c r="AD57" i="10"/>
  <c r="AD257" i="10" s="1"/>
  <c r="AE57" i="10"/>
  <c r="AF57" i="10"/>
  <c r="AG57" i="10"/>
  <c r="AH57" i="10"/>
  <c r="AI57" i="10"/>
  <c r="AJ57" i="10"/>
  <c r="AK57" i="10"/>
  <c r="AL57" i="10"/>
  <c r="AL257" i="10" s="1"/>
  <c r="AM57" i="10"/>
  <c r="AN57" i="10"/>
  <c r="AO57" i="10"/>
  <c r="C58" i="10"/>
  <c r="D58" i="10"/>
  <c r="E58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X58" i="10"/>
  <c r="Y58" i="10"/>
  <c r="Z58" i="10"/>
  <c r="AA58" i="10"/>
  <c r="AB58" i="10"/>
  <c r="AC58" i="10"/>
  <c r="AD58" i="10"/>
  <c r="AE58" i="10"/>
  <c r="AF58" i="10"/>
  <c r="AG58" i="10"/>
  <c r="AH58" i="10"/>
  <c r="AI58" i="10"/>
  <c r="AJ58" i="10"/>
  <c r="AK58" i="10"/>
  <c r="AL58" i="10"/>
  <c r="AM58" i="10"/>
  <c r="AN58" i="10"/>
  <c r="AO58" i="10"/>
  <c r="C59" i="10"/>
  <c r="D59" i="10"/>
  <c r="E59" i="10"/>
  <c r="F59" i="10"/>
  <c r="G59" i="10"/>
  <c r="H59" i="10"/>
  <c r="H259" i="10" s="1"/>
  <c r="I59" i="10"/>
  <c r="J59" i="10"/>
  <c r="K59" i="10"/>
  <c r="L59" i="10"/>
  <c r="M59" i="10"/>
  <c r="N59" i="10"/>
  <c r="O59" i="10"/>
  <c r="P59" i="10"/>
  <c r="P259" i="10" s="1"/>
  <c r="Q59" i="10"/>
  <c r="R59" i="10"/>
  <c r="S59" i="10"/>
  <c r="T59" i="10"/>
  <c r="U59" i="10"/>
  <c r="V59" i="10"/>
  <c r="W59" i="10"/>
  <c r="X59" i="10"/>
  <c r="X259" i="10" s="1"/>
  <c r="Y59" i="10"/>
  <c r="Z59" i="10"/>
  <c r="AA59" i="10"/>
  <c r="AB59" i="10"/>
  <c r="AC59" i="10"/>
  <c r="AD59" i="10"/>
  <c r="AE59" i="10"/>
  <c r="AF59" i="10"/>
  <c r="AF259" i="10" s="1"/>
  <c r="AG59" i="10"/>
  <c r="AH59" i="10"/>
  <c r="AI59" i="10"/>
  <c r="AJ59" i="10"/>
  <c r="AK59" i="10"/>
  <c r="AL59" i="10"/>
  <c r="AM59" i="10"/>
  <c r="AN59" i="10"/>
  <c r="AN259" i="10" s="1"/>
  <c r="AO59" i="10"/>
  <c r="C60" i="10"/>
  <c r="D60" i="10"/>
  <c r="E60" i="10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X60" i="10"/>
  <c r="Y60" i="10"/>
  <c r="Z60" i="10"/>
  <c r="AA60" i="10"/>
  <c r="AB60" i="10"/>
  <c r="AC60" i="10"/>
  <c r="AD60" i="10"/>
  <c r="AE60" i="10"/>
  <c r="AF60" i="10"/>
  <c r="AG60" i="10"/>
  <c r="AH60" i="10"/>
  <c r="AI60" i="10"/>
  <c r="AJ60" i="10"/>
  <c r="AK60" i="10"/>
  <c r="AL60" i="10"/>
  <c r="AM60" i="10"/>
  <c r="AN60" i="10"/>
  <c r="AO60" i="10"/>
  <c r="C61" i="10"/>
  <c r="D61" i="10"/>
  <c r="E61" i="10"/>
  <c r="F61" i="10"/>
  <c r="G61" i="10"/>
  <c r="H61" i="10"/>
  <c r="I61" i="10"/>
  <c r="J61" i="10"/>
  <c r="J261" i="10" s="1"/>
  <c r="K61" i="10"/>
  <c r="L61" i="10"/>
  <c r="M61" i="10"/>
  <c r="N61" i="10"/>
  <c r="O61" i="10"/>
  <c r="P61" i="10"/>
  <c r="Q61" i="10"/>
  <c r="R61" i="10"/>
  <c r="R261" i="10" s="1"/>
  <c r="S61" i="10"/>
  <c r="T61" i="10"/>
  <c r="U61" i="10"/>
  <c r="V61" i="10"/>
  <c r="W61" i="10"/>
  <c r="X61" i="10"/>
  <c r="Y61" i="10"/>
  <c r="Z61" i="10"/>
  <c r="Z261" i="10" s="1"/>
  <c r="AA61" i="10"/>
  <c r="AB61" i="10"/>
  <c r="AC61" i="10"/>
  <c r="AD61" i="10"/>
  <c r="AE61" i="10"/>
  <c r="AF61" i="10"/>
  <c r="AG61" i="10"/>
  <c r="AH61" i="10"/>
  <c r="AH261" i="10" s="1"/>
  <c r="AI61" i="10"/>
  <c r="AJ61" i="10"/>
  <c r="AK61" i="10"/>
  <c r="AL61" i="10"/>
  <c r="AM61" i="10"/>
  <c r="AN61" i="10"/>
  <c r="AO61" i="10"/>
  <c r="C62" i="10"/>
  <c r="D62" i="10"/>
  <c r="E62" i="10"/>
  <c r="E162" i="10" s="1"/>
  <c r="F62" i="10"/>
  <c r="G62" i="10"/>
  <c r="H62" i="10"/>
  <c r="I62" i="10"/>
  <c r="I162" i="10" s="1"/>
  <c r="J62" i="10"/>
  <c r="K62" i="10"/>
  <c r="K162" i="10" s="1"/>
  <c r="L62" i="10"/>
  <c r="M62" i="10"/>
  <c r="M162" i="10" s="1"/>
  <c r="N62" i="10"/>
  <c r="O62" i="10"/>
  <c r="O162" i="10" s="1"/>
  <c r="P62" i="10"/>
  <c r="Q62" i="10"/>
  <c r="Q162" i="10" s="1"/>
  <c r="R62" i="10"/>
  <c r="S62" i="10"/>
  <c r="S162" i="10" s="1"/>
  <c r="T62" i="10"/>
  <c r="U62" i="10"/>
  <c r="U162" i="10" s="1"/>
  <c r="V62" i="10"/>
  <c r="W62" i="10"/>
  <c r="W162" i="10" s="1"/>
  <c r="X62" i="10"/>
  <c r="Y62" i="10"/>
  <c r="Y162" i="10" s="1"/>
  <c r="Z62" i="10"/>
  <c r="AA62" i="10"/>
  <c r="AA162" i="10" s="1"/>
  <c r="AB62" i="10"/>
  <c r="AC62" i="10"/>
  <c r="AC162" i="10" s="1"/>
  <c r="AD62" i="10"/>
  <c r="AE62" i="10"/>
  <c r="AE162" i="10" s="1"/>
  <c r="AF62" i="10"/>
  <c r="AG62" i="10"/>
  <c r="AG162" i="10" s="1"/>
  <c r="AH62" i="10"/>
  <c r="AI62" i="10"/>
  <c r="AJ62" i="10"/>
  <c r="AK62" i="10"/>
  <c r="AK162" i="10" s="1"/>
  <c r="AL62" i="10"/>
  <c r="AM62" i="10"/>
  <c r="AN62" i="10"/>
  <c r="AO62" i="10"/>
  <c r="AO162" i="10" s="1"/>
  <c r="C63" i="10"/>
  <c r="D63" i="10"/>
  <c r="E63" i="10"/>
  <c r="F63" i="10"/>
  <c r="G63" i="10"/>
  <c r="G163" i="10" s="1"/>
  <c r="H63" i="10"/>
  <c r="I63" i="10"/>
  <c r="I163" i="10" s="1"/>
  <c r="J63" i="10"/>
  <c r="K63" i="10"/>
  <c r="L63" i="10"/>
  <c r="L263" i="10" s="1"/>
  <c r="M63" i="10"/>
  <c r="N63" i="10"/>
  <c r="O63" i="10"/>
  <c r="P63" i="10"/>
  <c r="Q63" i="10"/>
  <c r="R63" i="10"/>
  <c r="S63" i="10"/>
  <c r="T63" i="10"/>
  <c r="T263" i="10" s="1"/>
  <c r="U63" i="10"/>
  <c r="V63" i="10"/>
  <c r="W63" i="10"/>
  <c r="X63" i="10"/>
  <c r="Y63" i="10"/>
  <c r="Z63" i="10"/>
  <c r="AA63" i="10"/>
  <c r="AA163" i="10" s="1"/>
  <c r="AB63" i="10"/>
  <c r="AC63" i="10"/>
  <c r="AC163" i="10" s="1"/>
  <c r="AD63" i="10"/>
  <c r="AE63" i="10"/>
  <c r="AE163" i="10" s="1"/>
  <c r="AF63" i="10"/>
  <c r="AG63" i="10"/>
  <c r="AH63" i="10"/>
  <c r="AI63" i="10"/>
  <c r="AI163" i="10" s="1"/>
  <c r="AJ63" i="10"/>
  <c r="AK63" i="10"/>
  <c r="AK163" i="10" s="1"/>
  <c r="AL63" i="10"/>
  <c r="AM63" i="10"/>
  <c r="AM163" i="10" s="1"/>
  <c r="AN63" i="10"/>
  <c r="AO63" i="10"/>
  <c r="AO163" i="10" s="1"/>
  <c r="C64" i="10"/>
  <c r="D64" i="10"/>
  <c r="E64" i="10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X64" i="10"/>
  <c r="Y64" i="10"/>
  <c r="Z64" i="10"/>
  <c r="AA64" i="10"/>
  <c r="AB64" i="10"/>
  <c r="AC64" i="10"/>
  <c r="AD64" i="10"/>
  <c r="AE64" i="10"/>
  <c r="AF64" i="10"/>
  <c r="AG64" i="10"/>
  <c r="AH64" i="10"/>
  <c r="AI64" i="10"/>
  <c r="AJ64" i="10"/>
  <c r="AK64" i="10"/>
  <c r="AL64" i="10"/>
  <c r="AM64" i="10"/>
  <c r="AN64" i="10"/>
  <c r="AO64" i="10"/>
  <c r="C66" i="10"/>
  <c r="D66" i="10"/>
  <c r="E66" i="10"/>
  <c r="F66" i="10"/>
  <c r="F266" i="10" s="1"/>
  <c r="G66" i="10"/>
  <c r="H66" i="10"/>
  <c r="I66" i="10"/>
  <c r="J66" i="10"/>
  <c r="K66" i="10"/>
  <c r="L66" i="10"/>
  <c r="M66" i="10"/>
  <c r="N66" i="10"/>
  <c r="N266" i="10" s="1"/>
  <c r="O66" i="10"/>
  <c r="P66" i="10"/>
  <c r="Q66" i="10"/>
  <c r="R66" i="10"/>
  <c r="S66" i="10"/>
  <c r="T66" i="10"/>
  <c r="U66" i="10"/>
  <c r="V66" i="10"/>
  <c r="V266" i="10" s="1"/>
  <c r="W66" i="10"/>
  <c r="X66" i="10"/>
  <c r="Y66" i="10"/>
  <c r="Z66" i="10"/>
  <c r="AA66" i="10"/>
  <c r="AB66" i="10"/>
  <c r="AC66" i="10"/>
  <c r="AD66" i="10"/>
  <c r="AD266" i="10" s="1"/>
  <c r="AE66" i="10"/>
  <c r="AF66" i="10"/>
  <c r="AG66" i="10"/>
  <c r="AH66" i="10"/>
  <c r="AI66" i="10"/>
  <c r="AJ66" i="10"/>
  <c r="AK66" i="10"/>
  <c r="AL66" i="10"/>
  <c r="AL266" i="10" s="1"/>
  <c r="AM66" i="10"/>
  <c r="AN66" i="10"/>
  <c r="AO66" i="10"/>
  <c r="C67" i="10"/>
  <c r="D67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X67" i="10"/>
  <c r="Y67" i="10"/>
  <c r="Z67" i="10"/>
  <c r="AA67" i="10"/>
  <c r="AB67" i="10"/>
  <c r="AC67" i="10"/>
  <c r="AD67" i="10"/>
  <c r="AE67" i="10"/>
  <c r="AF67" i="10"/>
  <c r="AG67" i="10"/>
  <c r="AH67" i="10"/>
  <c r="AI67" i="10"/>
  <c r="AJ67" i="10"/>
  <c r="AK67" i="10"/>
  <c r="AL67" i="10"/>
  <c r="AM67" i="10"/>
  <c r="AN67" i="10"/>
  <c r="AO67" i="10"/>
  <c r="C68" i="10"/>
  <c r="D68" i="10"/>
  <c r="E68" i="10"/>
  <c r="F68" i="10"/>
  <c r="G68" i="10"/>
  <c r="H68" i="10"/>
  <c r="H268" i="10" s="1"/>
  <c r="I68" i="10"/>
  <c r="J68" i="10"/>
  <c r="K68" i="10"/>
  <c r="L68" i="10"/>
  <c r="M68" i="10"/>
  <c r="N68" i="10"/>
  <c r="O68" i="10"/>
  <c r="P68" i="10"/>
  <c r="P268" i="10" s="1"/>
  <c r="Q68" i="10"/>
  <c r="R68" i="10"/>
  <c r="S68" i="10"/>
  <c r="T68" i="10"/>
  <c r="U68" i="10"/>
  <c r="V68" i="10"/>
  <c r="W68" i="10"/>
  <c r="X68" i="10"/>
  <c r="X268" i="10" s="1"/>
  <c r="Y68" i="10"/>
  <c r="Z68" i="10"/>
  <c r="AA68" i="10"/>
  <c r="AB68" i="10"/>
  <c r="AC68" i="10"/>
  <c r="AD68" i="10"/>
  <c r="AE68" i="10"/>
  <c r="AF68" i="10"/>
  <c r="AF268" i="10" s="1"/>
  <c r="AG68" i="10"/>
  <c r="AH68" i="10"/>
  <c r="AI68" i="10"/>
  <c r="AJ68" i="10"/>
  <c r="AK68" i="10"/>
  <c r="AL68" i="10"/>
  <c r="AM68" i="10"/>
  <c r="AN68" i="10"/>
  <c r="AN268" i="10" s="1"/>
  <c r="AO68" i="10"/>
  <c r="C69" i="10"/>
  <c r="D69" i="10"/>
  <c r="E69" i="10"/>
  <c r="F69" i="10"/>
  <c r="G69" i="10"/>
  <c r="H69" i="10"/>
  <c r="I69" i="10"/>
  <c r="J69" i="10"/>
  <c r="K69" i="10"/>
  <c r="L69" i="10"/>
  <c r="M69" i="10"/>
  <c r="N69" i="10"/>
  <c r="O69" i="10"/>
  <c r="P69" i="10"/>
  <c r="Q69" i="10"/>
  <c r="R69" i="10"/>
  <c r="S69" i="10"/>
  <c r="T69" i="10"/>
  <c r="U69" i="10"/>
  <c r="V69" i="10"/>
  <c r="W69" i="10"/>
  <c r="X69" i="10"/>
  <c r="Y69" i="10"/>
  <c r="Z69" i="10"/>
  <c r="AA69" i="10"/>
  <c r="AB69" i="10"/>
  <c r="AC69" i="10"/>
  <c r="AD69" i="10"/>
  <c r="AE69" i="10"/>
  <c r="AF69" i="10"/>
  <c r="AG69" i="10"/>
  <c r="AH69" i="10"/>
  <c r="AI69" i="10"/>
  <c r="AJ69" i="10"/>
  <c r="AK69" i="10"/>
  <c r="AL69" i="10"/>
  <c r="AM69" i="10"/>
  <c r="AN69" i="10"/>
  <c r="AO69" i="10"/>
  <c r="C70" i="10"/>
  <c r="D70" i="10"/>
  <c r="E70" i="10"/>
  <c r="F70" i="10"/>
  <c r="G70" i="10"/>
  <c r="H70" i="10"/>
  <c r="I70" i="10"/>
  <c r="J70" i="10"/>
  <c r="J270" i="10" s="1"/>
  <c r="K70" i="10"/>
  <c r="L70" i="10"/>
  <c r="M70" i="10"/>
  <c r="N70" i="10"/>
  <c r="O70" i="10"/>
  <c r="P70" i="10"/>
  <c r="Q70" i="10"/>
  <c r="R70" i="10"/>
  <c r="R270" i="10" s="1"/>
  <c r="S70" i="10"/>
  <c r="T70" i="10"/>
  <c r="U70" i="10"/>
  <c r="V70" i="10"/>
  <c r="W70" i="10"/>
  <c r="X70" i="10"/>
  <c r="Y70" i="10"/>
  <c r="Z70" i="10"/>
  <c r="Z270" i="10" s="1"/>
  <c r="AA70" i="10"/>
  <c r="AB70" i="10"/>
  <c r="AC70" i="10"/>
  <c r="AD70" i="10"/>
  <c r="AE70" i="10"/>
  <c r="AF70" i="10"/>
  <c r="AG70" i="10"/>
  <c r="AH70" i="10"/>
  <c r="AH270" i="10" s="1"/>
  <c r="AI70" i="10"/>
  <c r="AJ70" i="10"/>
  <c r="AK70" i="10"/>
  <c r="AL70" i="10"/>
  <c r="AM70" i="10"/>
  <c r="AN70" i="10"/>
  <c r="AO70" i="10"/>
  <c r="C71" i="10"/>
  <c r="D71" i="10"/>
  <c r="E71" i="10"/>
  <c r="F71" i="10"/>
  <c r="G71" i="10"/>
  <c r="H71" i="10"/>
  <c r="I71" i="10"/>
  <c r="J71" i="10"/>
  <c r="K71" i="10"/>
  <c r="L71" i="10"/>
  <c r="M71" i="10"/>
  <c r="N71" i="10"/>
  <c r="O71" i="10"/>
  <c r="P71" i="10"/>
  <c r="Q71" i="10"/>
  <c r="R71" i="10"/>
  <c r="S71" i="10"/>
  <c r="T71" i="10"/>
  <c r="U71" i="10"/>
  <c r="V71" i="10"/>
  <c r="W71" i="10"/>
  <c r="X71" i="10"/>
  <c r="Y71" i="10"/>
  <c r="Z71" i="10"/>
  <c r="AA71" i="10"/>
  <c r="AB71" i="10"/>
  <c r="AC71" i="10"/>
  <c r="AD71" i="10"/>
  <c r="AE71" i="10"/>
  <c r="AF71" i="10"/>
  <c r="AG71" i="10"/>
  <c r="AH71" i="10"/>
  <c r="AI71" i="10"/>
  <c r="AJ71" i="10"/>
  <c r="AK71" i="10"/>
  <c r="AL71" i="10"/>
  <c r="AM71" i="10"/>
  <c r="AN71" i="10"/>
  <c r="AO71" i="10"/>
  <c r="C72" i="10"/>
  <c r="D72" i="10"/>
  <c r="E72" i="10"/>
  <c r="F72" i="10"/>
  <c r="G72" i="10"/>
  <c r="H72" i="10"/>
  <c r="I72" i="10"/>
  <c r="J72" i="10"/>
  <c r="K72" i="10"/>
  <c r="L72" i="10"/>
  <c r="L272" i="10" s="1"/>
  <c r="M72" i="10"/>
  <c r="N72" i="10"/>
  <c r="O72" i="10"/>
  <c r="P72" i="10"/>
  <c r="Q72" i="10"/>
  <c r="R72" i="10"/>
  <c r="S72" i="10"/>
  <c r="T72" i="10"/>
  <c r="T272" i="10" s="1"/>
  <c r="U72" i="10"/>
  <c r="V72" i="10"/>
  <c r="W72" i="10"/>
  <c r="X72" i="10"/>
  <c r="Y72" i="10"/>
  <c r="Z72" i="10"/>
  <c r="AA72" i="10"/>
  <c r="AB72" i="10"/>
  <c r="AB272" i="10" s="1"/>
  <c r="AC72" i="10"/>
  <c r="AD72" i="10"/>
  <c r="AE72" i="10"/>
  <c r="AF72" i="10"/>
  <c r="AG72" i="10"/>
  <c r="AH72" i="10"/>
  <c r="AI72" i="10"/>
  <c r="AJ72" i="10"/>
  <c r="AJ272" i="10" s="1"/>
  <c r="AK72" i="10"/>
  <c r="AL72" i="10"/>
  <c r="AM72" i="10"/>
  <c r="AN72" i="10"/>
  <c r="AO72" i="10"/>
  <c r="C73" i="10"/>
  <c r="D73" i="10"/>
  <c r="E73" i="10"/>
  <c r="F73" i="10"/>
  <c r="G73" i="10"/>
  <c r="H73" i="10"/>
  <c r="I73" i="10"/>
  <c r="J73" i="10"/>
  <c r="K73" i="10"/>
  <c r="L73" i="10"/>
  <c r="M73" i="10"/>
  <c r="N73" i="10"/>
  <c r="O73" i="10"/>
  <c r="P73" i="10"/>
  <c r="Q73" i="10"/>
  <c r="R73" i="10"/>
  <c r="S73" i="10"/>
  <c r="T73" i="10"/>
  <c r="U73" i="10"/>
  <c r="V73" i="10"/>
  <c r="W73" i="10"/>
  <c r="X73" i="10"/>
  <c r="Y73" i="10"/>
  <c r="Z73" i="10"/>
  <c r="AA73" i="10"/>
  <c r="AB73" i="10"/>
  <c r="AC73" i="10"/>
  <c r="AD73" i="10"/>
  <c r="AE73" i="10"/>
  <c r="AF73" i="10"/>
  <c r="AG73" i="10"/>
  <c r="AH73" i="10"/>
  <c r="AI73" i="10"/>
  <c r="AJ73" i="10"/>
  <c r="AK73" i="10"/>
  <c r="AL73" i="10"/>
  <c r="AM73" i="10"/>
  <c r="AN73" i="10"/>
  <c r="AO73" i="10"/>
  <c r="C74" i="10"/>
  <c r="D74" i="10"/>
  <c r="E74" i="10"/>
  <c r="F74" i="10"/>
  <c r="F274" i="10" s="1"/>
  <c r="G74" i="10"/>
  <c r="H74" i="10"/>
  <c r="I74" i="10"/>
  <c r="J74" i="10"/>
  <c r="K74" i="10"/>
  <c r="L74" i="10"/>
  <c r="M74" i="10"/>
  <c r="N74" i="10"/>
  <c r="N274" i="10" s="1"/>
  <c r="O74" i="10"/>
  <c r="P74" i="10"/>
  <c r="Q74" i="10"/>
  <c r="R74" i="10"/>
  <c r="S74" i="10"/>
  <c r="T74" i="10"/>
  <c r="U74" i="10"/>
  <c r="V74" i="10"/>
  <c r="V274" i="10" s="1"/>
  <c r="W74" i="10"/>
  <c r="X74" i="10"/>
  <c r="Y74" i="10"/>
  <c r="Z74" i="10"/>
  <c r="AA74" i="10"/>
  <c r="AB74" i="10"/>
  <c r="AC74" i="10"/>
  <c r="AD74" i="10"/>
  <c r="AD274" i="10" s="1"/>
  <c r="AE74" i="10"/>
  <c r="AF74" i="10"/>
  <c r="AG74" i="10"/>
  <c r="AH74" i="10"/>
  <c r="AI74" i="10"/>
  <c r="AJ74" i="10"/>
  <c r="AK74" i="10"/>
  <c r="AL74" i="10"/>
  <c r="AL274" i="10" s="1"/>
  <c r="AM74" i="10"/>
  <c r="AN74" i="10"/>
  <c r="AO74" i="10"/>
  <c r="C75" i="10"/>
  <c r="D75" i="10"/>
  <c r="E75" i="10"/>
  <c r="F75" i="10"/>
  <c r="G75" i="10"/>
  <c r="H75" i="10"/>
  <c r="I75" i="10"/>
  <c r="J75" i="10"/>
  <c r="K75" i="10"/>
  <c r="L75" i="10"/>
  <c r="M75" i="10"/>
  <c r="N75" i="10"/>
  <c r="O75" i="10"/>
  <c r="P75" i="10"/>
  <c r="Q75" i="10"/>
  <c r="R75" i="10"/>
  <c r="S75" i="10"/>
  <c r="T75" i="10"/>
  <c r="U75" i="10"/>
  <c r="V75" i="10"/>
  <c r="W75" i="10"/>
  <c r="X75" i="10"/>
  <c r="Y75" i="10"/>
  <c r="Z75" i="10"/>
  <c r="AA75" i="10"/>
  <c r="AB75" i="10"/>
  <c r="AC75" i="10"/>
  <c r="AD75" i="10"/>
  <c r="AE75" i="10"/>
  <c r="AF75" i="10"/>
  <c r="AG75" i="10"/>
  <c r="AH75" i="10"/>
  <c r="AI75" i="10"/>
  <c r="AJ75" i="10"/>
  <c r="AK75" i="10"/>
  <c r="AL75" i="10"/>
  <c r="AM75" i="10"/>
  <c r="AN75" i="10"/>
  <c r="AO75" i="10"/>
  <c r="C76" i="10"/>
  <c r="D76" i="10"/>
  <c r="E76" i="10"/>
  <c r="F76" i="10"/>
  <c r="G76" i="10"/>
  <c r="H76" i="10"/>
  <c r="H276" i="10" s="1"/>
  <c r="I76" i="10"/>
  <c r="J76" i="10"/>
  <c r="K76" i="10"/>
  <c r="L76" i="10"/>
  <c r="M76" i="10"/>
  <c r="N76" i="10"/>
  <c r="O76" i="10"/>
  <c r="P76" i="10"/>
  <c r="P276" i="10" s="1"/>
  <c r="Q76" i="10"/>
  <c r="R76" i="10"/>
  <c r="S76" i="10"/>
  <c r="T76" i="10"/>
  <c r="U76" i="10"/>
  <c r="V76" i="10"/>
  <c r="W76" i="10"/>
  <c r="X76" i="10"/>
  <c r="X276" i="10" s="1"/>
  <c r="Y76" i="10"/>
  <c r="Z76" i="10"/>
  <c r="AA76" i="10"/>
  <c r="AB76" i="10"/>
  <c r="AC76" i="10"/>
  <c r="AD76" i="10"/>
  <c r="AE76" i="10"/>
  <c r="AF76" i="10"/>
  <c r="AF276" i="10" s="1"/>
  <c r="AG76" i="10"/>
  <c r="AH76" i="10"/>
  <c r="AI76" i="10"/>
  <c r="AJ76" i="10"/>
  <c r="AK76" i="10"/>
  <c r="AL76" i="10"/>
  <c r="AM76" i="10"/>
  <c r="AN76" i="10"/>
  <c r="AN276" i="10" s="1"/>
  <c r="AO76" i="10"/>
  <c r="C77" i="10"/>
  <c r="D77" i="10"/>
  <c r="E77" i="10"/>
  <c r="F77" i="10"/>
  <c r="G77" i="10"/>
  <c r="H77" i="10"/>
  <c r="I77" i="10"/>
  <c r="J77" i="10"/>
  <c r="K77" i="10"/>
  <c r="L77" i="10"/>
  <c r="M77" i="10"/>
  <c r="N77" i="10"/>
  <c r="O77" i="10"/>
  <c r="P77" i="10"/>
  <c r="Q77" i="10"/>
  <c r="R77" i="10"/>
  <c r="S77" i="10"/>
  <c r="T77" i="10"/>
  <c r="U77" i="10"/>
  <c r="V77" i="10"/>
  <c r="W77" i="10"/>
  <c r="X77" i="10"/>
  <c r="Y77" i="10"/>
  <c r="Z77" i="10"/>
  <c r="AA77" i="10"/>
  <c r="AB77" i="10"/>
  <c r="AC77" i="10"/>
  <c r="AD77" i="10"/>
  <c r="AE77" i="10"/>
  <c r="AF77" i="10"/>
  <c r="AG77" i="10"/>
  <c r="AH77" i="10"/>
  <c r="AI77" i="10"/>
  <c r="AJ77" i="10"/>
  <c r="AK77" i="10"/>
  <c r="AL77" i="10"/>
  <c r="AM77" i="10"/>
  <c r="AN77" i="10"/>
  <c r="AO77" i="10"/>
  <c r="C78" i="10"/>
  <c r="D78" i="10"/>
  <c r="E78" i="10"/>
  <c r="E178" i="10" s="1"/>
  <c r="F78" i="10"/>
  <c r="G78" i="10"/>
  <c r="G178" i="10" s="1"/>
  <c r="H78" i="10"/>
  <c r="I78" i="10"/>
  <c r="I178" i="10" s="1"/>
  <c r="J78" i="10"/>
  <c r="K78" i="10"/>
  <c r="K178" i="10" s="1"/>
  <c r="L78" i="10"/>
  <c r="M78" i="10"/>
  <c r="M178" i="10" s="1"/>
  <c r="N78" i="10"/>
  <c r="O78" i="10"/>
  <c r="O178" i="10" s="1"/>
  <c r="P78" i="10"/>
  <c r="Q78" i="10"/>
  <c r="Q178" i="10" s="1"/>
  <c r="R78" i="10"/>
  <c r="R278" i="10" s="1"/>
  <c r="S78" i="10"/>
  <c r="T78" i="10"/>
  <c r="U78" i="10"/>
  <c r="U178" i="10" s="1"/>
  <c r="V78" i="10"/>
  <c r="W78" i="10"/>
  <c r="W178" i="10" s="1"/>
  <c r="X78" i="10"/>
  <c r="Y78" i="10"/>
  <c r="Y178" i="10" s="1"/>
  <c r="Z78" i="10"/>
  <c r="AA78" i="10"/>
  <c r="AA178" i="10" s="1"/>
  <c r="AB78" i="10"/>
  <c r="AC78" i="10"/>
  <c r="AC178" i="10" s="1"/>
  <c r="AD78" i="10"/>
  <c r="AE78" i="10"/>
  <c r="AE178" i="10" s="1"/>
  <c r="AF78" i="10"/>
  <c r="AG78" i="10"/>
  <c r="AG178" i="10" s="1"/>
  <c r="AH78" i="10"/>
  <c r="AI78" i="10"/>
  <c r="AI178" i="10" s="1"/>
  <c r="AJ78" i="10"/>
  <c r="AK78" i="10"/>
  <c r="AK178" i="10" s="1"/>
  <c r="AL78" i="10"/>
  <c r="AM78" i="10"/>
  <c r="AM178" i="10" s="1"/>
  <c r="AN78" i="10"/>
  <c r="AO78" i="10"/>
  <c r="AO178" i="10" s="1"/>
  <c r="C79" i="10"/>
  <c r="D79" i="10"/>
  <c r="E79" i="10"/>
  <c r="F79" i="10"/>
  <c r="G79" i="10"/>
  <c r="H79" i="10"/>
  <c r="I79" i="10"/>
  <c r="I179" i="10" s="1"/>
  <c r="J79" i="10"/>
  <c r="K79" i="10"/>
  <c r="L79" i="10"/>
  <c r="M79" i="10"/>
  <c r="N79" i="10"/>
  <c r="O79" i="10"/>
  <c r="P79" i="10"/>
  <c r="Q79" i="10"/>
  <c r="R79" i="10"/>
  <c r="S79" i="10"/>
  <c r="S179" i="10" s="1"/>
  <c r="T79" i="10"/>
  <c r="U79" i="10"/>
  <c r="V79" i="10"/>
  <c r="W79" i="10"/>
  <c r="X79" i="10"/>
  <c r="Y79" i="10"/>
  <c r="Z79" i="10"/>
  <c r="AA79" i="10"/>
  <c r="AA179" i="10" s="1"/>
  <c r="AB79" i="10"/>
  <c r="AC79" i="10"/>
  <c r="AC179" i="10" s="1"/>
  <c r="AD79" i="10"/>
  <c r="AE79" i="10"/>
  <c r="AE179" i="10" s="1"/>
  <c r="AF79" i="10"/>
  <c r="AG79" i="10"/>
  <c r="AH79" i="10"/>
  <c r="AI79" i="10"/>
  <c r="AJ79" i="10"/>
  <c r="AK79" i="10"/>
  <c r="AK179" i="10" s="1"/>
  <c r="AL79" i="10"/>
  <c r="AM79" i="10"/>
  <c r="AM179" i="10" s="1"/>
  <c r="AN79" i="10"/>
  <c r="AO79" i="10"/>
  <c r="AO179" i="10" s="1"/>
  <c r="C80" i="10"/>
  <c r="D80" i="10"/>
  <c r="E80" i="10"/>
  <c r="F80" i="10"/>
  <c r="G80" i="10"/>
  <c r="H80" i="10"/>
  <c r="I80" i="10"/>
  <c r="J80" i="10"/>
  <c r="K80" i="10"/>
  <c r="L80" i="10"/>
  <c r="L280" i="10" s="1"/>
  <c r="M80" i="10"/>
  <c r="N80" i="10"/>
  <c r="O80" i="10"/>
  <c r="P80" i="10"/>
  <c r="Q80" i="10"/>
  <c r="R80" i="10"/>
  <c r="S80" i="10"/>
  <c r="T80" i="10"/>
  <c r="T280" i="10" s="1"/>
  <c r="U80" i="10"/>
  <c r="V80" i="10"/>
  <c r="W80" i="10"/>
  <c r="X80" i="10"/>
  <c r="Y80" i="10"/>
  <c r="Z80" i="10"/>
  <c r="AA80" i="10"/>
  <c r="AB80" i="10"/>
  <c r="AB280" i="10" s="1"/>
  <c r="AC80" i="10"/>
  <c r="AD80" i="10"/>
  <c r="AE80" i="10"/>
  <c r="AF80" i="10"/>
  <c r="AG80" i="10"/>
  <c r="AH80" i="10"/>
  <c r="AI80" i="10"/>
  <c r="AJ80" i="10"/>
  <c r="AJ280" i="10" s="1"/>
  <c r="AK80" i="10"/>
  <c r="AL80" i="10"/>
  <c r="AM80" i="10"/>
  <c r="AN80" i="10"/>
  <c r="AO80" i="10"/>
  <c r="C81" i="10"/>
  <c r="D81" i="10"/>
  <c r="E81" i="10"/>
  <c r="F81" i="10"/>
  <c r="G81" i="10"/>
  <c r="H81" i="10"/>
  <c r="I81" i="10"/>
  <c r="J81" i="10"/>
  <c r="K81" i="10"/>
  <c r="L81" i="10"/>
  <c r="M81" i="10"/>
  <c r="N81" i="10"/>
  <c r="O81" i="10"/>
  <c r="P81" i="10"/>
  <c r="Q81" i="10"/>
  <c r="R81" i="10"/>
  <c r="S81" i="10"/>
  <c r="T81" i="10"/>
  <c r="U81" i="10"/>
  <c r="V81" i="10"/>
  <c r="W81" i="10"/>
  <c r="X81" i="10"/>
  <c r="Y81" i="10"/>
  <c r="Z81" i="10"/>
  <c r="AA81" i="10"/>
  <c r="AB81" i="10"/>
  <c r="AC81" i="10"/>
  <c r="AD81" i="10"/>
  <c r="AE81" i="10"/>
  <c r="AF81" i="10"/>
  <c r="AG81" i="10"/>
  <c r="AH81" i="10"/>
  <c r="AI81" i="10"/>
  <c r="AJ81" i="10"/>
  <c r="AK81" i="10"/>
  <c r="AL81" i="10"/>
  <c r="AM81" i="10"/>
  <c r="AN81" i="10"/>
  <c r="AO81" i="10"/>
  <c r="C82" i="10"/>
  <c r="D82" i="10"/>
  <c r="E82" i="10"/>
  <c r="F82" i="10"/>
  <c r="F282" i="10" s="1"/>
  <c r="G82" i="10"/>
  <c r="H82" i="10"/>
  <c r="I82" i="10"/>
  <c r="J82" i="10"/>
  <c r="K82" i="10"/>
  <c r="L82" i="10"/>
  <c r="M82" i="10"/>
  <c r="N82" i="10"/>
  <c r="N282" i="10" s="1"/>
  <c r="O82" i="10"/>
  <c r="P82" i="10"/>
  <c r="Q82" i="10"/>
  <c r="R82" i="10"/>
  <c r="S82" i="10"/>
  <c r="T82" i="10"/>
  <c r="U82" i="10"/>
  <c r="V82" i="10"/>
  <c r="V282" i="10" s="1"/>
  <c r="W82" i="10"/>
  <c r="X82" i="10"/>
  <c r="Y82" i="10"/>
  <c r="Z82" i="10"/>
  <c r="AA82" i="10"/>
  <c r="AB82" i="10"/>
  <c r="AC82" i="10"/>
  <c r="AD82" i="10"/>
  <c r="AD282" i="10" s="1"/>
  <c r="AE82" i="10"/>
  <c r="AF82" i="10"/>
  <c r="AG82" i="10"/>
  <c r="AH82" i="10"/>
  <c r="AI82" i="10"/>
  <c r="AJ82" i="10"/>
  <c r="AK82" i="10"/>
  <c r="AL82" i="10"/>
  <c r="AL282" i="10" s="1"/>
  <c r="AM82" i="10"/>
  <c r="AN82" i="10"/>
  <c r="AO82" i="10"/>
  <c r="C83" i="10"/>
  <c r="D83" i="10"/>
  <c r="E83" i="10"/>
  <c r="F83" i="10"/>
  <c r="G83" i="10"/>
  <c r="H83" i="10"/>
  <c r="I83" i="10"/>
  <c r="J83" i="10"/>
  <c r="K83" i="10"/>
  <c r="L83" i="10"/>
  <c r="M83" i="10"/>
  <c r="N83" i="10"/>
  <c r="O83" i="10"/>
  <c r="P83" i="10"/>
  <c r="Q83" i="10"/>
  <c r="R83" i="10"/>
  <c r="S83" i="10"/>
  <c r="T83" i="10"/>
  <c r="U83" i="10"/>
  <c r="V83" i="10"/>
  <c r="W83" i="10"/>
  <c r="X83" i="10"/>
  <c r="Y83" i="10"/>
  <c r="Z83" i="10"/>
  <c r="AA83" i="10"/>
  <c r="AB83" i="10"/>
  <c r="AC83" i="10"/>
  <c r="AD83" i="10"/>
  <c r="AE83" i="10"/>
  <c r="AF83" i="10"/>
  <c r="AG83" i="10"/>
  <c r="AH83" i="10"/>
  <c r="AI83" i="10"/>
  <c r="AJ83" i="10"/>
  <c r="AK83" i="10"/>
  <c r="AL83" i="10"/>
  <c r="AM83" i="10"/>
  <c r="AN83" i="10"/>
  <c r="AO83" i="10"/>
  <c r="C84" i="10"/>
  <c r="D84" i="10"/>
  <c r="E84" i="10"/>
  <c r="F84" i="10"/>
  <c r="G84" i="10"/>
  <c r="H84" i="10"/>
  <c r="H284" i="10" s="1"/>
  <c r="I84" i="10"/>
  <c r="J84" i="10"/>
  <c r="K84" i="10"/>
  <c r="L84" i="10"/>
  <c r="M84" i="10"/>
  <c r="N84" i="10"/>
  <c r="O84" i="10"/>
  <c r="P84" i="10"/>
  <c r="P284" i="10" s="1"/>
  <c r="Q84" i="10"/>
  <c r="R84" i="10"/>
  <c r="S84" i="10"/>
  <c r="T84" i="10"/>
  <c r="U84" i="10"/>
  <c r="V84" i="10"/>
  <c r="W84" i="10"/>
  <c r="X84" i="10"/>
  <c r="X284" i="10" s="1"/>
  <c r="Y84" i="10"/>
  <c r="Z84" i="10"/>
  <c r="AA84" i="10"/>
  <c r="AB84" i="10"/>
  <c r="AC84" i="10"/>
  <c r="AD84" i="10"/>
  <c r="AE84" i="10"/>
  <c r="AF84" i="10"/>
  <c r="AF284" i="10" s="1"/>
  <c r="AG84" i="10"/>
  <c r="AH84" i="10"/>
  <c r="AI84" i="10"/>
  <c r="AJ84" i="10"/>
  <c r="AK84" i="10"/>
  <c r="AL84" i="10"/>
  <c r="AM84" i="10"/>
  <c r="AN84" i="10"/>
  <c r="AN284" i="10" s="1"/>
  <c r="AO84" i="10"/>
  <c r="C85" i="10"/>
  <c r="D85" i="10"/>
  <c r="E85" i="10"/>
  <c r="F85" i="10"/>
  <c r="G85" i="10"/>
  <c r="H85" i="10"/>
  <c r="I85" i="10"/>
  <c r="J85" i="10"/>
  <c r="K85" i="10"/>
  <c r="L85" i="10"/>
  <c r="M85" i="10"/>
  <c r="N85" i="10"/>
  <c r="O85" i="10"/>
  <c r="P85" i="10"/>
  <c r="Q85" i="10"/>
  <c r="R85" i="10"/>
  <c r="S85" i="10"/>
  <c r="T85" i="10"/>
  <c r="U85" i="10"/>
  <c r="V85" i="10"/>
  <c r="W85" i="10"/>
  <c r="X85" i="10"/>
  <c r="Y85" i="10"/>
  <c r="Z85" i="10"/>
  <c r="AA85" i="10"/>
  <c r="AB85" i="10"/>
  <c r="AC85" i="10"/>
  <c r="AD85" i="10"/>
  <c r="AE85" i="10"/>
  <c r="AF85" i="10"/>
  <c r="AG85" i="10"/>
  <c r="AH85" i="10"/>
  <c r="AI85" i="10"/>
  <c r="AJ85" i="10"/>
  <c r="AK85" i="10"/>
  <c r="AL85" i="10"/>
  <c r="AM85" i="10"/>
  <c r="AN85" i="10"/>
  <c r="AO85" i="10"/>
  <c r="C86" i="10"/>
  <c r="D86" i="10"/>
  <c r="E86" i="10"/>
  <c r="F86" i="10"/>
  <c r="G86" i="10"/>
  <c r="H86" i="10"/>
  <c r="I86" i="10"/>
  <c r="J86" i="10"/>
  <c r="J286" i="10" s="1"/>
  <c r="K86" i="10"/>
  <c r="L86" i="10"/>
  <c r="M86" i="10"/>
  <c r="N86" i="10"/>
  <c r="O86" i="10"/>
  <c r="P86" i="10"/>
  <c r="Q86" i="10"/>
  <c r="R86" i="10"/>
  <c r="R286" i="10" s="1"/>
  <c r="S86" i="10"/>
  <c r="T86" i="10"/>
  <c r="U86" i="10"/>
  <c r="V86" i="10"/>
  <c r="W86" i="10"/>
  <c r="X86" i="10"/>
  <c r="Y86" i="10"/>
  <c r="Z86" i="10"/>
  <c r="Z286" i="10" s="1"/>
  <c r="AA86" i="10"/>
  <c r="AB86" i="10"/>
  <c r="AC86" i="10"/>
  <c r="AD86" i="10"/>
  <c r="AE86" i="10"/>
  <c r="AF86" i="10"/>
  <c r="AG86" i="10"/>
  <c r="AH86" i="10"/>
  <c r="AH286" i="10" s="1"/>
  <c r="AI86" i="10"/>
  <c r="AJ86" i="10"/>
  <c r="AK86" i="10"/>
  <c r="AL86" i="10"/>
  <c r="AM86" i="10"/>
  <c r="AN86" i="10"/>
  <c r="AO86" i="10"/>
  <c r="C87" i="10"/>
  <c r="D87" i="10"/>
  <c r="E87" i="10"/>
  <c r="F87" i="10"/>
  <c r="G87" i="10"/>
  <c r="H87" i="10"/>
  <c r="I87" i="10"/>
  <c r="J87" i="10"/>
  <c r="K87" i="10"/>
  <c r="L87" i="10"/>
  <c r="M87" i="10"/>
  <c r="N87" i="10"/>
  <c r="O87" i="10"/>
  <c r="P87" i="10"/>
  <c r="Q87" i="10"/>
  <c r="R87" i="10"/>
  <c r="S87" i="10"/>
  <c r="T87" i="10"/>
  <c r="U87" i="10"/>
  <c r="V87" i="10"/>
  <c r="W87" i="10"/>
  <c r="X87" i="10"/>
  <c r="Y87" i="10"/>
  <c r="Z87" i="10"/>
  <c r="AA87" i="10"/>
  <c r="AB87" i="10"/>
  <c r="AC87" i="10"/>
  <c r="AD87" i="10"/>
  <c r="AE87" i="10"/>
  <c r="AF87" i="10"/>
  <c r="AG87" i="10"/>
  <c r="AH87" i="10"/>
  <c r="AI87" i="10"/>
  <c r="AJ87" i="10"/>
  <c r="AK87" i="10"/>
  <c r="AL87" i="10"/>
  <c r="AM87" i="10"/>
  <c r="AN87" i="10"/>
  <c r="AO87" i="10"/>
  <c r="C88" i="10"/>
  <c r="D88" i="10"/>
  <c r="E88" i="10"/>
  <c r="F88" i="10"/>
  <c r="G88" i="10"/>
  <c r="H88" i="10"/>
  <c r="I88" i="10"/>
  <c r="J88" i="10"/>
  <c r="K88" i="10"/>
  <c r="L88" i="10"/>
  <c r="L288" i="10" s="1"/>
  <c r="M88" i="10"/>
  <c r="N88" i="10"/>
  <c r="O88" i="10"/>
  <c r="P88" i="10"/>
  <c r="Q88" i="10"/>
  <c r="R88" i="10"/>
  <c r="S88" i="10"/>
  <c r="T88" i="10"/>
  <c r="T288" i="10" s="1"/>
  <c r="U88" i="10"/>
  <c r="V88" i="10"/>
  <c r="W88" i="10"/>
  <c r="X88" i="10"/>
  <c r="Y88" i="10"/>
  <c r="Z88" i="10"/>
  <c r="AA88" i="10"/>
  <c r="AB88" i="10"/>
  <c r="AB288" i="10" s="1"/>
  <c r="AC88" i="10"/>
  <c r="AD88" i="10"/>
  <c r="AE88" i="10"/>
  <c r="AF88" i="10"/>
  <c r="AG88" i="10"/>
  <c r="AH88" i="10"/>
  <c r="AI88" i="10"/>
  <c r="AJ88" i="10"/>
  <c r="AJ288" i="10" s="1"/>
  <c r="AK88" i="10"/>
  <c r="AL88" i="10"/>
  <c r="AM88" i="10"/>
  <c r="AN88" i="10"/>
  <c r="AO88" i="10"/>
  <c r="C89" i="10"/>
  <c r="D89" i="10"/>
  <c r="E89" i="10"/>
  <c r="F89" i="10"/>
  <c r="G89" i="10"/>
  <c r="H89" i="10"/>
  <c r="I89" i="10"/>
  <c r="J89" i="10"/>
  <c r="K89" i="10"/>
  <c r="L89" i="10"/>
  <c r="M89" i="10"/>
  <c r="N89" i="10"/>
  <c r="O89" i="10"/>
  <c r="P89" i="10"/>
  <c r="Q89" i="10"/>
  <c r="R89" i="10"/>
  <c r="S89" i="10"/>
  <c r="T89" i="10"/>
  <c r="U89" i="10"/>
  <c r="V89" i="10"/>
  <c r="W89" i="10"/>
  <c r="X89" i="10"/>
  <c r="Y89" i="10"/>
  <c r="Z89" i="10"/>
  <c r="AA89" i="10"/>
  <c r="AB89" i="10"/>
  <c r="AC89" i="10"/>
  <c r="AD89" i="10"/>
  <c r="AE89" i="10"/>
  <c r="AF89" i="10"/>
  <c r="AG89" i="10"/>
  <c r="AH89" i="10"/>
  <c r="AI89" i="10"/>
  <c r="AJ89" i="10"/>
  <c r="AK89" i="10"/>
  <c r="AL89" i="10"/>
  <c r="AM89" i="10"/>
  <c r="AN89" i="10"/>
  <c r="AO89" i="10"/>
  <c r="C91" i="10"/>
  <c r="D91" i="10"/>
  <c r="E91" i="10"/>
  <c r="F91" i="10"/>
  <c r="F291" i="10" s="1"/>
  <c r="G91" i="10"/>
  <c r="H91" i="10"/>
  <c r="I91" i="10"/>
  <c r="J91" i="10"/>
  <c r="K91" i="10"/>
  <c r="L91" i="10"/>
  <c r="M91" i="10"/>
  <c r="N91" i="10"/>
  <c r="N291" i="10" s="1"/>
  <c r="O91" i="10"/>
  <c r="P91" i="10"/>
  <c r="Q91" i="10"/>
  <c r="R91" i="10"/>
  <c r="S91" i="10"/>
  <c r="T91" i="10"/>
  <c r="U91" i="10"/>
  <c r="V91" i="10"/>
  <c r="V291" i="10" s="1"/>
  <c r="W91" i="10"/>
  <c r="X91" i="10"/>
  <c r="Y91" i="10"/>
  <c r="Z91" i="10"/>
  <c r="AA91" i="10"/>
  <c r="AB91" i="10"/>
  <c r="AC91" i="10"/>
  <c r="AD91" i="10"/>
  <c r="AD291" i="10" s="1"/>
  <c r="AE91" i="10"/>
  <c r="AF91" i="10"/>
  <c r="AG91" i="10"/>
  <c r="AH91" i="10"/>
  <c r="AI91" i="10"/>
  <c r="AJ91" i="10"/>
  <c r="AK91" i="10"/>
  <c r="AL91" i="10"/>
  <c r="AL291" i="10" s="1"/>
  <c r="AM91" i="10"/>
  <c r="AN91" i="10"/>
  <c r="AO91" i="10"/>
  <c r="C93" i="10"/>
  <c r="D93" i="10"/>
  <c r="E93" i="10"/>
  <c r="F93" i="10"/>
  <c r="G93" i="10"/>
  <c r="H93" i="10"/>
  <c r="I93" i="10"/>
  <c r="J93" i="10"/>
  <c r="K93" i="10"/>
  <c r="L93" i="10"/>
  <c r="M93" i="10"/>
  <c r="N93" i="10"/>
  <c r="O93" i="10"/>
  <c r="P93" i="10"/>
  <c r="Q93" i="10"/>
  <c r="R93" i="10"/>
  <c r="S93" i="10"/>
  <c r="T93" i="10"/>
  <c r="U93" i="10"/>
  <c r="V93" i="10"/>
  <c r="W93" i="10"/>
  <c r="X93" i="10"/>
  <c r="Y93" i="10"/>
  <c r="Z93" i="10"/>
  <c r="AA93" i="10"/>
  <c r="AB93" i="10"/>
  <c r="AC93" i="10"/>
  <c r="AD93" i="10"/>
  <c r="AE93" i="10"/>
  <c r="AF93" i="10"/>
  <c r="AG93" i="10"/>
  <c r="AH93" i="10"/>
  <c r="AI93" i="10"/>
  <c r="AJ93" i="10"/>
  <c r="AK93" i="10"/>
  <c r="AL93" i="10"/>
  <c r="AM93" i="10"/>
  <c r="AN93" i="10"/>
  <c r="AO93" i="10"/>
  <c r="C94" i="10"/>
  <c r="D94" i="10"/>
  <c r="E94" i="10"/>
  <c r="F94" i="10"/>
  <c r="G94" i="10"/>
  <c r="H94" i="10"/>
  <c r="H294" i="10" s="1"/>
  <c r="I94" i="10"/>
  <c r="J94" i="10"/>
  <c r="K94" i="10"/>
  <c r="L94" i="10"/>
  <c r="M94" i="10"/>
  <c r="N94" i="10"/>
  <c r="O94" i="10"/>
  <c r="P94" i="10"/>
  <c r="P294" i="10" s="1"/>
  <c r="Q94" i="10"/>
  <c r="R94" i="10"/>
  <c r="S94" i="10"/>
  <c r="T94" i="10"/>
  <c r="U94" i="10"/>
  <c r="V94" i="10"/>
  <c r="W94" i="10"/>
  <c r="X94" i="10"/>
  <c r="X294" i="10" s="1"/>
  <c r="Y94" i="10"/>
  <c r="Z94" i="10"/>
  <c r="AA94" i="10"/>
  <c r="AB94" i="10"/>
  <c r="AC94" i="10"/>
  <c r="AD94" i="10"/>
  <c r="AE94" i="10"/>
  <c r="AF94" i="10"/>
  <c r="AF294" i="10" s="1"/>
  <c r="AG94" i="10"/>
  <c r="AH94" i="10"/>
  <c r="AI94" i="10"/>
  <c r="AJ94" i="10"/>
  <c r="AK94" i="10"/>
  <c r="AL94" i="10"/>
  <c r="AM94" i="10"/>
  <c r="AN94" i="10"/>
  <c r="AN294" i="10" s="1"/>
  <c r="AO94" i="10"/>
  <c r="C95" i="10"/>
  <c r="D95" i="10"/>
  <c r="E95" i="10"/>
  <c r="F95" i="10"/>
  <c r="G95" i="10"/>
  <c r="H95" i="10"/>
  <c r="I95" i="10"/>
  <c r="J95" i="10"/>
  <c r="K95" i="10"/>
  <c r="L95" i="10"/>
  <c r="M95" i="10"/>
  <c r="N95" i="10"/>
  <c r="O95" i="10"/>
  <c r="P95" i="10"/>
  <c r="Q95" i="10"/>
  <c r="R95" i="10"/>
  <c r="S95" i="10"/>
  <c r="T95" i="10"/>
  <c r="U95" i="10"/>
  <c r="V95" i="10"/>
  <c r="W95" i="10"/>
  <c r="X95" i="10"/>
  <c r="Y95" i="10"/>
  <c r="Z95" i="10"/>
  <c r="AA95" i="10"/>
  <c r="AB95" i="10"/>
  <c r="AC95" i="10"/>
  <c r="AD95" i="10"/>
  <c r="AE95" i="10"/>
  <c r="AF95" i="10"/>
  <c r="AG95" i="10"/>
  <c r="AH95" i="10"/>
  <c r="AI95" i="10"/>
  <c r="AJ95" i="10"/>
  <c r="AK95" i="10"/>
  <c r="AL95" i="10"/>
  <c r="AM95" i="10"/>
  <c r="AN95" i="10"/>
  <c r="AO95" i="10"/>
  <c r="C96" i="10"/>
  <c r="D96" i="10"/>
  <c r="E96" i="10"/>
  <c r="F96" i="10"/>
  <c r="G96" i="10"/>
  <c r="H96" i="10"/>
  <c r="I96" i="10"/>
  <c r="J96" i="10"/>
  <c r="J296" i="10" s="1"/>
  <c r="K96" i="10"/>
  <c r="L96" i="10"/>
  <c r="M96" i="10"/>
  <c r="N96" i="10"/>
  <c r="O96" i="10"/>
  <c r="P96" i="10"/>
  <c r="Q96" i="10"/>
  <c r="R96" i="10"/>
  <c r="R296" i="10" s="1"/>
  <c r="S96" i="10"/>
  <c r="T96" i="10"/>
  <c r="U96" i="10"/>
  <c r="V96" i="10"/>
  <c r="W96" i="10"/>
  <c r="X96" i="10"/>
  <c r="Y96" i="10"/>
  <c r="Z96" i="10"/>
  <c r="Z296" i="10" s="1"/>
  <c r="AA96" i="10"/>
  <c r="AB96" i="10"/>
  <c r="AC96" i="10"/>
  <c r="AD96" i="10"/>
  <c r="AE96" i="10"/>
  <c r="AF96" i="10"/>
  <c r="AG96" i="10"/>
  <c r="AH96" i="10"/>
  <c r="AH296" i="10" s="1"/>
  <c r="AI96" i="10"/>
  <c r="AJ96" i="10"/>
  <c r="AK96" i="10"/>
  <c r="AL96" i="10"/>
  <c r="AM96" i="10"/>
  <c r="AN96" i="10"/>
  <c r="AO96" i="10"/>
  <c r="C97" i="10"/>
  <c r="D97" i="10"/>
  <c r="E97" i="10"/>
  <c r="F97" i="10"/>
  <c r="G97" i="10"/>
  <c r="H97" i="10"/>
  <c r="I97" i="10"/>
  <c r="J97" i="10"/>
  <c r="K97" i="10"/>
  <c r="L97" i="10"/>
  <c r="M97" i="10"/>
  <c r="N97" i="10"/>
  <c r="O97" i="10"/>
  <c r="P97" i="10"/>
  <c r="Q97" i="10"/>
  <c r="R97" i="10"/>
  <c r="S97" i="10"/>
  <c r="T97" i="10"/>
  <c r="U97" i="10"/>
  <c r="V97" i="10"/>
  <c r="W97" i="10"/>
  <c r="X97" i="10"/>
  <c r="Y97" i="10"/>
  <c r="Z97" i="10"/>
  <c r="AA97" i="10"/>
  <c r="AB97" i="10"/>
  <c r="AC97" i="10"/>
  <c r="AD97" i="10"/>
  <c r="AE97" i="10"/>
  <c r="AF97" i="10"/>
  <c r="AG97" i="10"/>
  <c r="AH97" i="10"/>
  <c r="AI97" i="10"/>
  <c r="AJ97" i="10"/>
  <c r="AK97" i="10"/>
  <c r="AL97" i="10"/>
  <c r="AM97" i="10"/>
  <c r="AN97" i="10"/>
  <c r="AO97" i="10"/>
  <c r="C98" i="10"/>
  <c r="D98" i="10"/>
  <c r="E98" i="10"/>
  <c r="F98" i="10"/>
  <c r="G98" i="10"/>
  <c r="H98" i="10"/>
  <c r="I98" i="10"/>
  <c r="J98" i="10"/>
  <c r="K98" i="10"/>
  <c r="L98" i="10"/>
  <c r="M98" i="10"/>
  <c r="N98" i="10"/>
  <c r="O98" i="10"/>
  <c r="P98" i="10"/>
  <c r="Q98" i="10"/>
  <c r="R98" i="10"/>
  <c r="S98" i="10"/>
  <c r="T98" i="10"/>
  <c r="U98" i="10"/>
  <c r="V98" i="10"/>
  <c r="W98" i="10"/>
  <c r="X98" i="10"/>
  <c r="Y98" i="10"/>
  <c r="Z98" i="10"/>
  <c r="AA98" i="10"/>
  <c r="AB98" i="10"/>
  <c r="AC98" i="10"/>
  <c r="AD98" i="10"/>
  <c r="AE98" i="10"/>
  <c r="AF98" i="10"/>
  <c r="AG98" i="10"/>
  <c r="AH98" i="10"/>
  <c r="AI98" i="10"/>
  <c r="AJ98" i="10"/>
  <c r="AK98" i="10"/>
  <c r="AL98" i="10"/>
  <c r="AM98" i="10"/>
  <c r="AN98" i="10"/>
  <c r="AO98" i="10"/>
  <c r="C99" i="10"/>
  <c r="D99" i="10"/>
  <c r="E99" i="10"/>
  <c r="F99" i="10"/>
  <c r="G99" i="10"/>
  <c r="H99" i="10"/>
  <c r="I99" i="10"/>
  <c r="J99" i="10"/>
  <c r="K99" i="10"/>
  <c r="L99" i="10"/>
  <c r="M99" i="10"/>
  <c r="N99" i="10"/>
  <c r="O99" i="10"/>
  <c r="P99" i="10"/>
  <c r="Q99" i="10"/>
  <c r="R99" i="10"/>
  <c r="S99" i="10"/>
  <c r="T99" i="10"/>
  <c r="U99" i="10"/>
  <c r="V99" i="10"/>
  <c r="W99" i="10"/>
  <c r="X99" i="10"/>
  <c r="Y99" i="10"/>
  <c r="Z99" i="10"/>
  <c r="AA99" i="10"/>
  <c r="AB99" i="10"/>
  <c r="AC99" i="10"/>
  <c r="AD99" i="10"/>
  <c r="AE99" i="10"/>
  <c r="AF99" i="10"/>
  <c r="AG99" i="10"/>
  <c r="AH99" i="10"/>
  <c r="AI99" i="10"/>
  <c r="AJ99" i="10"/>
  <c r="AK99" i="10"/>
  <c r="AL99" i="10"/>
  <c r="AM99" i="10"/>
  <c r="AN99" i="10"/>
  <c r="AO99" i="10"/>
  <c r="AJ298" i="10" l="1"/>
  <c r="L298" i="10"/>
  <c r="AB298" i="10"/>
  <c r="T298" i="10"/>
  <c r="T296" i="10"/>
  <c r="AH294" i="10"/>
  <c r="AL298" i="10"/>
  <c r="J294" i="10"/>
  <c r="P291" i="10"/>
  <c r="V298" i="10"/>
  <c r="AJ296" i="10"/>
  <c r="AF291" i="10"/>
  <c r="F298" i="10"/>
  <c r="AB296" i="10"/>
  <c r="X291" i="10"/>
  <c r="AL288" i="10"/>
  <c r="V288" i="10"/>
  <c r="F288" i="10"/>
  <c r="AJ286" i="10"/>
  <c r="T286" i="10"/>
  <c r="Z284" i="10"/>
  <c r="J284" i="10"/>
  <c r="AF282" i="10"/>
  <c r="AF82" i="11" s="1"/>
  <c r="P282" i="10"/>
  <c r="AD280" i="10"/>
  <c r="V280" i="10"/>
  <c r="N280" i="10"/>
  <c r="F280" i="10"/>
  <c r="F80" i="11" s="1"/>
  <c r="AH276" i="10"/>
  <c r="Z276" i="10"/>
  <c r="R276" i="10"/>
  <c r="J276" i="10"/>
  <c r="AN274" i="10"/>
  <c r="AF274" i="10"/>
  <c r="X274" i="10"/>
  <c r="P274" i="10"/>
  <c r="H274" i="10"/>
  <c r="AL272" i="10"/>
  <c r="AD272" i="10"/>
  <c r="V272" i="10"/>
  <c r="N272" i="10"/>
  <c r="F272" i="10"/>
  <c r="AJ270" i="10"/>
  <c r="AB270" i="10"/>
  <c r="T270" i="10"/>
  <c r="L270" i="10"/>
  <c r="AH268" i="10"/>
  <c r="Z268" i="10"/>
  <c r="R268" i="10"/>
  <c r="J268" i="10"/>
  <c r="AN266" i="10"/>
  <c r="AF266" i="10"/>
  <c r="X266" i="10"/>
  <c r="P266" i="10"/>
  <c r="H266" i="10"/>
  <c r="V263" i="10"/>
  <c r="N263" i="10"/>
  <c r="AJ261" i="10"/>
  <c r="AB261" i="10"/>
  <c r="T261" i="10"/>
  <c r="L261" i="10"/>
  <c r="AH259" i="10"/>
  <c r="Z259" i="10"/>
  <c r="R259" i="10"/>
  <c r="J259" i="10"/>
  <c r="AN257" i="10"/>
  <c r="AF257" i="10"/>
  <c r="X257" i="10"/>
  <c r="AD298" i="10"/>
  <c r="Z294" i="10"/>
  <c r="AN291" i="10"/>
  <c r="AD288" i="10"/>
  <c r="N288" i="10"/>
  <c r="AB286" i="10"/>
  <c r="L286" i="10"/>
  <c r="AH284" i="10"/>
  <c r="R284" i="10"/>
  <c r="AN282" i="10"/>
  <c r="X282" i="10"/>
  <c r="X82" i="11" s="1"/>
  <c r="H282" i="10"/>
  <c r="AL280" i="10"/>
  <c r="L296" i="10"/>
  <c r="R294" i="10"/>
  <c r="N298" i="10"/>
  <c r="N98" i="11" s="1"/>
  <c r="H291" i="10"/>
  <c r="P257" i="10"/>
  <c r="H257" i="10"/>
  <c r="AL255" i="10"/>
  <c r="AD255" i="10"/>
  <c r="V255" i="10"/>
  <c r="N255" i="10"/>
  <c r="F255" i="10"/>
  <c r="AJ253" i="10"/>
  <c r="AB253" i="10"/>
  <c r="T253" i="10"/>
  <c r="L253" i="10"/>
  <c r="AH251" i="10"/>
  <c r="Z251" i="10"/>
  <c r="R251" i="10"/>
  <c r="J251" i="10"/>
  <c r="AN249" i="10"/>
  <c r="X249" i="10"/>
  <c r="P249" i="10"/>
  <c r="H249" i="10"/>
  <c r="AL247" i="10"/>
  <c r="AD247" i="10"/>
  <c r="V247" i="10"/>
  <c r="N247" i="10"/>
  <c r="F247" i="10"/>
  <c r="AJ245" i="10"/>
  <c r="AB245" i="10"/>
  <c r="T245" i="10"/>
  <c r="L245" i="10"/>
  <c r="AH243" i="10"/>
  <c r="Z243" i="10"/>
  <c r="R243" i="10"/>
  <c r="R43" i="11" s="1"/>
  <c r="J243" i="10"/>
  <c r="AF241" i="10"/>
  <c r="X241" i="10"/>
  <c r="P241" i="10"/>
  <c r="AL239" i="10"/>
  <c r="AD239" i="10"/>
  <c r="V239" i="10"/>
  <c r="N239" i="10"/>
  <c r="F239" i="10"/>
  <c r="AJ237" i="10"/>
  <c r="AB237" i="10"/>
  <c r="T237" i="10"/>
  <c r="L237" i="10"/>
  <c r="AH235" i="10"/>
  <c r="Z235" i="10"/>
  <c r="R235" i="10"/>
  <c r="J235" i="10"/>
  <c r="AN232" i="10"/>
  <c r="AF232" i="10"/>
  <c r="X232" i="10"/>
  <c r="P232" i="10"/>
  <c r="H232" i="10"/>
  <c r="AL230" i="10"/>
  <c r="AD230" i="10"/>
  <c r="AD30" i="11" s="1"/>
  <c r="V230" i="10"/>
  <c r="N230" i="10"/>
  <c r="F230" i="10"/>
  <c r="F30" i="11" s="1"/>
  <c r="AJ228" i="10"/>
  <c r="AB228" i="10"/>
  <c r="T228" i="10"/>
  <c r="L228" i="10"/>
  <c r="AH226" i="10"/>
  <c r="Z226" i="10"/>
  <c r="R226" i="10"/>
  <c r="J226" i="10"/>
  <c r="AN224" i="10"/>
  <c r="AF224" i="10"/>
  <c r="X224" i="10"/>
  <c r="P224" i="10"/>
  <c r="H224" i="10"/>
  <c r="H24" i="11" s="1"/>
  <c r="AL222" i="10"/>
  <c r="AD222" i="10"/>
  <c r="V222" i="10"/>
  <c r="N222" i="10"/>
  <c r="F222" i="10"/>
  <c r="AJ220" i="10"/>
  <c r="AB220" i="10"/>
  <c r="T220" i="10"/>
  <c r="L220" i="10"/>
  <c r="AH218" i="10"/>
  <c r="Z218" i="10"/>
  <c r="AN216" i="10"/>
  <c r="AN208" i="10"/>
  <c r="AN226" i="10"/>
  <c r="AF226" i="10"/>
  <c r="X226" i="10"/>
  <c r="P226" i="10"/>
  <c r="H226" i="10"/>
  <c r="AL224" i="10"/>
  <c r="AD224" i="10"/>
  <c r="V224" i="10"/>
  <c r="N224" i="10"/>
  <c r="F224" i="10"/>
  <c r="AJ222" i="10"/>
  <c r="AB222" i="10"/>
  <c r="T222" i="10"/>
  <c r="L222" i="10"/>
  <c r="AH220" i="10"/>
  <c r="Z220" i="10"/>
  <c r="R220" i="10"/>
  <c r="J220" i="10"/>
  <c r="AN218" i="10"/>
  <c r="AF218" i="10"/>
  <c r="X218" i="10"/>
  <c r="P218" i="10"/>
  <c r="H218" i="10"/>
  <c r="AL216" i="10"/>
  <c r="AD216" i="10"/>
  <c r="V216" i="10"/>
  <c r="N216" i="10"/>
  <c r="F216" i="10"/>
  <c r="AJ214" i="10"/>
  <c r="AB214" i="10"/>
  <c r="T214" i="10"/>
  <c r="L214" i="10"/>
  <c r="AH212" i="10"/>
  <c r="Z212" i="10"/>
  <c r="R212" i="10"/>
  <c r="J212" i="10"/>
  <c r="AN210" i="10"/>
  <c r="AF210" i="10"/>
  <c r="X210" i="10"/>
  <c r="P210" i="10"/>
  <c r="H210" i="10"/>
  <c r="AL208" i="10"/>
  <c r="AD208" i="10"/>
  <c r="V208" i="10"/>
  <c r="N208" i="10"/>
  <c r="F208" i="10"/>
  <c r="Z298" i="10"/>
  <c r="AN296" i="10"/>
  <c r="H296" i="10"/>
  <c r="V294" i="10"/>
  <c r="L291" i="10"/>
  <c r="AH288" i="10"/>
  <c r="P286" i="10"/>
  <c r="P86" i="11" s="1"/>
  <c r="AL284" i="10"/>
  <c r="N284" i="10"/>
  <c r="AJ282" i="10"/>
  <c r="AB282" i="10"/>
  <c r="T282" i="10"/>
  <c r="L282" i="10"/>
  <c r="AH280" i="10"/>
  <c r="Z280" i="10"/>
  <c r="R280" i="10"/>
  <c r="J280" i="10"/>
  <c r="AL276" i="10"/>
  <c r="AD276" i="10"/>
  <c r="V276" i="10"/>
  <c r="N276" i="10"/>
  <c r="F276" i="10"/>
  <c r="AJ274" i="10"/>
  <c r="AB274" i="10"/>
  <c r="T274" i="10"/>
  <c r="L274" i="10"/>
  <c r="AH272" i="10"/>
  <c r="Z272" i="10"/>
  <c r="R272" i="10"/>
  <c r="J272" i="10"/>
  <c r="AN270" i="10"/>
  <c r="AF270" i="10"/>
  <c r="X270" i="10"/>
  <c r="P270" i="10"/>
  <c r="H270" i="10"/>
  <c r="AL268" i="10"/>
  <c r="AD268" i="10"/>
  <c r="V268" i="10"/>
  <c r="N268" i="10"/>
  <c r="F268" i="10"/>
  <c r="AJ266" i="10"/>
  <c r="AB266" i="10"/>
  <c r="T266" i="10"/>
  <c r="L266" i="10"/>
  <c r="R263" i="10"/>
  <c r="J263" i="10"/>
  <c r="AN261" i="10"/>
  <c r="AF261" i="10"/>
  <c r="X261" i="10"/>
  <c r="P261" i="10"/>
  <c r="H261" i="10"/>
  <c r="AL259" i="10"/>
  <c r="AD259" i="10"/>
  <c r="V259" i="10"/>
  <c r="N259" i="10"/>
  <c r="F259" i="10"/>
  <c r="F59" i="11" s="1"/>
  <c r="AJ257" i="10"/>
  <c r="AB257" i="10"/>
  <c r="T257" i="10"/>
  <c r="L257" i="10"/>
  <c r="AH255" i="10"/>
  <c r="Z255" i="10"/>
  <c r="R255" i="10"/>
  <c r="J255" i="10"/>
  <c r="AN253" i="10"/>
  <c r="AF253" i="10"/>
  <c r="X253" i="10"/>
  <c r="P253" i="10"/>
  <c r="H253" i="10"/>
  <c r="AL251" i="10"/>
  <c r="AD251" i="10"/>
  <c r="V251" i="10"/>
  <c r="N251" i="10"/>
  <c r="F251" i="10"/>
  <c r="AJ249" i="10"/>
  <c r="L249" i="10"/>
  <c r="AH298" i="10"/>
  <c r="X296" i="10"/>
  <c r="AL294" i="10"/>
  <c r="F294" i="10"/>
  <c r="AJ291" i="10"/>
  <c r="R288" i="10"/>
  <c r="AF286" i="10"/>
  <c r="F284" i="10"/>
  <c r="AN297" i="10"/>
  <c r="AN287" i="10"/>
  <c r="AN271" i="10"/>
  <c r="J298" i="10"/>
  <c r="P296" i="10"/>
  <c r="AD294" i="10"/>
  <c r="T291" i="10"/>
  <c r="Z288" i="10"/>
  <c r="AN286" i="10"/>
  <c r="AN86" i="11" s="1"/>
  <c r="H286" i="10"/>
  <c r="V284" i="10"/>
  <c r="R298" i="10"/>
  <c r="AF296" i="10"/>
  <c r="N294" i="10"/>
  <c r="AB291" i="10"/>
  <c r="J288" i="10"/>
  <c r="X286" i="10"/>
  <c r="AD284" i="10"/>
  <c r="AH247" i="10"/>
  <c r="Z247" i="10"/>
  <c r="Z47" i="11" s="1"/>
  <c r="R247" i="10"/>
  <c r="J247" i="10"/>
  <c r="AN245" i="10"/>
  <c r="AF245" i="10"/>
  <c r="X245" i="10"/>
  <c r="P245" i="10"/>
  <c r="H245" i="10"/>
  <c r="H45" i="11" s="1"/>
  <c r="AL243" i="10"/>
  <c r="AD243" i="10"/>
  <c r="V243" i="10"/>
  <c r="N243" i="10"/>
  <c r="F243" i="10"/>
  <c r="T241" i="10"/>
  <c r="L241" i="10"/>
  <c r="AH239" i="10"/>
  <c r="AH39" i="11" s="1"/>
  <c r="Z239" i="10"/>
  <c r="R239" i="10"/>
  <c r="J239" i="10"/>
  <c r="AN237" i="10"/>
  <c r="AF237" i="10"/>
  <c r="X237" i="10"/>
  <c r="P237" i="10"/>
  <c r="H237" i="10"/>
  <c r="AL235" i="10"/>
  <c r="AD235" i="10"/>
  <c r="V235" i="10"/>
  <c r="N235" i="10"/>
  <c r="F235" i="10"/>
  <c r="AJ232" i="10"/>
  <c r="AB232" i="10"/>
  <c r="T232" i="10"/>
  <c r="L232" i="10"/>
  <c r="AH230" i="10"/>
  <c r="Z230" i="10"/>
  <c r="R230" i="10"/>
  <c r="J230" i="10"/>
  <c r="AN228" i="10"/>
  <c r="AN28" i="11" s="1"/>
  <c r="AF228" i="10"/>
  <c r="X228" i="10"/>
  <c r="P228" i="10"/>
  <c r="H228" i="10"/>
  <c r="AL226" i="10"/>
  <c r="V226" i="10"/>
  <c r="AJ224" i="10"/>
  <c r="AB224" i="10"/>
  <c r="T224" i="10"/>
  <c r="L224" i="10"/>
  <c r="AH222" i="10"/>
  <c r="AH22" i="11" s="1"/>
  <c r="Z222" i="10"/>
  <c r="R222" i="10"/>
  <c r="J222" i="10"/>
  <c r="AN220" i="10"/>
  <c r="AF220" i="10"/>
  <c r="X220" i="10"/>
  <c r="P220" i="10"/>
  <c r="H220" i="10"/>
  <c r="AL218" i="10"/>
  <c r="AD218" i="10"/>
  <c r="V218" i="10"/>
  <c r="N218" i="10"/>
  <c r="F218" i="10"/>
  <c r="AJ216" i="10"/>
  <c r="AB216" i="10"/>
  <c r="T216" i="10"/>
  <c r="L216" i="10"/>
  <c r="AH214" i="10"/>
  <c r="Z214" i="10"/>
  <c r="R214" i="10"/>
  <c r="J214" i="10"/>
  <c r="AN212" i="10"/>
  <c r="AF212" i="10"/>
  <c r="X212" i="10"/>
  <c r="P212" i="10"/>
  <c r="H212" i="10"/>
  <c r="AL210" i="10"/>
  <c r="AD210" i="10"/>
  <c r="V210" i="10"/>
  <c r="N210" i="10"/>
  <c r="F210" i="10"/>
  <c r="AJ208" i="10"/>
  <c r="AB208" i="10"/>
  <c r="T208" i="10"/>
  <c r="L208" i="10"/>
  <c r="AN254" i="10"/>
  <c r="AN246" i="10"/>
  <c r="AN238" i="10"/>
  <c r="AN229" i="10"/>
  <c r="AN221" i="10"/>
  <c r="AN213" i="10"/>
  <c r="AN298" i="10"/>
  <c r="X280" i="10"/>
  <c r="Z274" i="10"/>
  <c r="AJ268" i="10"/>
  <c r="AJ284" i="10"/>
  <c r="AH282" i="10"/>
  <c r="AF280" i="10"/>
  <c r="AF80" i="11" s="1"/>
  <c r="P280" i="10"/>
  <c r="AJ276" i="10"/>
  <c r="AH274" i="10"/>
  <c r="X272" i="10"/>
  <c r="V270" i="10"/>
  <c r="T268" i="10"/>
  <c r="Z266" i="10"/>
  <c r="P263" i="10"/>
  <c r="AL261" i="10"/>
  <c r="N261" i="10"/>
  <c r="L259" i="10"/>
  <c r="R257" i="10"/>
  <c r="AN255" i="10"/>
  <c r="P255" i="10"/>
  <c r="AL253" i="10"/>
  <c r="AN288" i="10"/>
  <c r="AN88" i="11" s="1"/>
  <c r="T284" i="10"/>
  <c r="R282" i="10"/>
  <c r="L276" i="10"/>
  <c r="R274" i="10"/>
  <c r="P272" i="10"/>
  <c r="AL270" i="10"/>
  <c r="N270" i="10"/>
  <c r="L268" i="10"/>
  <c r="R266" i="10"/>
  <c r="AF263" i="10"/>
  <c r="AD261" i="10"/>
  <c r="F261" i="10"/>
  <c r="AB259" i="10"/>
  <c r="AH257" i="10"/>
  <c r="AF255" i="10"/>
  <c r="H255" i="10"/>
  <c r="L284" i="10"/>
  <c r="J282" i="10"/>
  <c r="AB276" i="10"/>
  <c r="J274" i="10"/>
  <c r="AF272" i="10"/>
  <c r="Z257" i="10"/>
  <c r="AB284" i="10"/>
  <c r="Z282" i="10"/>
  <c r="AN280" i="10"/>
  <c r="H280" i="10"/>
  <c r="T276" i="10"/>
  <c r="AN272" i="10"/>
  <c r="H272" i="10"/>
  <c r="H72" i="11" s="1"/>
  <c r="AD270" i="10"/>
  <c r="F270" i="10"/>
  <c r="AB268" i="10"/>
  <c r="AH266" i="10"/>
  <c r="J266" i="10"/>
  <c r="X263" i="10"/>
  <c r="V261" i="10"/>
  <c r="AJ259" i="10"/>
  <c r="T259" i="10"/>
  <c r="J257" i="10"/>
  <c r="X255" i="10"/>
  <c r="V253" i="10"/>
  <c r="F253" i="10"/>
  <c r="AJ251" i="10"/>
  <c r="T251" i="10"/>
  <c r="R249" i="10"/>
  <c r="AF247" i="10"/>
  <c r="P247" i="10"/>
  <c r="AD245" i="10"/>
  <c r="F245" i="10"/>
  <c r="AJ243" i="10"/>
  <c r="T243" i="10"/>
  <c r="AH241" i="10"/>
  <c r="R241" i="10"/>
  <c r="J241" i="10"/>
  <c r="AN239" i="10"/>
  <c r="X239" i="10"/>
  <c r="P239" i="10"/>
  <c r="H239" i="10"/>
  <c r="AL237" i="10"/>
  <c r="V237" i="10"/>
  <c r="N237" i="10"/>
  <c r="F237" i="10"/>
  <c r="AJ235" i="10"/>
  <c r="AJ35" i="11" s="1"/>
  <c r="AB235" i="10"/>
  <c r="AB35" i="11" s="1"/>
  <c r="T235" i="10"/>
  <c r="L235" i="10"/>
  <c r="AH232" i="10"/>
  <c r="Z232" i="10"/>
  <c r="R232" i="10"/>
  <c r="R32" i="11" s="1"/>
  <c r="J232" i="10"/>
  <c r="AN230" i="10"/>
  <c r="AF230" i="10"/>
  <c r="X230" i="10"/>
  <c r="P230" i="10"/>
  <c r="H230" i="10"/>
  <c r="AL228" i="10"/>
  <c r="AD228" i="10"/>
  <c r="AD28" i="11" s="1"/>
  <c r="V228" i="10"/>
  <c r="N228" i="10"/>
  <c r="N28" i="11" s="1"/>
  <c r="F228" i="10"/>
  <c r="F28" i="11" s="1"/>
  <c r="AJ226" i="10"/>
  <c r="AB226" i="10"/>
  <c r="T226" i="10"/>
  <c r="L226" i="10"/>
  <c r="AH224" i="10"/>
  <c r="Z224" i="10"/>
  <c r="R224" i="10"/>
  <c r="J224" i="10"/>
  <c r="AN222" i="10"/>
  <c r="AF222" i="10"/>
  <c r="X222" i="10"/>
  <c r="P222" i="10"/>
  <c r="H222" i="10"/>
  <c r="AL220" i="10"/>
  <c r="AD220" i="10"/>
  <c r="V220" i="10"/>
  <c r="N220" i="10"/>
  <c r="F220" i="10"/>
  <c r="AJ218" i="10"/>
  <c r="AB218" i="10"/>
  <c r="T218" i="10"/>
  <c r="T18" i="11" s="1"/>
  <c r="L218" i="10"/>
  <c r="AH216" i="10"/>
  <c r="Z216" i="10"/>
  <c r="R216" i="10"/>
  <c r="J216" i="10"/>
  <c r="AN214" i="10"/>
  <c r="AF214" i="10"/>
  <c r="X214" i="10"/>
  <c r="P214" i="10"/>
  <c r="H214" i="10"/>
  <c r="AL212" i="10"/>
  <c r="AD212" i="10"/>
  <c r="V212" i="10"/>
  <c r="N212" i="10"/>
  <c r="F212" i="10"/>
  <c r="AJ210" i="10"/>
  <c r="AJ10" i="11" s="1"/>
  <c r="AB210" i="10"/>
  <c r="T210" i="10"/>
  <c r="T10" i="11" s="1"/>
  <c r="L210" i="10"/>
  <c r="L10" i="11" s="1"/>
  <c r="AH208" i="10"/>
  <c r="Z208" i="10"/>
  <c r="R208" i="10"/>
  <c r="J208" i="10"/>
  <c r="AD253" i="10"/>
  <c r="N253" i="10"/>
  <c r="AB251" i="10"/>
  <c r="L251" i="10"/>
  <c r="J249" i="10"/>
  <c r="AN247" i="10"/>
  <c r="X247" i="10"/>
  <c r="H247" i="10"/>
  <c r="AL245" i="10"/>
  <c r="V245" i="10"/>
  <c r="N245" i="10"/>
  <c r="AB243" i="10"/>
  <c r="L243" i="10"/>
  <c r="AF239" i="10"/>
  <c r="AD237" i="10"/>
  <c r="AN299" i="10"/>
  <c r="AN289" i="10"/>
  <c r="AN281" i="10"/>
  <c r="AN273" i="10"/>
  <c r="AN264" i="10"/>
  <c r="AN256" i="10"/>
  <c r="AN248" i="10"/>
  <c r="AN231" i="10"/>
  <c r="AN223" i="10"/>
  <c r="AN215" i="10"/>
  <c r="AN293" i="10"/>
  <c r="AN283" i="10"/>
  <c r="AN275" i="10"/>
  <c r="AN267" i="10"/>
  <c r="AN258" i="10"/>
  <c r="AN242" i="10"/>
  <c r="AN233" i="10"/>
  <c r="AN225" i="10"/>
  <c r="AN25" i="11" s="1"/>
  <c r="AN217" i="10"/>
  <c r="AN209" i="10"/>
  <c r="AN9" i="11" s="1"/>
  <c r="AN295" i="10"/>
  <c r="AN285" i="10"/>
  <c r="AN277" i="10"/>
  <c r="AN269" i="10"/>
  <c r="AN260" i="10"/>
  <c r="AN252" i="10"/>
  <c r="AN244" i="10"/>
  <c r="AN236" i="10"/>
  <c r="AN219" i="10"/>
  <c r="AN211" i="10"/>
  <c r="AJ293" i="10"/>
  <c r="AB293" i="10"/>
  <c r="T293" i="10"/>
  <c r="L293" i="10"/>
  <c r="AH289" i="10"/>
  <c r="Z289" i="10"/>
  <c r="R289" i="10"/>
  <c r="J289" i="10"/>
  <c r="AF287" i="10"/>
  <c r="X287" i="10"/>
  <c r="P287" i="10"/>
  <c r="H287" i="10"/>
  <c r="AL285" i="10"/>
  <c r="AD285" i="10"/>
  <c r="D291" i="10"/>
  <c r="B289" i="10"/>
  <c r="D282" i="10"/>
  <c r="B281" i="10"/>
  <c r="AN178" i="10"/>
  <c r="AN278" i="10"/>
  <c r="AO278" i="10" s="1"/>
  <c r="AF278" i="10"/>
  <c r="AG278" i="10" s="1"/>
  <c r="AF178" i="10"/>
  <c r="X178" i="10"/>
  <c r="X278" i="10"/>
  <c r="Y278" i="10" s="1"/>
  <c r="P178" i="10"/>
  <c r="P278" i="10"/>
  <c r="Q278" i="10" s="1"/>
  <c r="H278" i="10"/>
  <c r="I278" i="10" s="1"/>
  <c r="H178" i="10"/>
  <c r="D274" i="10"/>
  <c r="B273" i="10"/>
  <c r="X297" i="10"/>
  <c r="F295" i="10"/>
  <c r="P298" i="10"/>
  <c r="AL296" i="10"/>
  <c r="AJ294" i="10"/>
  <c r="AB294" i="10"/>
  <c r="T294" i="10"/>
  <c r="T94" i="11" s="1"/>
  <c r="L294" i="10"/>
  <c r="D294" i="10"/>
  <c r="B293" i="10"/>
  <c r="AH291" i="10"/>
  <c r="Z291" i="10"/>
  <c r="R291" i="10"/>
  <c r="J291" i="10"/>
  <c r="J91" i="11" s="1"/>
  <c r="AF288" i="10"/>
  <c r="X288" i="10"/>
  <c r="X88" i="11" s="1"/>
  <c r="P288" i="10"/>
  <c r="P88" i="11" s="1"/>
  <c r="H288" i="10"/>
  <c r="H88" i="11" s="1"/>
  <c r="AL286" i="10"/>
  <c r="AD286" i="10"/>
  <c r="V286" i="10"/>
  <c r="N286" i="10"/>
  <c r="N86" i="11" s="1"/>
  <c r="F286" i="10"/>
  <c r="D284" i="10"/>
  <c r="B283" i="10"/>
  <c r="AL178" i="10"/>
  <c r="AL278" i="10"/>
  <c r="AM278" i="10" s="1"/>
  <c r="AD278" i="10"/>
  <c r="AE278" i="10" s="1"/>
  <c r="AD178" i="10"/>
  <c r="V178" i="10"/>
  <c r="V278" i="10"/>
  <c r="W278" i="10" s="1"/>
  <c r="N178" i="10"/>
  <c r="N278" i="10"/>
  <c r="O278" i="10" s="1"/>
  <c r="F178" i="10"/>
  <c r="F278" i="10"/>
  <c r="G278" i="10" s="1"/>
  <c r="D276" i="10"/>
  <c r="B275" i="10"/>
  <c r="Z299" i="10"/>
  <c r="Z99" i="11" s="1"/>
  <c r="V295" i="10"/>
  <c r="V296" i="10"/>
  <c r="AF299" i="10"/>
  <c r="X299" i="10"/>
  <c r="P299" i="10"/>
  <c r="H299" i="10"/>
  <c r="AL297" i="10"/>
  <c r="AD297" i="10"/>
  <c r="V297" i="10"/>
  <c r="N297" i="10"/>
  <c r="F297" i="10"/>
  <c r="AJ295" i="10"/>
  <c r="AB295" i="10"/>
  <c r="T295" i="10"/>
  <c r="L295" i="10"/>
  <c r="D295" i="10"/>
  <c r="B294" i="10"/>
  <c r="AH293" i="10"/>
  <c r="Z293" i="10"/>
  <c r="R293" i="10"/>
  <c r="J293" i="10"/>
  <c r="AF289" i="10"/>
  <c r="X289" i="10"/>
  <c r="P289" i="10"/>
  <c r="H289" i="10"/>
  <c r="AL287" i="10"/>
  <c r="AD287" i="10"/>
  <c r="V287" i="10"/>
  <c r="N287" i="10"/>
  <c r="F287" i="10"/>
  <c r="AJ285" i="10"/>
  <c r="AB285" i="10"/>
  <c r="AB85" i="11" s="1"/>
  <c r="T285" i="10"/>
  <c r="L285" i="10"/>
  <c r="L85" i="11" s="1"/>
  <c r="D285" i="10"/>
  <c r="B284" i="10"/>
  <c r="AH283" i="10"/>
  <c r="Z283" i="10"/>
  <c r="R283" i="10"/>
  <c r="J283" i="10"/>
  <c r="AF281" i="10"/>
  <c r="X281" i="10"/>
  <c r="P281" i="10"/>
  <c r="H281" i="10"/>
  <c r="AL179" i="10"/>
  <c r="AL279" i="10"/>
  <c r="AM279" i="10" s="1"/>
  <c r="AD279" i="10"/>
  <c r="AE279" i="10" s="1"/>
  <c r="AD179" i="10"/>
  <c r="V279" i="10"/>
  <c r="N279" i="10"/>
  <c r="F279" i="10"/>
  <c r="AJ277" i="10"/>
  <c r="AB277" i="10"/>
  <c r="T277" i="10"/>
  <c r="L277" i="10"/>
  <c r="R299" i="10"/>
  <c r="R99" i="11" s="1"/>
  <c r="P297" i="10"/>
  <c r="H298" i="10"/>
  <c r="F296" i="10"/>
  <c r="F96" i="11" s="1"/>
  <c r="AJ278" i="10"/>
  <c r="AK278" i="10" s="1"/>
  <c r="AJ178" i="10"/>
  <c r="T278" i="10"/>
  <c r="U278" i="10" s="1"/>
  <c r="T178" i="10"/>
  <c r="D178" i="10"/>
  <c r="D278" i="10"/>
  <c r="E278" i="10" s="1"/>
  <c r="B277" i="10"/>
  <c r="D270" i="10"/>
  <c r="B269" i="10"/>
  <c r="AL263" i="10"/>
  <c r="AM263" i="10" s="1"/>
  <c r="AL163" i="10"/>
  <c r="AD263" i="10"/>
  <c r="AE263" i="10" s="1"/>
  <c r="AD163" i="10"/>
  <c r="F263" i="10"/>
  <c r="G263" i="10" s="1"/>
  <c r="F163" i="10"/>
  <c r="AH299" i="10"/>
  <c r="H297" i="10"/>
  <c r="AL295" i="10"/>
  <c r="AF298" i="10"/>
  <c r="AD296" i="10"/>
  <c r="D286" i="10"/>
  <c r="B285" i="10"/>
  <c r="AB278" i="10"/>
  <c r="AC278" i="10" s="1"/>
  <c r="AB178" i="10"/>
  <c r="L178" i="10"/>
  <c r="L278" i="10"/>
  <c r="M278" i="10" s="1"/>
  <c r="AL299" i="10"/>
  <c r="AD299" i="10"/>
  <c r="V299" i="10"/>
  <c r="N299" i="10"/>
  <c r="F299" i="10"/>
  <c r="AJ297" i="10"/>
  <c r="AB297" i="10"/>
  <c r="T297" i="10"/>
  <c r="L297" i="10"/>
  <c r="D297" i="10"/>
  <c r="AF297" i="10"/>
  <c r="AD295" i="10"/>
  <c r="B291" i="10"/>
  <c r="X298" i="10"/>
  <c r="D298" i="10"/>
  <c r="B287" i="10"/>
  <c r="D280" i="10"/>
  <c r="AH278" i="10"/>
  <c r="AI278" i="10" s="1"/>
  <c r="AH178" i="10"/>
  <c r="B299" i="10"/>
  <c r="J299" i="10"/>
  <c r="J99" i="11" s="1"/>
  <c r="N295" i="10"/>
  <c r="D293" i="10"/>
  <c r="N296" i="10"/>
  <c r="D296" i="10"/>
  <c r="B295" i="10"/>
  <c r="B297" i="10"/>
  <c r="D288" i="10"/>
  <c r="B279" i="10"/>
  <c r="Z278" i="10"/>
  <c r="AA278" i="10" s="1"/>
  <c r="Z178" i="10"/>
  <c r="J278" i="10"/>
  <c r="K278" i="10" s="1"/>
  <c r="J178" i="10"/>
  <c r="AJ299" i="10"/>
  <c r="AB299" i="10"/>
  <c r="T299" i="10"/>
  <c r="L299" i="10"/>
  <c r="D299" i="10"/>
  <c r="B298" i="10"/>
  <c r="AH297" i="10"/>
  <c r="Z297" i="10"/>
  <c r="R297" i="10"/>
  <c r="J297" i="10"/>
  <c r="D272" i="10"/>
  <c r="B271" i="10"/>
  <c r="AJ263" i="10"/>
  <c r="AK263" i="10" s="1"/>
  <c r="AJ163" i="10"/>
  <c r="AB263" i="10"/>
  <c r="AC263" i="10" s="1"/>
  <c r="AB163" i="10"/>
  <c r="D263" i="10"/>
  <c r="B262" i="10"/>
  <c r="D255" i="10"/>
  <c r="B254" i="10"/>
  <c r="AD249" i="10"/>
  <c r="AE249" i="10" s="1"/>
  <c r="AD149" i="10"/>
  <c r="V249" i="10"/>
  <c r="W249" i="10" s="1"/>
  <c r="V149" i="10"/>
  <c r="F249" i="10"/>
  <c r="G249" i="10" s="1"/>
  <c r="F149" i="10"/>
  <c r="D247" i="10"/>
  <c r="B246" i="10"/>
  <c r="AL241" i="10"/>
  <c r="AM241" i="10" s="1"/>
  <c r="AL141" i="10"/>
  <c r="AD241" i="10"/>
  <c r="AE241" i="10" s="1"/>
  <c r="AD141" i="10"/>
  <c r="V241" i="10"/>
  <c r="W241" i="10" s="1"/>
  <c r="V141" i="10"/>
  <c r="D239" i="10"/>
  <c r="B238" i="10"/>
  <c r="D230" i="10"/>
  <c r="B229" i="10"/>
  <c r="D222" i="10"/>
  <c r="B221" i="10"/>
  <c r="D214" i="10"/>
  <c r="B213" i="10"/>
  <c r="AF295" i="10"/>
  <c r="X295" i="10"/>
  <c r="P295" i="10"/>
  <c r="H295" i="10"/>
  <c r="AL293" i="10"/>
  <c r="AD293" i="10"/>
  <c r="V293" i="10"/>
  <c r="N293" i="10"/>
  <c r="F293" i="10"/>
  <c r="AJ289" i="10"/>
  <c r="AB289" i="10"/>
  <c r="T289" i="10"/>
  <c r="T89" i="11" s="1"/>
  <c r="L289" i="10"/>
  <c r="L89" i="11" s="1"/>
  <c r="D289" i="10"/>
  <c r="B288" i="10"/>
  <c r="AH287" i="10"/>
  <c r="Z287" i="10"/>
  <c r="R287" i="10"/>
  <c r="J287" i="10"/>
  <c r="J87" i="11" s="1"/>
  <c r="AF285" i="10"/>
  <c r="X285" i="10"/>
  <c r="P285" i="10"/>
  <c r="H285" i="10"/>
  <c r="AL283" i="10"/>
  <c r="AD283" i="10"/>
  <c r="V283" i="10"/>
  <c r="N283" i="10"/>
  <c r="F283" i="10"/>
  <c r="AJ281" i="10"/>
  <c r="AB281" i="10"/>
  <c r="T281" i="10"/>
  <c r="L281" i="10"/>
  <c r="L81" i="11" s="1"/>
  <c r="D281" i="10"/>
  <c r="B280" i="10"/>
  <c r="AH279" i="10"/>
  <c r="Z179" i="10"/>
  <c r="Z279" i="10"/>
  <c r="AA279" i="10" s="1"/>
  <c r="R279" i="10"/>
  <c r="S279" i="10" s="1"/>
  <c r="R179" i="10"/>
  <c r="J279" i="10"/>
  <c r="AF277" i="10"/>
  <c r="X277" i="10"/>
  <c r="P277" i="10"/>
  <c r="H277" i="10"/>
  <c r="AL275" i="10"/>
  <c r="AD275" i="10"/>
  <c r="V275" i="10"/>
  <c r="N275" i="10"/>
  <c r="N75" i="11" s="1"/>
  <c r="F275" i="10"/>
  <c r="F75" i="11" s="1"/>
  <c r="AJ273" i="10"/>
  <c r="AB273" i="10"/>
  <c r="T273" i="10"/>
  <c r="L273" i="10"/>
  <c r="D273" i="10"/>
  <c r="B272" i="10"/>
  <c r="AH271" i="10"/>
  <c r="Z271" i="10"/>
  <c r="R271" i="10"/>
  <c r="J271" i="10"/>
  <c r="AF269" i="10"/>
  <c r="X269" i="10"/>
  <c r="P269" i="10"/>
  <c r="H269" i="10"/>
  <c r="AL267" i="10"/>
  <c r="AL67" i="11" s="1"/>
  <c r="AD267" i="10"/>
  <c r="AD67" i="11" s="1"/>
  <c r="V267" i="10"/>
  <c r="N267" i="10"/>
  <c r="N67" i="11" s="1"/>
  <c r="F267" i="10"/>
  <c r="AJ264" i="10"/>
  <c r="AB264" i="10"/>
  <c r="T264" i="10"/>
  <c r="L264" i="10"/>
  <c r="D264" i="10"/>
  <c r="C163" i="10"/>
  <c r="B263" i="10"/>
  <c r="C263" i="10" s="1"/>
  <c r="AH262" i="10"/>
  <c r="Z262" i="10"/>
  <c r="AA262" i="10" s="1"/>
  <c r="Z162" i="10"/>
  <c r="R262" i="10"/>
  <c r="S262" i="10" s="1"/>
  <c r="R162" i="10"/>
  <c r="J262" i="10"/>
  <c r="K262" i="10" s="1"/>
  <c r="J162" i="10"/>
  <c r="AF260" i="10"/>
  <c r="AF60" i="11" s="1"/>
  <c r="X260" i="10"/>
  <c r="P260" i="10"/>
  <c r="H260" i="10"/>
  <c r="AL258" i="10"/>
  <c r="AD258" i="10"/>
  <c r="V258" i="10"/>
  <c r="N258" i="10"/>
  <c r="N58" i="11" s="1"/>
  <c r="F258" i="10"/>
  <c r="F58" i="11" s="1"/>
  <c r="AJ256" i="10"/>
  <c r="AB256" i="10"/>
  <c r="T256" i="10"/>
  <c r="L256" i="10"/>
  <c r="D256" i="10"/>
  <c r="B255" i="10"/>
  <c r="AH254" i="10"/>
  <c r="Z254" i="10"/>
  <c r="R254" i="10"/>
  <c r="J254" i="10"/>
  <c r="AF252" i="10"/>
  <c r="X252" i="10"/>
  <c r="P252" i="10"/>
  <c r="H252" i="10"/>
  <c r="AL250" i="10"/>
  <c r="AM250" i="10" s="1"/>
  <c r="AL150" i="10"/>
  <c r="AD250" i="10"/>
  <c r="AE250" i="10" s="1"/>
  <c r="AD150" i="10"/>
  <c r="V250" i="10"/>
  <c r="N250" i="10"/>
  <c r="O250" i="10" s="1"/>
  <c r="N150" i="10"/>
  <c r="F250" i="10"/>
  <c r="AJ248" i="10"/>
  <c r="AB248" i="10"/>
  <c r="T248" i="10"/>
  <c r="T48" i="11" s="1"/>
  <c r="L248" i="10"/>
  <c r="D248" i="10"/>
  <c r="B247" i="10"/>
  <c r="AH246" i="10"/>
  <c r="Z246" i="10"/>
  <c r="R246" i="10"/>
  <c r="J246" i="10"/>
  <c r="AF244" i="10"/>
  <c r="X244" i="10"/>
  <c r="P244" i="10"/>
  <c r="H244" i="10"/>
  <c r="AL242" i="10"/>
  <c r="AD242" i="10"/>
  <c r="AD42" i="11" s="1"/>
  <c r="V242" i="10"/>
  <c r="N242" i="10"/>
  <c r="F242" i="10"/>
  <c r="AJ240" i="10"/>
  <c r="AK240" i="10" s="1"/>
  <c r="AJ140" i="10"/>
  <c r="AB240" i="10"/>
  <c r="AC240" i="10" s="1"/>
  <c r="AB140" i="10"/>
  <c r="T240" i="10"/>
  <c r="U240" i="10" s="1"/>
  <c r="T140" i="10"/>
  <c r="L240" i="10"/>
  <c r="M240" i="10" s="1"/>
  <c r="L140" i="10"/>
  <c r="D240" i="10"/>
  <c r="E240" i="10" s="1"/>
  <c r="D140" i="10"/>
  <c r="B239" i="10"/>
  <c r="AH238" i="10"/>
  <c r="Z238" i="10"/>
  <c r="R238" i="10"/>
  <c r="J238" i="10"/>
  <c r="AF236" i="10"/>
  <c r="AF36" i="11" s="1"/>
  <c r="X236" i="10"/>
  <c r="P236" i="10"/>
  <c r="H236" i="10"/>
  <c r="AL233" i="10"/>
  <c r="AL33" i="11" s="1"/>
  <c r="AD233" i="10"/>
  <c r="V233" i="10"/>
  <c r="V33" i="11" s="1"/>
  <c r="N233" i="10"/>
  <c r="F233" i="10"/>
  <c r="F33" i="11" s="1"/>
  <c r="AJ231" i="10"/>
  <c r="AB231" i="10"/>
  <c r="T231" i="10"/>
  <c r="L231" i="10"/>
  <c r="L31" i="11" s="1"/>
  <c r="D231" i="10"/>
  <c r="B230" i="10"/>
  <c r="AH229" i="10"/>
  <c r="Z229" i="10"/>
  <c r="Z29" i="11" s="1"/>
  <c r="R229" i="10"/>
  <c r="J229" i="10"/>
  <c r="AN227" i="10"/>
  <c r="AO227" i="10" s="1"/>
  <c r="AN127" i="10"/>
  <c r="AF227" i="10"/>
  <c r="AG227" i="10" s="1"/>
  <c r="AF127" i="10"/>
  <c r="X227" i="10"/>
  <c r="Y227" i="10" s="1"/>
  <c r="X127" i="10"/>
  <c r="P227" i="10"/>
  <c r="Q227" i="10" s="1"/>
  <c r="P127" i="10"/>
  <c r="H227" i="10"/>
  <c r="I227" i="10" s="1"/>
  <c r="H127" i="10"/>
  <c r="AL225" i="10"/>
  <c r="AD225" i="10"/>
  <c r="AD25" i="11" s="1"/>
  <c r="V225" i="10"/>
  <c r="N225" i="10"/>
  <c r="N25" i="11" s="1"/>
  <c r="F225" i="10"/>
  <c r="AJ223" i="10"/>
  <c r="AB223" i="10"/>
  <c r="T223" i="10"/>
  <c r="T23" i="11" s="1"/>
  <c r="L223" i="10"/>
  <c r="D223" i="10"/>
  <c r="B222" i="10"/>
  <c r="AH221" i="10"/>
  <c r="Z221" i="10"/>
  <c r="R221" i="10"/>
  <c r="J221" i="10"/>
  <c r="AF219" i="10"/>
  <c r="AF19" i="11" s="1"/>
  <c r="X219" i="10"/>
  <c r="P219" i="10"/>
  <c r="P19" i="11" s="1"/>
  <c r="H219" i="10"/>
  <c r="H19" i="11" s="1"/>
  <c r="AL217" i="10"/>
  <c r="AD217" i="10"/>
  <c r="V217" i="10"/>
  <c r="N217" i="10"/>
  <c r="F217" i="10"/>
  <c r="AJ215" i="10"/>
  <c r="AB215" i="10"/>
  <c r="T215" i="10"/>
  <c r="L215" i="10"/>
  <c r="D215" i="10"/>
  <c r="B214" i="10"/>
  <c r="AH213" i="10"/>
  <c r="Z213" i="10"/>
  <c r="R213" i="10"/>
  <c r="J213" i="10"/>
  <c r="AF211" i="10"/>
  <c r="X211" i="10"/>
  <c r="P211" i="10"/>
  <c r="H211" i="10"/>
  <c r="AL209" i="10"/>
  <c r="AD209" i="10"/>
  <c r="V209" i="10"/>
  <c r="N209" i="10"/>
  <c r="F209" i="10"/>
  <c r="D266" i="10"/>
  <c r="B264" i="10"/>
  <c r="AH163" i="10"/>
  <c r="AH263" i="10"/>
  <c r="AI263" i="10" s="1"/>
  <c r="Z263" i="10"/>
  <c r="AA263" i="10" s="1"/>
  <c r="Z163" i="10"/>
  <c r="D257" i="10"/>
  <c r="B256" i="10"/>
  <c r="AB249" i="10"/>
  <c r="AC249" i="10" s="1"/>
  <c r="AB149" i="10"/>
  <c r="T249" i="10"/>
  <c r="U249" i="10" s="1"/>
  <c r="T149" i="10"/>
  <c r="D149" i="10"/>
  <c r="D249" i="10"/>
  <c r="E249" i="10" s="1"/>
  <c r="B248" i="10"/>
  <c r="AJ241" i="10"/>
  <c r="AK241" i="10" s="1"/>
  <c r="AJ141" i="10"/>
  <c r="AB241" i="10"/>
  <c r="AC241" i="10" s="1"/>
  <c r="AB141" i="10"/>
  <c r="D241" i="10"/>
  <c r="C140" i="10"/>
  <c r="B240" i="10"/>
  <c r="C240" i="10" s="1"/>
  <c r="D232" i="10"/>
  <c r="B231" i="10"/>
  <c r="AD226" i="10"/>
  <c r="AE226" i="10" s="1"/>
  <c r="AD126" i="10"/>
  <c r="N226" i="10"/>
  <c r="O226" i="10" s="1"/>
  <c r="N126" i="10"/>
  <c r="F226" i="10"/>
  <c r="G226" i="10" s="1"/>
  <c r="F126" i="10"/>
  <c r="D224" i="10"/>
  <c r="B223" i="10"/>
  <c r="D216" i="10"/>
  <c r="B215" i="10"/>
  <c r="D208" i="10"/>
  <c r="V285" i="10"/>
  <c r="N285" i="10"/>
  <c r="F285" i="10"/>
  <c r="AJ283" i="10"/>
  <c r="AJ83" i="11" s="1"/>
  <c r="AB283" i="10"/>
  <c r="AB83" i="11" s="1"/>
  <c r="T283" i="10"/>
  <c r="T83" i="11" s="1"/>
  <c r="L283" i="10"/>
  <c r="D283" i="10"/>
  <c r="B282" i="10"/>
  <c r="AH281" i="10"/>
  <c r="Z281" i="10"/>
  <c r="R281" i="10"/>
  <c r="J281" i="10"/>
  <c r="AN179" i="10"/>
  <c r="AN279" i="10"/>
  <c r="AO279" i="10" s="1"/>
  <c r="AF279" i="10"/>
  <c r="X279" i="10"/>
  <c r="P279" i="10"/>
  <c r="H279" i="10"/>
  <c r="I279" i="10" s="1"/>
  <c r="H179" i="10"/>
  <c r="AL277" i="10"/>
  <c r="AD277" i="10"/>
  <c r="V277" i="10"/>
  <c r="N277" i="10"/>
  <c r="F277" i="10"/>
  <c r="AJ275" i="10"/>
  <c r="AB275" i="10"/>
  <c r="T275" i="10"/>
  <c r="T75" i="11" s="1"/>
  <c r="L275" i="10"/>
  <c r="D275" i="10"/>
  <c r="B274" i="10"/>
  <c r="AH273" i="10"/>
  <c r="Z273" i="10"/>
  <c r="R273" i="10"/>
  <c r="J273" i="10"/>
  <c r="AF271" i="10"/>
  <c r="X271" i="10"/>
  <c r="P271" i="10"/>
  <c r="H271" i="10"/>
  <c r="AL269" i="10"/>
  <c r="AD269" i="10"/>
  <c r="V269" i="10"/>
  <c r="N269" i="10"/>
  <c r="F269" i="10"/>
  <c r="AJ267" i="10"/>
  <c r="AB267" i="10"/>
  <c r="T267" i="10"/>
  <c r="T67" i="11" s="1"/>
  <c r="L267" i="10"/>
  <c r="D267" i="10"/>
  <c r="B266" i="10"/>
  <c r="AH264" i="10"/>
  <c r="Z264" i="10"/>
  <c r="R264" i="10"/>
  <c r="J264" i="10"/>
  <c r="AN262" i="10"/>
  <c r="AO262" i="10" s="1"/>
  <c r="AN162" i="10"/>
  <c r="AF262" i="10"/>
  <c r="AG262" i="10" s="1"/>
  <c r="AF162" i="10"/>
  <c r="X262" i="10"/>
  <c r="Y262" i="10" s="1"/>
  <c r="X162" i="10"/>
  <c r="P262" i="10"/>
  <c r="Q262" i="10" s="1"/>
  <c r="P162" i="10"/>
  <c r="H262" i="10"/>
  <c r="I262" i="10" s="1"/>
  <c r="H162" i="10"/>
  <c r="AL260" i="10"/>
  <c r="AD260" i="10"/>
  <c r="V260" i="10"/>
  <c r="N260" i="10"/>
  <c r="F260" i="10"/>
  <c r="F60" i="11" s="1"/>
  <c r="AJ258" i="10"/>
  <c r="AB258" i="10"/>
  <c r="T258" i="10"/>
  <c r="L258" i="10"/>
  <c r="D258" i="10"/>
  <c r="B257" i="10"/>
  <c r="AH256" i="10"/>
  <c r="Z256" i="10"/>
  <c r="R256" i="10"/>
  <c r="J256" i="10"/>
  <c r="AF254" i="10"/>
  <c r="X254" i="10"/>
  <c r="P254" i="10"/>
  <c r="H254" i="10"/>
  <c r="AL252" i="10"/>
  <c r="AD252" i="10"/>
  <c r="AD52" i="11" s="1"/>
  <c r="V252" i="10"/>
  <c r="V52" i="11" s="1"/>
  <c r="N252" i="10"/>
  <c r="F252" i="10"/>
  <c r="AJ250" i="10"/>
  <c r="AK250" i="10" s="1"/>
  <c r="AJ150" i="10"/>
  <c r="AB250" i="10"/>
  <c r="AC250" i="10" s="1"/>
  <c r="AB150" i="10"/>
  <c r="T250" i="10"/>
  <c r="L250" i="10"/>
  <c r="M250" i="10" s="1"/>
  <c r="L150" i="10"/>
  <c r="D250" i="10"/>
  <c r="C149" i="10"/>
  <c r="B249" i="10"/>
  <c r="C249" i="10" s="1"/>
  <c r="AH248" i="10"/>
  <c r="Z248" i="10"/>
  <c r="R248" i="10"/>
  <c r="J248" i="10"/>
  <c r="AF246" i="10"/>
  <c r="X246" i="10"/>
  <c r="P246" i="10"/>
  <c r="H246" i="10"/>
  <c r="AL244" i="10"/>
  <c r="AD244" i="10"/>
  <c r="V244" i="10"/>
  <c r="N244" i="10"/>
  <c r="F244" i="10"/>
  <c r="AJ242" i="10"/>
  <c r="AB242" i="10"/>
  <c r="T242" i="10"/>
  <c r="T42" i="11" s="1"/>
  <c r="L242" i="10"/>
  <c r="D242" i="10"/>
  <c r="B241" i="10"/>
  <c r="AH240" i="10"/>
  <c r="AI240" i="10" s="1"/>
  <c r="AH140" i="10"/>
  <c r="Z240" i="10"/>
  <c r="AA240" i="10" s="1"/>
  <c r="Z140" i="10"/>
  <c r="R240" i="10"/>
  <c r="S240" i="10" s="1"/>
  <c r="R140" i="10"/>
  <c r="J240" i="10"/>
  <c r="K240" i="10" s="1"/>
  <c r="J140" i="10"/>
  <c r="AF238" i="10"/>
  <c r="X238" i="10"/>
  <c r="P238" i="10"/>
  <c r="H238" i="10"/>
  <c r="AL236" i="10"/>
  <c r="AD236" i="10"/>
  <c r="V236" i="10"/>
  <c r="V36" i="11" s="1"/>
  <c r="N236" i="10"/>
  <c r="F236" i="10"/>
  <c r="AJ233" i="10"/>
  <c r="AB233" i="10"/>
  <c r="T233" i="10"/>
  <c r="L233" i="10"/>
  <c r="D233" i="10"/>
  <c r="B232" i="10"/>
  <c r="AH231" i="10"/>
  <c r="Z231" i="10"/>
  <c r="R231" i="10"/>
  <c r="J231" i="10"/>
  <c r="AF229" i="10"/>
  <c r="X229" i="10"/>
  <c r="P229" i="10"/>
  <c r="H229" i="10"/>
  <c r="AL227" i="10"/>
  <c r="AM227" i="10" s="1"/>
  <c r="AL127" i="10"/>
  <c r="AD227" i="10"/>
  <c r="AE227" i="10" s="1"/>
  <c r="AD127" i="10"/>
  <c r="V227" i="10"/>
  <c r="W227" i="10" s="1"/>
  <c r="V127" i="10"/>
  <c r="N227" i="10"/>
  <c r="F227" i="10"/>
  <c r="AJ225" i="10"/>
  <c r="AB225" i="10"/>
  <c r="AB25" i="11" s="1"/>
  <c r="T225" i="10"/>
  <c r="L225" i="10"/>
  <c r="D225" i="10"/>
  <c r="B224" i="10"/>
  <c r="AH223" i="10"/>
  <c r="Z223" i="10"/>
  <c r="R223" i="10"/>
  <c r="J223" i="10"/>
  <c r="AF221" i="10"/>
  <c r="X221" i="10"/>
  <c r="P221" i="10"/>
  <c r="H221" i="10"/>
  <c r="H21" i="11" s="1"/>
  <c r="AL219" i="10"/>
  <c r="AD219" i="10"/>
  <c r="V219" i="10"/>
  <c r="N219" i="10"/>
  <c r="F219" i="10"/>
  <c r="AJ217" i="10"/>
  <c r="AB217" i="10"/>
  <c r="T217" i="10"/>
  <c r="T17" i="11" s="1"/>
  <c r="L217" i="10"/>
  <c r="D217" i="10"/>
  <c r="B216" i="10"/>
  <c r="AH215" i="10"/>
  <c r="Z215" i="10"/>
  <c r="R215" i="10"/>
  <c r="J215" i="10"/>
  <c r="AF213" i="10"/>
  <c r="X213" i="10"/>
  <c r="P213" i="10"/>
  <c r="H213" i="10"/>
  <c r="H13" i="11" s="1"/>
  <c r="AL211" i="10"/>
  <c r="AD211" i="10"/>
  <c r="V211" i="10"/>
  <c r="N211" i="10"/>
  <c r="F211" i="10"/>
  <c r="AJ209" i="10"/>
  <c r="AB209" i="10"/>
  <c r="T209" i="10"/>
  <c r="L209" i="10"/>
  <c r="D209" i="10"/>
  <c r="B208" i="10"/>
  <c r="D268" i="10"/>
  <c r="B267" i="10"/>
  <c r="AN263" i="10"/>
  <c r="AO263" i="10" s="1"/>
  <c r="AN163" i="10"/>
  <c r="H263" i="10"/>
  <c r="I263" i="10" s="1"/>
  <c r="H163" i="10"/>
  <c r="D259" i="10"/>
  <c r="B258" i="10"/>
  <c r="D251" i="10"/>
  <c r="B250" i="10"/>
  <c r="AH249" i="10"/>
  <c r="AI249" i="10" s="1"/>
  <c r="AH149" i="10"/>
  <c r="Z249" i="10"/>
  <c r="AA249" i="10" s="1"/>
  <c r="Z149" i="10"/>
  <c r="D243" i="10"/>
  <c r="B242" i="10"/>
  <c r="Z241" i="10"/>
  <c r="AA241" i="10" s="1"/>
  <c r="Z141" i="10"/>
  <c r="D235" i="10"/>
  <c r="B233" i="10"/>
  <c r="D226" i="10"/>
  <c r="B225" i="10"/>
  <c r="D218" i="10"/>
  <c r="B217" i="10"/>
  <c r="D210" i="10"/>
  <c r="B209" i="10"/>
  <c r="D277" i="10"/>
  <c r="B276" i="10"/>
  <c r="AH275" i="10"/>
  <c r="Z275" i="10"/>
  <c r="R275" i="10"/>
  <c r="J275" i="10"/>
  <c r="AF273" i="10"/>
  <c r="X273" i="10"/>
  <c r="X73" i="11" s="1"/>
  <c r="P273" i="10"/>
  <c r="H273" i="10"/>
  <c r="AL271" i="10"/>
  <c r="AD271" i="10"/>
  <c r="V271" i="10"/>
  <c r="N271" i="10"/>
  <c r="F271" i="10"/>
  <c r="AJ269" i="10"/>
  <c r="AB269" i="10"/>
  <c r="T269" i="10"/>
  <c r="L269" i="10"/>
  <c r="D269" i="10"/>
  <c r="B268" i="10"/>
  <c r="AH267" i="10"/>
  <c r="Z267" i="10"/>
  <c r="R267" i="10"/>
  <c r="J267" i="10"/>
  <c r="J67" i="11" s="1"/>
  <c r="AF264" i="10"/>
  <c r="X264" i="10"/>
  <c r="P264" i="10"/>
  <c r="H264" i="10"/>
  <c r="AL262" i="10"/>
  <c r="AD262" i="10"/>
  <c r="AE262" i="10" s="1"/>
  <c r="AD162" i="10"/>
  <c r="V262" i="10"/>
  <c r="W262" i="10" s="1"/>
  <c r="V162" i="10"/>
  <c r="N162" i="10"/>
  <c r="N262" i="10"/>
  <c r="O262" i="10" s="1"/>
  <c r="F262" i="10"/>
  <c r="AJ260" i="10"/>
  <c r="AB260" i="10"/>
  <c r="T260" i="10"/>
  <c r="L260" i="10"/>
  <c r="D260" i="10"/>
  <c r="B259" i="10"/>
  <c r="AH258" i="10"/>
  <c r="Z258" i="10"/>
  <c r="R258" i="10"/>
  <c r="J258" i="10"/>
  <c r="AF256" i="10"/>
  <c r="X256" i="10"/>
  <c r="P256" i="10"/>
  <c r="H256" i="10"/>
  <c r="AL254" i="10"/>
  <c r="AD254" i="10"/>
  <c r="V254" i="10"/>
  <c r="V54" i="11" s="1"/>
  <c r="N254" i="10"/>
  <c r="F254" i="10"/>
  <c r="F54" i="11" s="1"/>
  <c r="AJ252" i="10"/>
  <c r="AB252" i="10"/>
  <c r="T252" i="10"/>
  <c r="L252" i="10"/>
  <c r="D252" i="10"/>
  <c r="B251" i="10"/>
  <c r="AH250" i="10"/>
  <c r="Z250" i="10"/>
  <c r="AA250" i="10" s="1"/>
  <c r="Z150" i="10"/>
  <c r="R250" i="10"/>
  <c r="S250" i="10" s="1"/>
  <c r="R150" i="10"/>
  <c r="J250" i="10"/>
  <c r="K250" i="10" s="1"/>
  <c r="J150" i="10"/>
  <c r="AF248" i="10"/>
  <c r="X248" i="10"/>
  <c r="P248" i="10"/>
  <c r="H248" i="10"/>
  <c r="AL246" i="10"/>
  <c r="AD246" i="10"/>
  <c r="V246" i="10"/>
  <c r="N246" i="10"/>
  <c r="F246" i="10"/>
  <c r="AJ244" i="10"/>
  <c r="AB244" i="10"/>
  <c r="T244" i="10"/>
  <c r="L244" i="10"/>
  <c r="D244" i="10"/>
  <c r="B243" i="10"/>
  <c r="AH242" i="10"/>
  <c r="Z242" i="10"/>
  <c r="R242" i="10"/>
  <c r="J242" i="10"/>
  <c r="AN240" i="10"/>
  <c r="AO240" i="10" s="1"/>
  <c r="AN140" i="10"/>
  <c r="AF240" i="10"/>
  <c r="AG240" i="10" s="1"/>
  <c r="AF140" i="10"/>
  <c r="X240" i="10"/>
  <c r="Y240" i="10" s="1"/>
  <c r="X140" i="10"/>
  <c r="P240" i="10"/>
  <c r="Q240" i="10" s="1"/>
  <c r="P140" i="10"/>
  <c r="H240" i="10"/>
  <c r="I240" i="10" s="1"/>
  <c r="H140" i="10"/>
  <c r="AL238" i="10"/>
  <c r="AD238" i="10"/>
  <c r="V238" i="10"/>
  <c r="N238" i="10"/>
  <c r="F238" i="10"/>
  <c r="AJ236" i="10"/>
  <c r="AB236" i="10"/>
  <c r="T236" i="10"/>
  <c r="L236" i="10"/>
  <c r="D236" i="10"/>
  <c r="B235" i="10"/>
  <c r="AH233" i="10"/>
  <c r="Z233" i="10"/>
  <c r="R233" i="10"/>
  <c r="J233" i="10"/>
  <c r="AF231" i="10"/>
  <c r="X231" i="10"/>
  <c r="P231" i="10"/>
  <c r="H231" i="10"/>
  <c r="AL229" i="10"/>
  <c r="AD229" i="10"/>
  <c r="V229" i="10"/>
  <c r="V29" i="11" s="1"/>
  <c r="N229" i="10"/>
  <c r="N29" i="11" s="1"/>
  <c r="F229" i="10"/>
  <c r="AJ227" i="10"/>
  <c r="AK227" i="10" s="1"/>
  <c r="AJ127" i="10"/>
  <c r="AB227" i="10"/>
  <c r="AC227" i="10" s="1"/>
  <c r="AB127" i="10"/>
  <c r="T227" i="10"/>
  <c r="U227" i="10" s="1"/>
  <c r="T127" i="10"/>
  <c r="L227" i="10"/>
  <c r="M227" i="10" s="1"/>
  <c r="L127" i="10"/>
  <c r="D127" i="10"/>
  <c r="D227" i="10"/>
  <c r="E227" i="10" s="1"/>
  <c r="B226" i="10"/>
  <c r="AH225" i="10"/>
  <c r="Z225" i="10"/>
  <c r="R225" i="10"/>
  <c r="R25" i="11" s="1"/>
  <c r="J225" i="10"/>
  <c r="AF223" i="10"/>
  <c r="X223" i="10"/>
  <c r="P223" i="10"/>
  <c r="H223" i="10"/>
  <c r="AL221" i="10"/>
  <c r="AD221" i="10"/>
  <c r="V221" i="10"/>
  <c r="N221" i="10"/>
  <c r="F221" i="10"/>
  <c r="AJ219" i="10"/>
  <c r="AB219" i="10"/>
  <c r="T219" i="10"/>
  <c r="L219" i="10"/>
  <c r="D219" i="10"/>
  <c r="B218" i="10"/>
  <c r="AH217" i="10"/>
  <c r="Z217" i="10"/>
  <c r="R217" i="10"/>
  <c r="J217" i="10"/>
  <c r="AF215" i="10"/>
  <c r="X215" i="10"/>
  <c r="P215" i="10"/>
  <c r="H215" i="10"/>
  <c r="AL213" i="10"/>
  <c r="AD213" i="10"/>
  <c r="V213" i="10"/>
  <c r="N213" i="10"/>
  <c r="F213" i="10"/>
  <c r="AJ211" i="10"/>
  <c r="AB211" i="10"/>
  <c r="T211" i="10"/>
  <c r="T11" i="11" s="1"/>
  <c r="L211" i="10"/>
  <c r="D211" i="10"/>
  <c r="B210" i="10"/>
  <c r="AH209" i="10"/>
  <c r="Z209" i="10"/>
  <c r="R209" i="10"/>
  <c r="J209" i="10"/>
  <c r="D261" i="10"/>
  <c r="B260" i="10"/>
  <c r="D253" i="10"/>
  <c r="B252" i="10"/>
  <c r="AF249" i="10"/>
  <c r="AG249" i="10" s="1"/>
  <c r="AF149" i="10"/>
  <c r="D245" i="10"/>
  <c r="B244" i="10"/>
  <c r="AN241" i="10"/>
  <c r="AO241" i="10" s="1"/>
  <c r="AN141" i="10"/>
  <c r="H241" i="10"/>
  <c r="I241" i="10" s="1"/>
  <c r="H141" i="10"/>
  <c r="D237" i="10"/>
  <c r="B236" i="10"/>
  <c r="D228" i="10"/>
  <c r="C127" i="10"/>
  <c r="B227" i="10"/>
  <c r="C227" i="10" s="1"/>
  <c r="D220" i="10"/>
  <c r="B219" i="10"/>
  <c r="R218" i="10"/>
  <c r="J218" i="10"/>
  <c r="AF216" i="10"/>
  <c r="X216" i="10"/>
  <c r="P216" i="10"/>
  <c r="H216" i="10"/>
  <c r="AL214" i="10"/>
  <c r="AD214" i="10"/>
  <c r="V214" i="10"/>
  <c r="N214" i="10"/>
  <c r="F214" i="10"/>
  <c r="AJ212" i="10"/>
  <c r="AB212" i="10"/>
  <c r="T212" i="10"/>
  <c r="T12" i="11" s="1"/>
  <c r="L212" i="10"/>
  <c r="L12" i="11" s="1"/>
  <c r="D212" i="10"/>
  <c r="B211" i="10"/>
  <c r="AH210" i="10"/>
  <c r="Z210" i="10"/>
  <c r="R210" i="10"/>
  <c r="J210" i="10"/>
  <c r="AF208" i="10"/>
  <c r="X208" i="10"/>
  <c r="P208" i="10"/>
  <c r="H208" i="10"/>
  <c r="B296" i="10"/>
  <c r="AH295" i="10"/>
  <c r="Z295" i="10"/>
  <c r="R295" i="10"/>
  <c r="J295" i="10"/>
  <c r="AF293" i="10"/>
  <c r="AF93" i="11" s="1"/>
  <c r="X293" i="10"/>
  <c r="P293" i="10"/>
  <c r="H293" i="10"/>
  <c r="AL289" i="10"/>
  <c r="AD289" i="10"/>
  <c r="V289" i="10"/>
  <c r="N289" i="10"/>
  <c r="F289" i="10"/>
  <c r="AJ287" i="10"/>
  <c r="AJ87" i="11" s="1"/>
  <c r="AB287" i="10"/>
  <c r="AB87" i="11" s="1"/>
  <c r="T287" i="10"/>
  <c r="T87" i="11" s="1"/>
  <c r="L287" i="10"/>
  <c r="D287" i="10"/>
  <c r="B286" i="10"/>
  <c r="AH285" i="10"/>
  <c r="Z285" i="10"/>
  <c r="R285" i="10"/>
  <c r="J285" i="10"/>
  <c r="J85" i="11" s="1"/>
  <c r="AF283" i="10"/>
  <c r="X283" i="10"/>
  <c r="P283" i="10"/>
  <c r="H283" i="10"/>
  <c r="AL281" i="10"/>
  <c r="AD281" i="10"/>
  <c r="V281" i="10"/>
  <c r="N281" i="10"/>
  <c r="F281" i="10"/>
  <c r="AJ179" i="10"/>
  <c r="AJ279" i="10"/>
  <c r="AK279" i="10" s="1"/>
  <c r="AB179" i="10"/>
  <c r="AB279" i="10"/>
  <c r="AC279" i="10" s="1"/>
  <c r="T279" i="10"/>
  <c r="L279" i="10"/>
  <c r="D279" i="10"/>
  <c r="C178" i="10"/>
  <c r="B278" i="10"/>
  <c r="C278" i="10" s="1"/>
  <c r="AH277" i="10"/>
  <c r="Z277" i="10"/>
  <c r="R277" i="10"/>
  <c r="J277" i="10"/>
  <c r="AF275" i="10"/>
  <c r="X275" i="10"/>
  <c r="P275" i="10"/>
  <c r="H275" i="10"/>
  <c r="AL273" i="10"/>
  <c r="AD273" i="10"/>
  <c r="V273" i="10"/>
  <c r="V73" i="11" s="1"/>
  <c r="N273" i="10"/>
  <c r="N73" i="11" s="1"/>
  <c r="F273" i="10"/>
  <c r="F73" i="11" s="1"/>
  <c r="AJ271" i="10"/>
  <c r="AB271" i="10"/>
  <c r="T271" i="10"/>
  <c r="L271" i="10"/>
  <c r="D271" i="10"/>
  <c r="B270" i="10"/>
  <c r="AH269" i="10"/>
  <c r="Z269" i="10"/>
  <c r="R269" i="10"/>
  <c r="J269" i="10"/>
  <c r="AF267" i="10"/>
  <c r="X267" i="10"/>
  <c r="P267" i="10"/>
  <c r="H267" i="10"/>
  <c r="AL264" i="10"/>
  <c r="AL64" i="11" s="1"/>
  <c r="AD264" i="10"/>
  <c r="V264" i="10"/>
  <c r="V64" i="11" s="1"/>
  <c r="N264" i="10"/>
  <c r="F264" i="10"/>
  <c r="AJ262" i="10"/>
  <c r="AK262" i="10" s="1"/>
  <c r="AJ162" i="10"/>
  <c r="AB262" i="10"/>
  <c r="AC262" i="10" s="1"/>
  <c r="AB162" i="10"/>
  <c r="T262" i="10"/>
  <c r="U262" i="10" s="1"/>
  <c r="T162" i="10"/>
  <c r="L262" i="10"/>
  <c r="M262" i="10" s="1"/>
  <c r="L162" i="10"/>
  <c r="D162" i="10"/>
  <c r="D262" i="10"/>
  <c r="E262" i="10" s="1"/>
  <c r="B261" i="10"/>
  <c r="AH260" i="10"/>
  <c r="Z260" i="10"/>
  <c r="R260" i="10"/>
  <c r="J260" i="10"/>
  <c r="AF258" i="10"/>
  <c r="X258" i="10"/>
  <c r="P258" i="10"/>
  <c r="H258" i="10"/>
  <c r="AL256" i="10"/>
  <c r="AD256" i="10"/>
  <c r="V256" i="10"/>
  <c r="V56" i="11" s="1"/>
  <c r="N256" i="10"/>
  <c r="N56" i="11" s="1"/>
  <c r="F256" i="10"/>
  <c r="AJ254" i="10"/>
  <c r="AB254" i="10"/>
  <c r="T254" i="10"/>
  <c r="L254" i="10"/>
  <c r="D254" i="10"/>
  <c r="B253" i="10"/>
  <c r="AH252" i="10"/>
  <c r="Z252" i="10"/>
  <c r="R252" i="10"/>
  <c r="J252" i="10"/>
  <c r="AN250" i="10"/>
  <c r="AO250" i="10" s="1"/>
  <c r="AN150" i="10"/>
  <c r="AF250" i="10"/>
  <c r="X250" i="10"/>
  <c r="Y250" i="10" s="1"/>
  <c r="X150" i="10"/>
  <c r="P250" i="10"/>
  <c r="Q250" i="10" s="1"/>
  <c r="P150" i="10"/>
  <c r="H250" i="10"/>
  <c r="I250" i="10" s="1"/>
  <c r="H150" i="10"/>
  <c r="AL248" i="10"/>
  <c r="AD248" i="10"/>
  <c r="V248" i="10"/>
  <c r="V48" i="11" s="1"/>
  <c r="N248" i="10"/>
  <c r="F248" i="10"/>
  <c r="AJ246" i="10"/>
  <c r="AB246" i="10"/>
  <c r="T246" i="10"/>
  <c r="T46" i="11" s="1"/>
  <c r="L246" i="10"/>
  <c r="L46" i="11" s="1"/>
  <c r="D246" i="10"/>
  <c r="B245" i="10"/>
  <c r="AH244" i="10"/>
  <c r="Z244" i="10"/>
  <c r="R244" i="10"/>
  <c r="J244" i="10"/>
  <c r="AF242" i="10"/>
  <c r="X242" i="10"/>
  <c r="P242" i="10"/>
  <c r="H242" i="10"/>
  <c r="AL240" i="10"/>
  <c r="AM240" i="10" s="1"/>
  <c r="AL140" i="10"/>
  <c r="AD240" i="10"/>
  <c r="AE240" i="10" s="1"/>
  <c r="AD140" i="10"/>
  <c r="V240" i="10"/>
  <c r="N240" i="10"/>
  <c r="O240" i="10" s="1"/>
  <c r="N140" i="10"/>
  <c r="F240" i="10"/>
  <c r="G240" i="10" s="1"/>
  <c r="F140" i="10"/>
  <c r="AJ238" i="10"/>
  <c r="AB238" i="10"/>
  <c r="T238" i="10"/>
  <c r="L238" i="10"/>
  <c r="D238" i="10"/>
  <c r="B237" i="10"/>
  <c r="AH236" i="10"/>
  <c r="Z236" i="10"/>
  <c r="R236" i="10"/>
  <c r="J236" i="10"/>
  <c r="AF233" i="10"/>
  <c r="X233" i="10"/>
  <c r="P233" i="10"/>
  <c r="H233" i="10"/>
  <c r="AL231" i="10"/>
  <c r="AD231" i="10"/>
  <c r="AD31" i="11" s="1"/>
  <c r="V231" i="10"/>
  <c r="N231" i="10"/>
  <c r="F231" i="10"/>
  <c r="F31" i="11" s="1"/>
  <c r="AJ229" i="10"/>
  <c r="AJ29" i="11" s="1"/>
  <c r="AB229" i="10"/>
  <c r="AB29" i="11" s="1"/>
  <c r="T229" i="10"/>
  <c r="T29" i="11" s="1"/>
  <c r="L229" i="10"/>
  <c r="L29" i="11" s="1"/>
  <c r="D229" i="10"/>
  <c r="B228" i="10"/>
  <c r="AH227" i="10"/>
  <c r="AI227" i="10" s="1"/>
  <c r="AH127" i="10"/>
  <c r="Z227" i="10"/>
  <c r="AA227" i="10" s="1"/>
  <c r="Z127" i="10"/>
  <c r="R227" i="10"/>
  <c r="S227" i="10" s="1"/>
  <c r="R127" i="10"/>
  <c r="J127" i="10"/>
  <c r="J227" i="10"/>
  <c r="K227" i="10" s="1"/>
  <c r="AF225" i="10"/>
  <c r="X225" i="10"/>
  <c r="X25" i="11" s="1"/>
  <c r="P225" i="10"/>
  <c r="P25" i="11" s="1"/>
  <c r="H225" i="10"/>
  <c r="H25" i="11" s="1"/>
  <c r="AL223" i="10"/>
  <c r="AD223" i="10"/>
  <c r="AD23" i="11" s="1"/>
  <c r="V223" i="10"/>
  <c r="N223" i="10"/>
  <c r="F223" i="10"/>
  <c r="AJ221" i="10"/>
  <c r="AB221" i="10"/>
  <c r="T221" i="10"/>
  <c r="T21" i="11" s="1"/>
  <c r="L221" i="10"/>
  <c r="D221" i="10"/>
  <c r="B220" i="10"/>
  <c r="AH219" i="10"/>
  <c r="Z219" i="10"/>
  <c r="R219" i="10"/>
  <c r="J219" i="10"/>
  <c r="AF217" i="10"/>
  <c r="X217" i="10"/>
  <c r="X17" i="11" s="1"/>
  <c r="P217" i="10"/>
  <c r="P17" i="11" s="1"/>
  <c r="H217" i="10"/>
  <c r="AL215" i="10"/>
  <c r="AD215" i="10"/>
  <c r="V215" i="10"/>
  <c r="N215" i="10"/>
  <c r="F215" i="10"/>
  <c r="AJ213" i="10"/>
  <c r="AJ13" i="11" s="1"/>
  <c r="AB213" i="10"/>
  <c r="T213" i="10"/>
  <c r="T13" i="11" s="1"/>
  <c r="L213" i="10"/>
  <c r="D213" i="10"/>
  <c r="B212" i="10"/>
  <c r="AH211" i="10"/>
  <c r="Z211" i="10"/>
  <c r="R211" i="10"/>
  <c r="J211" i="10"/>
  <c r="AF209" i="10"/>
  <c r="X209" i="10"/>
  <c r="P209" i="10"/>
  <c r="H209" i="10"/>
  <c r="O134" i="10"/>
  <c r="N134" i="10"/>
  <c r="O234" i="10"/>
  <c r="P190" i="10"/>
  <c r="Q190" i="10"/>
  <c r="Q290" i="10"/>
  <c r="W290" i="10"/>
  <c r="V190" i="10"/>
  <c r="W190" i="10"/>
  <c r="H190" i="10"/>
  <c r="I190" i="10"/>
  <c r="I290" i="10"/>
  <c r="X190" i="10"/>
  <c r="Y190" i="10"/>
  <c r="Y290" i="10"/>
  <c r="AE290" i="10"/>
  <c r="AD190" i="10"/>
  <c r="AE190" i="10"/>
  <c r="J134" i="10"/>
  <c r="K134" i="10"/>
  <c r="K234" i="10"/>
  <c r="P134" i="10"/>
  <c r="Q134" i="10"/>
  <c r="Q234" i="10"/>
  <c r="AA234" i="10"/>
  <c r="Z134" i="10"/>
  <c r="AA134" i="10"/>
  <c r="AN134" i="10"/>
  <c r="AO134" i="10"/>
  <c r="AO234" i="10"/>
  <c r="O292" i="10"/>
  <c r="N192" i="10"/>
  <c r="O192" i="10"/>
  <c r="AE134" i="10"/>
  <c r="AD134" i="10"/>
  <c r="AE234" i="10"/>
  <c r="W292" i="10"/>
  <c r="V192" i="10"/>
  <c r="W192" i="10"/>
  <c r="AK204" i="10"/>
  <c r="AK104" i="10"/>
  <c r="AJ104" i="10"/>
  <c r="R97" i="11"/>
  <c r="AB89" i="11"/>
  <c r="T93" i="11"/>
  <c r="L83" i="11"/>
  <c r="T77" i="11"/>
  <c r="AN82" i="11"/>
  <c r="AJ61" i="11"/>
  <c r="T45" i="11"/>
  <c r="T37" i="11"/>
  <c r="X32" i="11"/>
  <c r="N30" i="11"/>
  <c r="AN24" i="11"/>
  <c r="AJ20" i="11"/>
  <c r="AB12" i="11"/>
  <c r="P80" i="11"/>
  <c r="AJ85" i="11"/>
  <c r="AH76" i="11"/>
  <c r="Z95" i="11"/>
  <c r="L87" i="11"/>
  <c r="Z74" i="11"/>
  <c r="P82" i="11"/>
  <c r="J76" i="11"/>
  <c r="X84" i="11"/>
  <c r="P84" i="11"/>
  <c r="H84" i="11"/>
  <c r="AD82" i="11"/>
  <c r="N74" i="11"/>
  <c r="H80" i="11"/>
  <c r="H82" i="11"/>
  <c r="AB81" i="11"/>
  <c r="T81" i="11"/>
  <c r="AN80" i="11"/>
  <c r="Z87" i="11"/>
  <c r="AD94" i="11"/>
  <c r="H86" i="11"/>
  <c r="T82" i="11"/>
  <c r="T74" i="11"/>
  <c r="AD54" i="11"/>
  <c r="N54" i="11"/>
  <c r="V38" i="11"/>
  <c r="N38" i="11"/>
  <c r="AH33" i="11"/>
  <c r="Z33" i="11"/>
  <c r="J33" i="11"/>
  <c r="AN58" i="11"/>
  <c r="J36" i="11"/>
  <c r="AF25" i="11"/>
  <c r="AH61" i="11"/>
  <c r="J61" i="11"/>
  <c r="T55" i="11"/>
  <c r="AH53" i="11"/>
  <c r="Z45" i="11"/>
  <c r="J45" i="11"/>
  <c r="AJ39" i="11"/>
  <c r="F32" i="11"/>
  <c r="Z28" i="11"/>
  <c r="J28" i="11"/>
  <c r="V24" i="11"/>
  <c r="N24" i="11"/>
  <c r="AN69" i="11"/>
  <c r="AN44" i="11"/>
  <c r="AN36" i="11"/>
  <c r="X36" i="11"/>
  <c r="AJ31" i="11"/>
  <c r="R29" i="11"/>
  <c r="Z72" i="11"/>
  <c r="J72" i="11"/>
  <c r="T66" i="11"/>
  <c r="Z55" i="11"/>
  <c r="AF45" i="11"/>
  <c r="P45" i="11"/>
  <c r="J39" i="11"/>
  <c r="V35" i="11"/>
  <c r="N35" i="11"/>
  <c r="H28" i="11"/>
  <c r="T24" i="11"/>
  <c r="AL69" i="11"/>
  <c r="AL60" i="11"/>
  <c r="N52" i="11"/>
  <c r="F52" i="11"/>
  <c r="X46" i="11"/>
  <c r="T33" i="11"/>
  <c r="T25" i="11"/>
  <c r="X21" i="11"/>
  <c r="T59" i="11"/>
  <c r="AH57" i="11"/>
  <c r="Z57" i="11"/>
  <c r="R57" i="11"/>
  <c r="T35" i="11"/>
  <c r="J32" i="11"/>
  <c r="X30" i="11"/>
  <c r="H30" i="11"/>
  <c r="AL28" i="11"/>
  <c r="AN17" i="11"/>
  <c r="X9" i="11"/>
  <c r="T22" i="11"/>
  <c r="Z21" i="11"/>
  <c r="AN11" i="11"/>
  <c r="AB16" i="11"/>
  <c r="AB8" i="11"/>
  <c r="T8" i="11"/>
  <c r="AD76" i="11"/>
  <c r="T98" i="11"/>
  <c r="Z61" i="11"/>
  <c r="AF59" i="11"/>
  <c r="T14" i="11"/>
  <c r="Z43" i="11"/>
  <c r="AN32" i="11"/>
  <c r="L20" i="11"/>
  <c r="AJ81" i="11"/>
  <c r="H36" i="11"/>
  <c r="AB31" i="11"/>
  <c r="F77" i="11"/>
  <c r="AD69" i="11"/>
  <c r="J25" i="11"/>
  <c r="H23" i="11"/>
  <c r="T19" i="11"/>
  <c r="X15" i="11"/>
  <c r="T72" i="11"/>
  <c r="T88" i="11"/>
  <c r="AN84" i="11"/>
  <c r="AF84" i="11"/>
  <c r="V82" i="11"/>
  <c r="N82" i="11"/>
  <c r="T47" i="11"/>
  <c r="T30" i="11"/>
  <c r="L22" i="11"/>
  <c r="B4" i="11"/>
  <c r="AB90" i="11"/>
  <c r="F34" i="11"/>
  <c r="AL34" i="11"/>
  <c r="AD4" i="11"/>
  <c r="AF34" i="11"/>
  <c r="AN90" i="11"/>
  <c r="R34" i="11"/>
  <c r="AH92" i="11"/>
  <c r="AJ34" i="11"/>
  <c r="AJ89" i="11"/>
  <c r="AL75" i="11"/>
  <c r="T56" i="11"/>
  <c r="P36" i="11"/>
  <c r="T31" i="11"/>
  <c r="D92" i="11"/>
  <c r="AN4" i="11"/>
  <c r="X92" i="11"/>
  <c r="R4" i="11"/>
  <c r="L4" i="11"/>
  <c r="R90" i="11"/>
  <c r="AF86" i="11"/>
  <c r="X86" i="11"/>
  <c r="V84" i="11"/>
  <c r="F84" i="11"/>
  <c r="AD35" i="11"/>
  <c r="F35" i="11"/>
  <c r="Z30" i="11"/>
  <c r="R30" i="11"/>
  <c r="X28" i="11"/>
  <c r="P28" i="11"/>
  <c r="AJ24" i="11"/>
  <c r="D34" i="11"/>
  <c r="E234" i="10" s="1"/>
  <c r="L92" i="11"/>
  <c r="AJ90" i="11"/>
  <c r="F4" i="11"/>
  <c r="AL4" i="11"/>
  <c r="AD92" i="11"/>
  <c r="J92" i="11"/>
  <c r="AB34" i="11"/>
  <c r="T4" i="11"/>
  <c r="AH89" i="11"/>
  <c r="AN13" i="11"/>
  <c r="D4" i="11"/>
  <c r="F90" i="11"/>
  <c r="AL90" i="11"/>
  <c r="AF92" i="11"/>
  <c r="Z4" i="11"/>
  <c r="AB4" i="11"/>
  <c r="Z91" i="11"/>
  <c r="X80" i="11"/>
  <c r="R74" i="11"/>
  <c r="L35" i="11"/>
  <c r="V28" i="11"/>
  <c r="B90" i="11"/>
  <c r="AB92" i="11"/>
  <c r="L90" i="11"/>
  <c r="V34" i="11"/>
  <c r="N4" i="11"/>
  <c r="F92" i="11"/>
  <c r="AL92" i="11"/>
  <c r="H4" i="11"/>
  <c r="AH34" i="11"/>
  <c r="R92" i="11"/>
  <c r="T95" i="11"/>
  <c r="T85" i="11"/>
  <c r="N46" i="11"/>
  <c r="F46" i="11"/>
  <c r="AH25" i="11"/>
  <c r="Z25" i="11"/>
  <c r="AN23" i="11"/>
  <c r="D90" i="11"/>
  <c r="AF4" i="11"/>
  <c r="N90" i="11"/>
  <c r="H92" i="11"/>
  <c r="AN92" i="11"/>
  <c r="AH4" i="11"/>
  <c r="AH90" i="11"/>
  <c r="L34" i="11"/>
  <c r="AD98" i="11"/>
  <c r="F88" i="11"/>
  <c r="AL80" i="11"/>
  <c r="AD80" i="11"/>
  <c r="R59" i="11"/>
  <c r="AN57" i="11"/>
  <c r="AB53" i="11"/>
  <c r="P32" i="11"/>
  <c r="B92" i="11"/>
  <c r="AJ92" i="11"/>
  <c r="T90" i="11"/>
  <c r="V4" i="11"/>
  <c r="X34" i="11"/>
  <c r="X4" i="11"/>
  <c r="AF90" i="11"/>
  <c r="Z92" i="11"/>
  <c r="B34" i="11"/>
  <c r="C234" i="10" s="1"/>
  <c r="P4" i="11"/>
  <c r="P92" i="11"/>
  <c r="J4" i="11"/>
  <c r="J90" i="11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V7" i="10"/>
  <c r="W7" i="10"/>
  <c r="X7" i="10"/>
  <c r="Y7" i="10"/>
  <c r="Z7" i="10"/>
  <c r="AA7" i="10"/>
  <c r="AB7" i="10"/>
  <c r="AC7" i="10"/>
  <c r="AD7" i="10"/>
  <c r="AE7" i="10"/>
  <c r="AF7" i="10"/>
  <c r="AG7" i="10"/>
  <c r="AH7" i="10"/>
  <c r="AI7" i="10"/>
  <c r="AJ7" i="10"/>
  <c r="AK7" i="10"/>
  <c r="AL7" i="10"/>
  <c r="AM7" i="10"/>
  <c r="AN7" i="10"/>
  <c r="AO7" i="10"/>
  <c r="AN207" i="10" l="1"/>
  <c r="X207" i="10"/>
  <c r="P207" i="10"/>
  <c r="H207" i="10"/>
  <c r="AF207" i="10"/>
  <c r="B192" i="10"/>
  <c r="C192" i="10"/>
  <c r="B104" i="10"/>
  <c r="C104" i="10"/>
  <c r="C204" i="10"/>
  <c r="B190" i="10"/>
  <c r="C290" i="10"/>
  <c r="C190" i="10"/>
  <c r="AL207" i="10"/>
  <c r="AD207" i="10"/>
  <c r="V207" i="10"/>
  <c r="N207" i="10"/>
  <c r="F207" i="10"/>
  <c r="D104" i="10"/>
  <c r="E104" i="10"/>
  <c r="E192" i="10"/>
  <c r="D192" i="10"/>
  <c r="L207" i="10"/>
  <c r="AJ207" i="10"/>
  <c r="T207" i="10"/>
  <c r="E190" i="10"/>
  <c r="D190" i="10"/>
  <c r="E290" i="10"/>
  <c r="AB207" i="10"/>
  <c r="AH207" i="10"/>
  <c r="Z207" i="10"/>
  <c r="R207" i="10"/>
  <c r="J207" i="10"/>
  <c r="E204" i="10"/>
  <c r="B134" i="10"/>
  <c r="C134" i="10"/>
  <c r="D134" i="10"/>
  <c r="E134" i="10"/>
  <c r="C292" i="10"/>
  <c r="E292" i="10"/>
  <c r="W234" i="10"/>
  <c r="W134" i="10"/>
  <c r="V134" i="10"/>
  <c r="AG184" i="10"/>
  <c r="AF184" i="10"/>
  <c r="AG284" i="10"/>
  <c r="AH161" i="10"/>
  <c r="AI161" i="10"/>
  <c r="AI261" i="10"/>
  <c r="AA192" i="10"/>
  <c r="Z192" i="10"/>
  <c r="AA292" i="10"/>
  <c r="X188" i="10"/>
  <c r="Y188" i="10"/>
  <c r="Y288" i="10"/>
  <c r="AJ129" i="10"/>
  <c r="AK129" i="10"/>
  <c r="AK229" i="10"/>
  <c r="O290" i="10"/>
  <c r="N190" i="10"/>
  <c r="O190" i="10"/>
  <c r="W128" i="10"/>
  <c r="V128" i="10"/>
  <c r="W228" i="10"/>
  <c r="AM104" i="10"/>
  <c r="AL104" i="10"/>
  <c r="AM204" i="10"/>
  <c r="P192" i="10"/>
  <c r="Q192" i="10"/>
  <c r="Q292" i="10"/>
  <c r="V156" i="10"/>
  <c r="W156" i="10"/>
  <c r="W256" i="10"/>
  <c r="AO257" i="10"/>
  <c r="AN157" i="10"/>
  <c r="AO157" i="10"/>
  <c r="AD198" i="10"/>
  <c r="AE198" i="10"/>
  <c r="AE298" i="10"/>
  <c r="L185" i="10"/>
  <c r="M185" i="10"/>
  <c r="M285" i="10"/>
  <c r="O104" i="10"/>
  <c r="N104" i="10"/>
  <c r="O204" i="10"/>
  <c r="AB135" i="10"/>
  <c r="AC135" i="10"/>
  <c r="AC235" i="10"/>
  <c r="U183" i="10"/>
  <c r="T183" i="10"/>
  <c r="U283" i="10"/>
  <c r="AK290" i="10"/>
  <c r="AK190" i="10"/>
  <c r="AJ190" i="10"/>
  <c r="G235" i="10"/>
  <c r="F135" i="10"/>
  <c r="G135" i="10"/>
  <c r="AN186" i="10"/>
  <c r="AO186" i="10"/>
  <c r="AO286" i="10"/>
  <c r="L131" i="10"/>
  <c r="M131" i="10"/>
  <c r="M231" i="10"/>
  <c r="K287" i="10"/>
  <c r="J187" i="10"/>
  <c r="K187" i="10"/>
  <c r="W282" i="10"/>
  <c r="W182" i="10"/>
  <c r="V182" i="10"/>
  <c r="Y215" i="10"/>
  <c r="Y115" i="10"/>
  <c r="X115" i="10"/>
  <c r="F177" i="10"/>
  <c r="G177" i="10"/>
  <c r="G277" i="10"/>
  <c r="AL164" i="10"/>
  <c r="AM164" i="10"/>
  <c r="AM264" i="10"/>
  <c r="AO211" i="10"/>
  <c r="AO111" i="10"/>
  <c r="AN111" i="10"/>
  <c r="R132" i="10"/>
  <c r="S132" i="10"/>
  <c r="S232" i="10"/>
  <c r="AE252" i="10"/>
  <c r="AD152" i="10"/>
  <c r="AE152" i="10"/>
  <c r="AN128" i="10"/>
  <c r="AO128" i="10"/>
  <c r="AO228" i="10"/>
  <c r="F133" i="10"/>
  <c r="G133" i="10"/>
  <c r="G233" i="10"/>
  <c r="N158" i="10"/>
  <c r="O158" i="10"/>
  <c r="O258" i="10"/>
  <c r="J128" i="10"/>
  <c r="K128" i="10"/>
  <c r="K228" i="10"/>
  <c r="K261" i="10"/>
  <c r="J161" i="10"/>
  <c r="K161" i="10"/>
  <c r="AD131" i="10"/>
  <c r="AE131" i="10"/>
  <c r="AE231" i="10"/>
  <c r="AA233" i="10"/>
  <c r="AA133" i="10"/>
  <c r="Z133" i="10"/>
  <c r="AO180" i="10"/>
  <c r="AN180" i="10"/>
  <c r="AO280" i="10"/>
  <c r="AE282" i="10"/>
  <c r="AE182" i="10"/>
  <c r="AD182" i="10"/>
  <c r="O286" i="10"/>
  <c r="N186" i="10"/>
  <c r="O186" i="10"/>
  <c r="R143" i="10"/>
  <c r="S143" i="10"/>
  <c r="S243" i="10"/>
  <c r="AK220" i="10"/>
  <c r="AK120" i="10"/>
  <c r="AJ120" i="10"/>
  <c r="AO182" i="10"/>
  <c r="AN182" i="10"/>
  <c r="AO282" i="10"/>
  <c r="R199" i="10"/>
  <c r="S199" i="10"/>
  <c r="S299" i="10"/>
  <c r="S190" i="10"/>
  <c r="R190" i="10"/>
  <c r="S290" i="10"/>
  <c r="F160" i="10"/>
  <c r="G160" i="10"/>
  <c r="G260" i="10"/>
  <c r="K236" i="10"/>
  <c r="J136" i="10"/>
  <c r="K136" i="10"/>
  <c r="G296" i="10"/>
  <c r="F196" i="10"/>
  <c r="G196" i="10"/>
  <c r="I184" i="10"/>
  <c r="H184" i="10"/>
  <c r="I284" i="10"/>
  <c r="AI276" i="10"/>
  <c r="AH176" i="10"/>
  <c r="AI176" i="10"/>
  <c r="U177" i="10"/>
  <c r="T177" i="10"/>
  <c r="U277" i="10"/>
  <c r="AK292" i="10"/>
  <c r="AK192" i="10"/>
  <c r="AJ192" i="10"/>
  <c r="AH190" i="10"/>
  <c r="AI190" i="10"/>
  <c r="AI290" i="10"/>
  <c r="Y180" i="10"/>
  <c r="X180" i="10"/>
  <c r="Y280" i="10"/>
  <c r="U204" i="10"/>
  <c r="U104" i="10"/>
  <c r="T104" i="10"/>
  <c r="H145" i="10"/>
  <c r="I145" i="10"/>
  <c r="I245" i="10"/>
  <c r="M204" i="10"/>
  <c r="M104" i="10"/>
  <c r="L104" i="10"/>
  <c r="P136" i="10"/>
  <c r="Q136" i="10"/>
  <c r="Q236" i="10"/>
  <c r="AK134" i="10"/>
  <c r="AJ134" i="10"/>
  <c r="AK234" i="10"/>
  <c r="AC290" i="10"/>
  <c r="AC190" i="10"/>
  <c r="AB190" i="10"/>
  <c r="AO184" i="10"/>
  <c r="AN184" i="10"/>
  <c r="AO284" i="10"/>
  <c r="I123" i="10"/>
  <c r="H123" i="10"/>
  <c r="I223" i="10"/>
  <c r="AB131" i="10"/>
  <c r="AC131" i="10"/>
  <c r="AC231" i="10"/>
  <c r="M120" i="10"/>
  <c r="L120" i="10"/>
  <c r="M220" i="10"/>
  <c r="Q219" i="10"/>
  <c r="Q119" i="10"/>
  <c r="P119" i="10"/>
  <c r="Q217" i="10"/>
  <c r="Q117" i="10"/>
  <c r="P117" i="10"/>
  <c r="O228" i="10"/>
  <c r="O128" i="10"/>
  <c r="N128" i="10"/>
  <c r="AJ135" i="10"/>
  <c r="AK135" i="10"/>
  <c r="AK235" i="10"/>
  <c r="T133" i="10"/>
  <c r="U133" i="10"/>
  <c r="U233" i="10"/>
  <c r="AL160" i="10"/>
  <c r="AM160" i="10"/>
  <c r="AM260" i="10"/>
  <c r="W235" i="10"/>
  <c r="V135" i="10"/>
  <c r="W135" i="10"/>
  <c r="X136" i="10"/>
  <c r="Y136" i="10"/>
  <c r="Y236" i="10"/>
  <c r="N167" i="10"/>
  <c r="O167" i="10"/>
  <c r="O267" i="10"/>
  <c r="G232" i="10"/>
  <c r="G132" i="10"/>
  <c r="F132" i="10"/>
  <c r="Q225" i="10"/>
  <c r="P125" i="10"/>
  <c r="Q125" i="10"/>
  <c r="O138" i="10"/>
  <c r="N138" i="10"/>
  <c r="O238" i="10"/>
  <c r="P186" i="10"/>
  <c r="Q186" i="10"/>
  <c r="Q286" i="10"/>
  <c r="M181" i="10"/>
  <c r="L181" i="10"/>
  <c r="M281" i="10"/>
  <c r="Q184" i="10"/>
  <c r="P184" i="10"/>
  <c r="Q284" i="10"/>
  <c r="F173" i="10"/>
  <c r="G173" i="10"/>
  <c r="G273" i="10"/>
  <c r="AJ185" i="10"/>
  <c r="AK185" i="10"/>
  <c r="AK285" i="10"/>
  <c r="AG180" i="10"/>
  <c r="AF180" i="10"/>
  <c r="AG280" i="10"/>
  <c r="AB189" i="10"/>
  <c r="AC189" i="10"/>
  <c r="AC289" i="10"/>
  <c r="R174" i="10"/>
  <c r="S174" i="10"/>
  <c r="S274" i="10"/>
  <c r="AJ189" i="10"/>
  <c r="AK189" i="10"/>
  <c r="AK289" i="10"/>
  <c r="I219" i="10"/>
  <c r="I119" i="10"/>
  <c r="H119" i="10"/>
  <c r="T125" i="10"/>
  <c r="U125" i="10"/>
  <c r="U225" i="10"/>
  <c r="O235" i="10"/>
  <c r="N135" i="10"/>
  <c r="O135" i="10"/>
  <c r="AL133" i="10"/>
  <c r="AM133" i="10"/>
  <c r="AM233" i="10"/>
  <c r="H186" i="10"/>
  <c r="I186" i="10"/>
  <c r="I286" i="10"/>
  <c r="AN188" i="10"/>
  <c r="AO188" i="10"/>
  <c r="AO288" i="10"/>
  <c r="AN124" i="10"/>
  <c r="AO124" i="10"/>
  <c r="AO224" i="10"/>
  <c r="Z199" i="10"/>
  <c r="AA199" i="10"/>
  <c r="AA299" i="10"/>
  <c r="AB187" i="10"/>
  <c r="AC187" i="10"/>
  <c r="AC287" i="10"/>
  <c r="G180" i="10"/>
  <c r="F180" i="10"/>
  <c r="G280" i="10"/>
  <c r="AO123" i="10"/>
  <c r="AN123" i="10"/>
  <c r="AO223" i="10"/>
  <c r="M290" i="10"/>
  <c r="M190" i="10"/>
  <c r="L190" i="10"/>
  <c r="AM290" i="10"/>
  <c r="AL190" i="10"/>
  <c r="AM190" i="10"/>
  <c r="AD123" i="10"/>
  <c r="AE123" i="10"/>
  <c r="AE223" i="10"/>
  <c r="AJ187" i="10"/>
  <c r="AK187" i="10"/>
  <c r="AK287" i="10"/>
  <c r="AE280" i="10"/>
  <c r="AE180" i="10"/>
  <c r="AD180" i="10"/>
  <c r="AI104" i="10"/>
  <c r="AH104" i="10"/>
  <c r="AI204" i="10"/>
  <c r="AA225" i="10"/>
  <c r="AA125" i="10"/>
  <c r="Z125" i="10"/>
  <c r="AC292" i="10"/>
  <c r="AC192" i="10"/>
  <c r="AB192" i="10"/>
  <c r="P188" i="10"/>
  <c r="Q188" i="10"/>
  <c r="Q288" i="10"/>
  <c r="G290" i="10"/>
  <c r="F190" i="10"/>
  <c r="G190" i="10"/>
  <c r="AC134" i="10"/>
  <c r="AB134" i="10"/>
  <c r="AC234" i="10"/>
  <c r="AK224" i="10"/>
  <c r="AJ124" i="10"/>
  <c r="AK124" i="10"/>
  <c r="Z147" i="10"/>
  <c r="AA147" i="10"/>
  <c r="AA247" i="10"/>
  <c r="S204" i="10"/>
  <c r="S104" i="10"/>
  <c r="R104" i="10"/>
  <c r="AD142" i="10"/>
  <c r="AE142" i="10"/>
  <c r="AE242" i="10"/>
  <c r="AI192" i="10"/>
  <c r="AH192" i="10"/>
  <c r="AI292" i="10"/>
  <c r="K225" i="10"/>
  <c r="K125" i="10"/>
  <c r="J125" i="10"/>
  <c r="V133" i="10"/>
  <c r="W133" i="10"/>
  <c r="W233" i="10"/>
  <c r="AN132" i="10"/>
  <c r="AO132" i="10"/>
  <c r="AO232" i="10"/>
  <c r="AE176" i="10"/>
  <c r="AD176" i="10"/>
  <c r="AE276" i="10"/>
  <c r="AG119" i="10"/>
  <c r="AF119" i="10"/>
  <c r="AG219" i="10"/>
  <c r="Y217" i="10"/>
  <c r="Y117" i="10"/>
  <c r="X117" i="10"/>
  <c r="AE228" i="10"/>
  <c r="AE128" i="10"/>
  <c r="AD128" i="10"/>
  <c r="R157" i="10"/>
  <c r="S157" i="10"/>
  <c r="S257" i="10"/>
  <c r="W136" i="10"/>
  <c r="V136" i="10"/>
  <c r="W236" i="10"/>
  <c r="K139" i="10"/>
  <c r="J139" i="10"/>
  <c r="K239" i="10"/>
  <c r="Z172" i="10"/>
  <c r="AA172" i="10"/>
  <c r="AA272" i="10"/>
  <c r="AF136" i="10"/>
  <c r="AG136" i="10"/>
  <c r="AG236" i="10"/>
  <c r="AD167" i="10"/>
  <c r="AE167" i="10"/>
  <c r="AE267" i="10"/>
  <c r="AJ139" i="10"/>
  <c r="AK139" i="10"/>
  <c r="AK239" i="10"/>
  <c r="Y225" i="10"/>
  <c r="X125" i="10"/>
  <c r="Y125" i="10"/>
  <c r="N156" i="10"/>
  <c r="O156" i="10"/>
  <c r="O256" i="10"/>
  <c r="W138" i="10"/>
  <c r="V138" i="10"/>
  <c r="W238" i="10"/>
  <c r="AE294" i="10"/>
  <c r="AD194" i="10"/>
  <c r="AE194" i="10"/>
  <c r="Y184" i="10"/>
  <c r="X184" i="10"/>
  <c r="Y284" i="10"/>
  <c r="O273" i="10"/>
  <c r="N173" i="10"/>
  <c r="O173" i="10"/>
  <c r="Q280" i="10"/>
  <c r="Q180" i="10"/>
  <c r="P180" i="10"/>
  <c r="O230" i="10"/>
  <c r="O130" i="10"/>
  <c r="N130" i="10"/>
  <c r="R197" i="10"/>
  <c r="S197" i="10"/>
  <c r="S297" i="10"/>
  <c r="M234" i="10"/>
  <c r="M134" i="10"/>
  <c r="L134" i="10"/>
  <c r="AE235" i="10"/>
  <c r="AD135" i="10"/>
  <c r="AE135" i="10"/>
  <c r="AI233" i="10"/>
  <c r="AI133" i="10"/>
  <c r="AH133" i="10"/>
  <c r="AM280" i="10"/>
  <c r="AM180" i="10"/>
  <c r="AL180" i="10"/>
  <c r="K192" i="10"/>
  <c r="J192" i="10"/>
  <c r="K292" i="10"/>
  <c r="G184" i="10"/>
  <c r="F184" i="10"/>
  <c r="G284" i="10"/>
  <c r="J199" i="10"/>
  <c r="K199" i="10"/>
  <c r="K299" i="10"/>
  <c r="S125" i="10"/>
  <c r="R125" i="10"/>
  <c r="S225" i="10"/>
  <c r="H136" i="10"/>
  <c r="I136" i="10"/>
  <c r="I236" i="10"/>
  <c r="Z143" i="10"/>
  <c r="AA143" i="10"/>
  <c r="AA243" i="10"/>
  <c r="AO117" i="10"/>
  <c r="AN117" i="10"/>
  <c r="AO217" i="10"/>
  <c r="AM128" i="10"/>
  <c r="AL128" i="10"/>
  <c r="AM228" i="10"/>
  <c r="AA257" i="10"/>
  <c r="Z157" i="10"/>
  <c r="AA157" i="10"/>
  <c r="AL169" i="10"/>
  <c r="AM169" i="10"/>
  <c r="AM269" i="10"/>
  <c r="AI139" i="10"/>
  <c r="AH139" i="10"/>
  <c r="AI239" i="10"/>
  <c r="N125" i="10"/>
  <c r="O125" i="10"/>
  <c r="O225" i="10"/>
  <c r="AN136" i="10"/>
  <c r="AO136" i="10"/>
  <c r="AO236" i="10"/>
  <c r="AM267" i="10"/>
  <c r="AL167" i="10"/>
  <c r="AM167" i="10"/>
  <c r="J145" i="10"/>
  <c r="K145" i="10"/>
  <c r="K245" i="10"/>
  <c r="AG225" i="10"/>
  <c r="AF125" i="10"/>
  <c r="AG125" i="10"/>
  <c r="AN158" i="10"/>
  <c r="AO158" i="10"/>
  <c r="AO258" i="10"/>
  <c r="G254" i="10"/>
  <c r="F154" i="10"/>
  <c r="G154" i="10"/>
  <c r="AA287" i="10"/>
  <c r="Z187" i="10"/>
  <c r="AA187" i="10"/>
  <c r="AC181" i="10"/>
  <c r="AB181" i="10"/>
  <c r="AC281" i="10"/>
  <c r="J176" i="10"/>
  <c r="K176" i="10"/>
  <c r="K276" i="10"/>
  <c r="V173" i="10"/>
  <c r="W173" i="10"/>
  <c r="W273" i="10"/>
  <c r="X132" i="10"/>
  <c r="Y132" i="10"/>
  <c r="Y232" i="10"/>
  <c r="M183" i="10"/>
  <c r="L183" i="10"/>
  <c r="M283" i="10"/>
  <c r="M292" i="10"/>
  <c r="M192" i="10"/>
  <c r="L192" i="10"/>
  <c r="AF160" i="10"/>
  <c r="AG160" i="10"/>
  <c r="AG260" i="10"/>
  <c r="AN192" i="10"/>
  <c r="AO192" i="10"/>
  <c r="AO292" i="10"/>
  <c r="P128" i="10"/>
  <c r="Q128" i="10"/>
  <c r="Q228" i="10"/>
  <c r="X192" i="10"/>
  <c r="Y192" i="10"/>
  <c r="Y292" i="10"/>
  <c r="M122" i="10"/>
  <c r="L122" i="10"/>
  <c r="M222" i="10"/>
  <c r="L129" i="10"/>
  <c r="M129" i="10"/>
  <c r="M229" i="10"/>
  <c r="AF190" i="10"/>
  <c r="AG190" i="10"/>
  <c r="AG290" i="10"/>
  <c r="AE130" i="10"/>
  <c r="AD130" i="10"/>
  <c r="AE230" i="10"/>
  <c r="Y182" i="10"/>
  <c r="X182" i="10"/>
  <c r="Y282" i="10"/>
  <c r="H192" i="10"/>
  <c r="I192" i="10"/>
  <c r="I292" i="10"/>
  <c r="F146" i="10"/>
  <c r="G146" i="10"/>
  <c r="G246" i="10"/>
  <c r="I204" i="10"/>
  <c r="I104" i="10"/>
  <c r="H104" i="10"/>
  <c r="U210" i="10"/>
  <c r="U110" i="10"/>
  <c r="T110" i="10"/>
  <c r="K291" i="10"/>
  <c r="J191" i="10"/>
  <c r="K191" i="10"/>
  <c r="I113" i="10"/>
  <c r="H113" i="10"/>
  <c r="I213" i="10"/>
  <c r="AE292" i="10"/>
  <c r="AD192" i="10"/>
  <c r="AE192" i="10"/>
  <c r="X128" i="10"/>
  <c r="Y128" i="10"/>
  <c r="Y228" i="10"/>
  <c r="W284" i="10"/>
  <c r="W184" i="10"/>
  <c r="V184" i="10"/>
  <c r="AO204" i="10"/>
  <c r="AO104" i="10"/>
  <c r="AN104" i="10"/>
  <c r="G275" i="10"/>
  <c r="F175" i="10"/>
  <c r="G175" i="10"/>
  <c r="AN190" i="10"/>
  <c r="AO190" i="10"/>
  <c r="AO290" i="10"/>
  <c r="V129" i="10"/>
  <c r="W129" i="10"/>
  <c r="W229" i="10"/>
  <c r="AK181" i="10"/>
  <c r="AJ181" i="10"/>
  <c r="AK281" i="10"/>
  <c r="I172" i="10"/>
  <c r="H172" i="10"/>
  <c r="I272" i="10"/>
  <c r="H130" i="10"/>
  <c r="I130" i="10"/>
  <c r="I230" i="10"/>
  <c r="AH157" i="10"/>
  <c r="AI157" i="10"/>
  <c r="AI257" i="10"/>
  <c r="G252" i="10"/>
  <c r="F152" i="10"/>
  <c r="G152" i="10"/>
  <c r="AH122" i="10"/>
  <c r="AI122" i="10"/>
  <c r="AI222" i="10"/>
  <c r="P145" i="10"/>
  <c r="Q145" i="10"/>
  <c r="Q245" i="10"/>
  <c r="S229" i="10"/>
  <c r="S129" i="10"/>
  <c r="R129" i="10"/>
  <c r="AN144" i="10"/>
  <c r="AO144" i="10"/>
  <c r="AO244" i="10"/>
  <c r="AO169" i="10"/>
  <c r="AN169" i="10"/>
  <c r="AO269" i="10"/>
  <c r="Z145" i="10"/>
  <c r="AA145" i="10"/>
  <c r="AA245" i="10"/>
  <c r="V164" i="10"/>
  <c r="W164" i="10"/>
  <c r="W264" i="10"/>
  <c r="O254" i="10"/>
  <c r="N154" i="10"/>
  <c r="O154" i="10"/>
  <c r="T189" i="10"/>
  <c r="U189" i="10"/>
  <c r="U289" i="10"/>
  <c r="I182" i="10"/>
  <c r="H182" i="10"/>
  <c r="I282" i="10"/>
  <c r="Q182" i="10"/>
  <c r="P182" i="10"/>
  <c r="Q282" i="10"/>
  <c r="L187" i="10"/>
  <c r="M187" i="10"/>
  <c r="M287" i="10"/>
  <c r="M212" i="10"/>
  <c r="M112" i="10"/>
  <c r="L112" i="10"/>
  <c r="AA261" i="10"/>
  <c r="Z161" i="10"/>
  <c r="AA161" i="10"/>
  <c r="H125" i="10"/>
  <c r="I125" i="10"/>
  <c r="I225" i="10"/>
  <c r="AI225" i="10"/>
  <c r="AI125" i="10"/>
  <c r="AH125" i="10"/>
  <c r="K190" i="10"/>
  <c r="J190" i="10"/>
  <c r="K290" i="10"/>
  <c r="AM292" i="10"/>
  <c r="AL192" i="10"/>
  <c r="AM192" i="10"/>
  <c r="AO213" i="10"/>
  <c r="AO113" i="10"/>
  <c r="AN113" i="10"/>
  <c r="X186" i="10"/>
  <c r="Y186" i="10"/>
  <c r="Y286" i="10"/>
  <c r="AB185" i="10"/>
  <c r="AC185" i="10"/>
  <c r="AC285" i="10"/>
  <c r="AC208" i="10"/>
  <c r="AC108" i="10"/>
  <c r="AB108" i="10"/>
  <c r="Y209" i="10"/>
  <c r="Y109" i="10"/>
  <c r="X109" i="10"/>
  <c r="X130" i="10"/>
  <c r="Y130" i="10"/>
  <c r="Y230" i="10"/>
  <c r="O252" i="10"/>
  <c r="N152" i="10"/>
  <c r="O152" i="10"/>
  <c r="AF145" i="10"/>
  <c r="AG145" i="10"/>
  <c r="AG245" i="10"/>
  <c r="AA229" i="10"/>
  <c r="AA129" i="10"/>
  <c r="Z129" i="10"/>
  <c r="O124" i="10"/>
  <c r="N124" i="10"/>
  <c r="O224" i="10"/>
  <c r="AI253" i="10"/>
  <c r="AH153" i="10"/>
  <c r="AI153" i="10"/>
  <c r="AB129" i="10"/>
  <c r="AC129" i="10"/>
  <c r="AC229" i="10"/>
  <c r="N129" i="10"/>
  <c r="O129" i="10"/>
  <c r="O229" i="10"/>
  <c r="AE254" i="10"/>
  <c r="AD154" i="10"/>
  <c r="AE154" i="10"/>
  <c r="I180" i="10"/>
  <c r="H180" i="10"/>
  <c r="I280" i="10"/>
  <c r="N198" i="10"/>
  <c r="O198" i="10"/>
  <c r="O298" i="10"/>
  <c r="AK183" i="10"/>
  <c r="AJ183" i="10"/>
  <c r="AK283" i="10"/>
  <c r="U290" i="10"/>
  <c r="U190" i="10"/>
  <c r="T190" i="10"/>
  <c r="AI289" i="10"/>
  <c r="AH189" i="10"/>
  <c r="AI189" i="10"/>
  <c r="G234" i="10"/>
  <c r="G134" i="10"/>
  <c r="F134" i="10"/>
  <c r="G128" i="10"/>
  <c r="F128" i="10"/>
  <c r="G228" i="10"/>
  <c r="Z128" i="10"/>
  <c r="AA128" i="10"/>
  <c r="AA228" i="10"/>
  <c r="Y204" i="10"/>
  <c r="Y104" i="10"/>
  <c r="X104" i="10"/>
  <c r="AG182" i="10"/>
  <c r="AF182" i="10"/>
  <c r="AG282" i="10"/>
  <c r="AA291" i="10"/>
  <c r="Z191" i="10"/>
  <c r="AA191" i="10"/>
  <c r="R130" i="10"/>
  <c r="S130" i="10"/>
  <c r="S230" i="10"/>
  <c r="N175" i="10"/>
  <c r="O175" i="10"/>
  <c r="O275" i="10"/>
  <c r="L189" i="10"/>
  <c r="M189" i="10"/>
  <c r="M289" i="10"/>
  <c r="M210" i="10"/>
  <c r="M110" i="10"/>
  <c r="L110" i="10"/>
  <c r="K204" i="10"/>
  <c r="K104" i="10"/>
  <c r="J104" i="10"/>
  <c r="L146" i="10"/>
  <c r="M146" i="10"/>
  <c r="M246" i="10"/>
  <c r="X134" i="10"/>
  <c r="Y134" i="10"/>
  <c r="Y234" i="10"/>
  <c r="AC253" i="10"/>
  <c r="AB153" i="10"/>
  <c r="AC153" i="10"/>
  <c r="AG204" i="10"/>
  <c r="AG104" i="10"/>
  <c r="AF104" i="10"/>
  <c r="W254" i="10"/>
  <c r="V154" i="10"/>
  <c r="W154" i="10"/>
  <c r="G292" i="10"/>
  <c r="F192" i="10"/>
  <c r="G192" i="10"/>
  <c r="L135" i="10"/>
  <c r="M135" i="10"/>
  <c r="M235" i="10"/>
  <c r="AB125" i="10"/>
  <c r="AC125" i="10"/>
  <c r="AC225" i="10"/>
  <c r="G104" i="10"/>
  <c r="F104" i="10"/>
  <c r="G204" i="10"/>
  <c r="Z130" i="10"/>
  <c r="AA130" i="10"/>
  <c r="AA230" i="10"/>
  <c r="AF186" i="10"/>
  <c r="AG186" i="10"/>
  <c r="AG286" i="10"/>
  <c r="AD125" i="10"/>
  <c r="AE125" i="10"/>
  <c r="AE225" i="10"/>
  <c r="O282" i="10"/>
  <c r="O182" i="10"/>
  <c r="N182" i="10"/>
  <c r="AE269" i="10"/>
  <c r="AD169" i="10"/>
  <c r="AE169" i="10"/>
  <c r="V148" i="10"/>
  <c r="W148" i="10"/>
  <c r="W248" i="10"/>
  <c r="H188" i="10"/>
  <c r="I188" i="10"/>
  <c r="I288" i="10"/>
  <c r="AC116" i="10"/>
  <c r="AB116" i="10"/>
  <c r="AC216" i="10"/>
  <c r="AO209" i="10"/>
  <c r="AO109" i="10"/>
  <c r="AN109" i="10"/>
  <c r="AK110" i="10"/>
  <c r="AJ110" i="10"/>
  <c r="AK210" i="10"/>
  <c r="J132" i="10"/>
  <c r="K132" i="10"/>
  <c r="K232" i="10"/>
  <c r="I221" i="10"/>
  <c r="I121" i="10"/>
  <c r="H121" i="10"/>
  <c r="W252" i="10"/>
  <c r="V152" i="10"/>
  <c r="W152" i="10"/>
  <c r="H128" i="10"/>
  <c r="I128" i="10"/>
  <c r="I228" i="10"/>
  <c r="Z155" i="10"/>
  <c r="AA155" i="10"/>
  <c r="AA255" i="10"/>
  <c r="AJ131" i="10"/>
  <c r="AK131" i="10"/>
  <c r="AK231" i="10"/>
  <c r="G258" i="10"/>
  <c r="F158" i="10"/>
  <c r="G158" i="10"/>
  <c r="W124" i="10"/>
  <c r="V124" i="10"/>
  <c r="W224" i="10"/>
  <c r="F131" i="10"/>
  <c r="G131" i="10"/>
  <c r="G231" i="10"/>
  <c r="K233" i="10"/>
  <c r="K133" i="10"/>
  <c r="J133" i="10"/>
  <c r="Y173" i="10"/>
  <c r="X173" i="10"/>
  <c r="Y273" i="10"/>
  <c r="O174" i="10"/>
  <c r="N174" i="10"/>
  <c r="O274" i="10"/>
  <c r="AA274" i="10"/>
  <c r="Z174" i="10"/>
  <c r="AA174" i="10"/>
  <c r="AA295" i="10"/>
  <c r="Z195" i="10"/>
  <c r="AA195" i="10"/>
  <c r="AC112" i="10"/>
  <c r="AB112" i="10"/>
  <c r="AC212" i="10"/>
  <c r="AJ161" i="10"/>
  <c r="AK161" i="10"/>
  <c r="AK261" i="10"/>
  <c r="L16" i="11"/>
  <c r="AF7" i="11"/>
  <c r="P7" i="11"/>
  <c r="T70" i="11"/>
  <c r="T16" i="11"/>
  <c r="N69" i="11"/>
  <c r="N71" i="11"/>
  <c r="D32" i="11"/>
  <c r="B37" i="11"/>
  <c r="C237" i="10" s="1"/>
  <c r="B22" i="11"/>
  <c r="C222" i="10" s="1"/>
  <c r="B81" i="11"/>
  <c r="D14" i="11"/>
  <c r="AJ46" i="11"/>
  <c r="Z85" i="11"/>
  <c r="V22" i="11"/>
  <c r="X66" i="11"/>
  <c r="H74" i="11"/>
  <c r="F71" i="11"/>
  <c r="AB15" i="11"/>
  <c r="AF18" i="11"/>
  <c r="B42" i="11"/>
  <c r="B83" i="11"/>
  <c r="C283" i="10" s="1"/>
  <c r="B35" i="11"/>
  <c r="C235" i="10" s="1"/>
  <c r="B76" i="11"/>
  <c r="D25" i="11"/>
  <c r="E225" i="10" s="1"/>
  <c r="D58" i="11"/>
  <c r="E258" i="10" s="1"/>
  <c r="D10" i="11"/>
  <c r="D43" i="11"/>
  <c r="D76" i="11"/>
  <c r="B21" i="11"/>
  <c r="D69" i="11"/>
  <c r="D28" i="11"/>
  <c r="D21" i="11"/>
  <c r="D54" i="11"/>
  <c r="D87" i="11"/>
  <c r="B24" i="11"/>
  <c r="D98" i="11"/>
  <c r="D55" i="11"/>
  <c r="B16" i="11"/>
  <c r="B85" i="11"/>
  <c r="H17" i="11"/>
  <c r="R19" i="11"/>
  <c r="AJ21" i="11"/>
  <c r="N23" i="11"/>
  <c r="AF33" i="11"/>
  <c r="T38" i="11"/>
  <c r="H58" i="11"/>
  <c r="R60" i="11"/>
  <c r="X67" i="11"/>
  <c r="AH69" i="11"/>
  <c r="L71" i="11"/>
  <c r="N81" i="11"/>
  <c r="J95" i="11"/>
  <c r="T97" i="11"/>
  <c r="AJ75" i="11"/>
  <c r="P8" i="11"/>
  <c r="Z10" i="11"/>
  <c r="V14" i="11"/>
  <c r="AF24" i="11"/>
  <c r="AH35" i="11"/>
  <c r="L37" i="11"/>
  <c r="V47" i="11"/>
  <c r="R51" i="11"/>
  <c r="H57" i="11"/>
  <c r="AB61" i="11"/>
  <c r="P74" i="11"/>
  <c r="Z84" i="11"/>
  <c r="L86" i="11"/>
  <c r="X91" i="11"/>
  <c r="N13" i="11"/>
  <c r="AJ19" i="11"/>
  <c r="T36" i="11"/>
  <c r="AJ52" i="11"/>
  <c r="P56" i="11"/>
  <c r="J58" i="11"/>
  <c r="H73" i="11"/>
  <c r="AB95" i="11"/>
  <c r="H99" i="11"/>
  <c r="AD85" i="11"/>
  <c r="AJ18" i="11"/>
  <c r="AD20" i="11"/>
  <c r="Z32" i="11"/>
  <c r="V77" i="11"/>
  <c r="F19" i="11"/>
  <c r="H71" i="11"/>
  <c r="X12" i="11"/>
  <c r="AB24" i="11"/>
  <c r="AN53" i="11"/>
  <c r="AJ23" i="11"/>
  <c r="H60" i="11"/>
  <c r="N93" i="11"/>
  <c r="AH12" i="11"/>
  <c r="AB22" i="11"/>
  <c r="D17" i="11"/>
  <c r="D60" i="11"/>
  <c r="E260" i="10" s="1"/>
  <c r="B48" i="11"/>
  <c r="B74" i="11"/>
  <c r="C274" i="10" s="1"/>
  <c r="B93" i="11"/>
  <c r="AH11" i="11"/>
  <c r="V31" i="11"/>
  <c r="H42" i="11"/>
  <c r="T54" i="11"/>
  <c r="AD72" i="11"/>
  <c r="B9" i="11"/>
  <c r="D82" i="11"/>
  <c r="E282" i="10" s="1"/>
  <c r="B60" i="11"/>
  <c r="C260" i="10" s="1"/>
  <c r="B12" i="11"/>
  <c r="C212" i="10" s="1"/>
  <c r="B45" i="11"/>
  <c r="B71" i="11"/>
  <c r="B30" i="11"/>
  <c r="B72" i="11"/>
  <c r="C272" i="10" s="1"/>
  <c r="B23" i="11"/>
  <c r="B56" i="11"/>
  <c r="C256" i="10" s="1"/>
  <c r="B89" i="11"/>
  <c r="C289" i="10" s="1"/>
  <c r="B82" i="11"/>
  <c r="C282" i="10" s="1"/>
  <c r="D95" i="11"/>
  <c r="E295" i="10" s="1"/>
  <c r="D97" i="11"/>
  <c r="AF9" i="11"/>
  <c r="J11" i="11"/>
  <c r="AB13" i="11"/>
  <c r="F15" i="11"/>
  <c r="AL15" i="11"/>
  <c r="P42" i="11"/>
  <c r="Z44" i="11"/>
  <c r="R52" i="11"/>
  <c r="AB54" i="11"/>
  <c r="F56" i="11"/>
  <c r="AL56" i="11"/>
  <c r="AF75" i="11"/>
  <c r="J77" i="11"/>
  <c r="X83" i="11"/>
  <c r="AH85" i="11"/>
  <c r="AD89" i="11"/>
  <c r="AL85" i="11"/>
  <c r="AF16" i="11"/>
  <c r="J18" i="11"/>
  <c r="T20" i="11"/>
  <c r="AD22" i="11"/>
  <c r="L28" i="11"/>
  <c r="V30" i="11"/>
  <c r="AD39" i="11"/>
  <c r="F55" i="11"/>
  <c r="AL55" i="11"/>
  <c r="AF66" i="11"/>
  <c r="J68" i="11"/>
  <c r="AB70" i="11"/>
  <c r="T86" i="11"/>
  <c r="AB96" i="11"/>
  <c r="F98" i="11"/>
  <c r="AF87" i="11"/>
  <c r="J9" i="11"/>
  <c r="AB11" i="11"/>
  <c r="R17" i="11"/>
  <c r="V21" i="11"/>
  <c r="AB44" i="11"/>
  <c r="V46" i="11"/>
  <c r="AF81" i="11"/>
  <c r="Z83" i="11"/>
  <c r="R73" i="11"/>
  <c r="Z8" i="11"/>
  <c r="AN14" i="11"/>
  <c r="AH16" i="11"/>
  <c r="J66" i="11"/>
  <c r="Z31" i="11"/>
  <c r="N36" i="11"/>
  <c r="J22" i="11"/>
  <c r="AB57" i="11"/>
  <c r="R13" i="11"/>
  <c r="F17" i="11"/>
  <c r="J29" i="11"/>
  <c r="X10" i="11"/>
  <c r="L14" i="11"/>
  <c r="J20" i="11"/>
  <c r="D19" i="11"/>
  <c r="E219" i="10" s="1"/>
  <c r="N64" i="11"/>
  <c r="AL98" i="11"/>
  <c r="F13" i="11"/>
  <c r="Z93" i="11"/>
  <c r="AH14" i="11"/>
  <c r="D48" i="11"/>
  <c r="D89" i="11"/>
  <c r="D15" i="11"/>
  <c r="D56" i="11"/>
  <c r="D8" i="11"/>
  <c r="B43" i="11"/>
  <c r="C243" i="10" s="1"/>
  <c r="B84" i="11"/>
  <c r="C284" i="10" s="1"/>
  <c r="D33" i="11"/>
  <c r="D67" i="11"/>
  <c r="D18" i="11"/>
  <c r="D51" i="11"/>
  <c r="D84" i="11"/>
  <c r="B29" i="11"/>
  <c r="D77" i="11"/>
  <c r="E277" i="10" s="1"/>
  <c r="D37" i="11"/>
  <c r="E237" i="10" s="1"/>
  <c r="D29" i="11"/>
  <c r="E229" i="10" s="1"/>
  <c r="D39" i="11"/>
  <c r="B96" i="11"/>
  <c r="C296" i="10" s="1"/>
  <c r="D30" i="11"/>
  <c r="B99" i="11"/>
  <c r="C299" i="10" s="1"/>
  <c r="B59" i="11"/>
  <c r="B14" i="11"/>
  <c r="Z19" i="11"/>
  <c r="V23" i="11"/>
  <c r="H33" i="11"/>
  <c r="AN33" i="11"/>
  <c r="R36" i="11"/>
  <c r="AB38" i="11"/>
  <c r="P58" i="11"/>
  <c r="Z60" i="11"/>
  <c r="AF67" i="11"/>
  <c r="J69" i="11"/>
  <c r="T71" i="11"/>
  <c r="AD73" i="11"/>
  <c r="V81" i="11"/>
  <c r="H93" i="11"/>
  <c r="AN93" i="11"/>
  <c r="R95" i="11"/>
  <c r="AB97" i="11"/>
  <c r="N99" i="11"/>
  <c r="X8" i="11"/>
  <c r="AH10" i="11"/>
  <c r="AD14" i="11"/>
  <c r="AF32" i="11"/>
  <c r="J35" i="11"/>
  <c r="AB37" i="11"/>
  <c r="AH43" i="11"/>
  <c r="L45" i="11"/>
  <c r="AD47" i="11"/>
  <c r="Z51" i="11"/>
  <c r="AJ53" i="11"/>
  <c r="P57" i="11"/>
  <c r="Z59" i="11"/>
  <c r="AJ70" i="11"/>
  <c r="X74" i="11"/>
  <c r="AH84" i="11"/>
  <c r="N88" i="11"/>
  <c r="AJ11" i="11"/>
  <c r="V13" i="11"/>
  <c r="H15" i="11"/>
  <c r="AN15" i="11"/>
  <c r="AH42" i="11"/>
  <c r="P48" i="11"/>
  <c r="AF64" i="11"/>
  <c r="Z67" i="11"/>
  <c r="AB69" i="11"/>
  <c r="V71" i="11"/>
  <c r="L77" i="11"/>
  <c r="N87" i="11"/>
  <c r="AD97" i="11"/>
  <c r="N12" i="11"/>
  <c r="AF22" i="11"/>
  <c r="Z24" i="11"/>
  <c r="AJ51" i="11"/>
  <c r="V96" i="11"/>
  <c r="AN96" i="11"/>
  <c r="P29" i="11"/>
  <c r="R55" i="11"/>
  <c r="H61" i="11"/>
  <c r="AD33" i="11"/>
  <c r="D81" i="11"/>
  <c r="E281" i="10" s="1"/>
  <c r="D93" i="11"/>
  <c r="B15" i="11"/>
  <c r="L13" i="11"/>
  <c r="P83" i="11"/>
  <c r="N94" i="11"/>
  <c r="V39" i="11"/>
  <c r="AD55" i="11"/>
  <c r="N80" i="11"/>
  <c r="AL88" i="11"/>
  <c r="R42" i="11"/>
  <c r="AF89" i="11"/>
  <c r="B58" i="11"/>
  <c r="C258" i="10" s="1"/>
  <c r="B10" i="11"/>
  <c r="C210" i="10" s="1"/>
  <c r="D91" i="11"/>
  <c r="B69" i="11"/>
  <c r="C269" i="10" s="1"/>
  <c r="B53" i="11"/>
  <c r="C253" i="10" s="1"/>
  <c r="D36" i="11"/>
  <c r="D85" i="11"/>
  <c r="B80" i="11"/>
  <c r="B31" i="11"/>
  <c r="B64" i="11"/>
  <c r="C264" i="10" s="1"/>
  <c r="D72" i="11"/>
  <c r="E272" i="10" s="1"/>
  <c r="D22" i="11"/>
  <c r="E222" i="10" s="1"/>
  <c r="D80" i="11"/>
  <c r="E280" i="10" s="1"/>
  <c r="B8" i="11"/>
  <c r="B68" i="11"/>
  <c r="B47" i="11"/>
  <c r="H9" i="11"/>
  <c r="R11" i="11"/>
  <c r="N15" i="11"/>
  <c r="AL31" i="11"/>
  <c r="X42" i="11"/>
  <c r="AH44" i="11"/>
  <c r="AD48" i="11"/>
  <c r="Z52" i="11"/>
  <c r="AJ54" i="11"/>
  <c r="AD64" i="11"/>
  <c r="H75" i="11"/>
  <c r="AN75" i="11"/>
  <c r="R77" i="11"/>
  <c r="AF83" i="11"/>
  <c r="F89" i="11"/>
  <c r="AL89" i="11"/>
  <c r="H87" i="11"/>
  <c r="AN97" i="11"/>
  <c r="H16" i="11"/>
  <c r="AN16" i="11"/>
  <c r="R18" i="11"/>
  <c r="AB20" i="11"/>
  <c r="F22" i="11"/>
  <c r="AL22" i="11"/>
  <c r="T28" i="11"/>
  <c r="F39" i="11"/>
  <c r="AL39" i="11"/>
  <c r="N55" i="11"/>
  <c r="N72" i="11"/>
  <c r="AF74" i="11"/>
  <c r="R76" i="11"/>
  <c r="AB86" i="11"/>
  <c r="R94" i="11"/>
  <c r="J89" i="11"/>
  <c r="AD13" i="11"/>
  <c r="L19" i="11"/>
  <c r="AJ36" i="11"/>
  <c r="AF56" i="11"/>
  <c r="Z58" i="11"/>
  <c r="T60" i="11"/>
  <c r="R75" i="11"/>
  <c r="X99" i="11"/>
  <c r="N77" i="11"/>
  <c r="H14" i="11"/>
  <c r="N37" i="11"/>
  <c r="P55" i="11"/>
  <c r="AD11" i="11"/>
  <c r="H11" i="11"/>
  <c r="D74" i="11"/>
  <c r="B70" i="11"/>
  <c r="D61" i="11"/>
  <c r="E261" i="10" s="1"/>
  <c r="B97" i="11"/>
  <c r="C297" i="10" s="1"/>
  <c r="B19" i="11"/>
  <c r="R44" i="11"/>
  <c r="J52" i="11"/>
  <c r="V89" i="11"/>
  <c r="AB93" i="11"/>
  <c r="X16" i="11"/>
  <c r="AH18" i="11"/>
  <c r="AJ28" i="11"/>
  <c r="AH68" i="11"/>
  <c r="R84" i="11"/>
  <c r="AF23" i="11"/>
  <c r="P64" i="11"/>
  <c r="P30" i="11"/>
  <c r="D23" i="11"/>
  <c r="E223" i="10" s="1"/>
  <c r="B36" i="11"/>
  <c r="C236" i="10" s="1"/>
  <c r="B20" i="11"/>
  <c r="C220" i="10" s="1"/>
  <c r="B86" i="11"/>
  <c r="B39" i="11"/>
  <c r="C239" i="10" s="1"/>
  <c r="B25" i="11"/>
  <c r="D64" i="11"/>
  <c r="D16" i="11"/>
  <c r="B51" i="11"/>
  <c r="C251" i="10" s="1"/>
  <c r="B94" i="11"/>
  <c r="D42" i="11"/>
  <c r="E242" i="10" s="1"/>
  <c r="D75" i="11"/>
  <c r="D59" i="11"/>
  <c r="D94" i="11"/>
  <c r="B38" i="11"/>
  <c r="B87" i="11"/>
  <c r="D45" i="11"/>
  <c r="E245" i="10" s="1"/>
  <c r="D86" i="11"/>
  <c r="D38" i="11"/>
  <c r="D71" i="11"/>
  <c r="B91" i="11"/>
  <c r="C291" i="10" s="1"/>
  <c r="B32" i="11"/>
  <c r="D88" i="11"/>
  <c r="B17" i="11"/>
  <c r="D70" i="11"/>
  <c r="AH19" i="11"/>
  <c r="L21" i="11"/>
  <c r="P33" i="11"/>
  <c r="Z36" i="11"/>
  <c r="AJ38" i="11"/>
  <c r="X58" i="11"/>
  <c r="AH60" i="11"/>
  <c r="H67" i="11"/>
  <c r="AN67" i="11"/>
  <c r="R69" i="11"/>
  <c r="AB71" i="11"/>
  <c r="AL73" i="11"/>
  <c r="AD81" i="11"/>
  <c r="P93" i="11"/>
  <c r="AJ97" i="11"/>
  <c r="AL99" i="11"/>
  <c r="AF8" i="11"/>
  <c r="J10" i="11"/>
  <c r="F14" i="11"/>
  <c r="AL14" i="11"/>
  <c r="P24" i="11"/>
  <c r="H32" i="11"/>
  <c r="R35" i="11"/>
  <c r="AJ37" i="11"/>
  <c r="J43" i="11"/>
  <c r="AB45" i="11"/>
  <c r="F47" i="11"/>
  <c r="AL47" i="11"/>
  <c r="AH51" i="11"/>
  <c r="L53" i="11"/>
  <c r="X57" i="11"/>
  <c r="AH59" i="11"/>
  <c r="L61" i="11"/>
  <c r="Z76" i="11"/>
  <c r="AJ86" i="11"/>
  <c r="V88" i="11"/>
  <c r="H91" i="11"/>
  <c r="AN91" i="11"/>
  <c r="V98" i="11"/>
  <c r="R98" i="11"/>
  <c r="P23" i="11"/>
  <c r="P31" i="11"/>
  <c r="AD38" i="11"/>
  <c r="AL46" i="11"/>
  <c r="P89" i="11"/>
  <c r="J93" i="11"/>
  <c r="AJ84" i="11"/>
  <c r="AL19" i="11"/>
  <c r="AF46" i="11"/>
  <c r="H53" i="11"/>
  <c r="AD68" i="11"/>
  <c r="AH77" i="11"/>
  <c r="AH94" i="11"/>
  <c r="AF31" i="11"/>
  <c r="N97" i="11"/>
  <c r="P22" i="11"/>
  <c r="AJ33" i="11"/>
  <c r="D73" i="11"/>
  <c r="E273" i="10" s="1"/>
  <c r="D57" i="11"/>
  <c r="E257" i="10" s="1"/>
  <c r="B77" i="11"/>
  <c r="C277" i="10" s="1"/>
  <c r="B61" i="11"/>
  <c r="D11" i="11"/>
  <c r="D12" i="11"/>
  <c r="D53" i="11"/>
  <c r="E253" i="10" s="1"/>
  <c r="B88" i="11"/>
  <c r="B73" i="11"/>
  <c r="C273" i="10" s="1"/>
  <c r="D96" i="11"/>
  <c r="B46" i="11"/>
  <c r="P9" i="11"/>
  <c r="Z11" i="11"/>
  <c r="V15" i="11"/>
  <c r="N31" i="11"/>
  <c r="AF42" i="11"/>
  <c r="J44" i="11"/>
  <c r="AB46" i="11"/>
  <c r="F48" i="11"/>
  <c r="AL48" i="11"/>
  <c r="AH52" i="11"/>
  <c r="L54" i="11"/>
  <c r="F64" i="11"/>
  <c r="P75" i="11"/>
  <c r="Z77" i="11"/>
  <c r="H83" i="11"/>
  <c r="AN83" i="11"/>
  <c r="R85" i="11"/>
  <c r="N89" i="11"/>
  <c r="AH81" i="11"/>
  <c r="P16" i="11"/>
  <c r="Z18" i="11"/>
  <c r="N22" i="11"/>
  <c r="AB28" i="11"/>
  <c r="AL30" i="11"/>
  <c r="N39" i="11"/>
  <c r="V55" i="11"/>
  <c r="P66" i="11"/>
  <c r="Z68" i="11"/>
  <c r="AN74" i="11"/>
  <c r="J84" i="11"/>
  <c r="AD88" i="11"/>
  <c r="L96" i="11"/>
  <c r="Z81" i="11"/>
  <c r="AJ93" i="11"/>
  <c r="Z9" i="11"/>
  <c r="AL13" i="11"/>
  <c r="AH17" i="11"/>
  <c r="F21" i="11"/>
  <c r="AL21" i="11"/>
  <c r="X23" i="11"/>
  <c r="AD29" i="11"/>
  <c r="AF48" i="11"/>
  <c r="T52" i="11"/>
  <c r="AL71" i="11"/>
  <c r="AD87" i="11"/>
  <c r="AD12" i="11"/>
  <c r="L18" i="11"/>
  <c r="N20" i="11"/>
  <c r="N61" i="11"/>
  <c r="AN72" i="11"/>
  <c r="N43" i="11"/>
  <c r="L66" i="11"/>
  <c r="AL17" i="11"/>
  <c r="AB56" i="11"/>
  <c r="AN60" i="11"/>
  <c r="AH71" i="11"/>
  <c r="N83" i="11"/>
  <c r="B52" i="11"/>
  <c r="C252" i="10" s="1"/>
  <c r="AD15" i="11"/>
  <c r="AN42" i="11"/>
  <c r="N48" i="11"/>
  <c r="AD56" i="11"/>
  <c r="X75" i="11"/>
  <c r="J24" i="11"/>
  <c r="AF20" i="11"/>
  <c r="D31" i="11"/>
  <c r="B18" i="11"/>
  <c r="D9" i="11"/>
  <c r="E209" i="10" s="1"/>
  <c r="B44" i="11"/>
  <c r="C244" i="10" s="1"/>
  <c r="B28" i="11"/>
  <c r="D44" i="11"/>
  <c r="D99" i="11"/>
  <c r="E299" i="10" s="1"/>
  <c r="D47" i="11"/>
  <c r="B57" i="11"/>
  <c r="B33" i="11"/>
  <c r="B75" i="11"/>
  <c r="C275" i="10" s="1"/>
  <c r="D24" i="11"/>
  <c r="E224" i="10" s="1"/>
  <c r="D66" i="11"/>
  <c r="E266" i="10" s="1"/>
  <c r="B11" i="11"/>
  <c r="C211" i="10" s="1"/>
  <c r="D83" i="11"/>
  <c r="E283" i="10" s="1"/>
  <c r="D35" i="11"/>
  <c r="D68" i="11"/>
  <c r="B13" i="11"/>
  <c r="D52" i="11"/>
  <c r="D20" i="11"/>
  <c r="E220" i="10" s="1"/>
  <c r="B55" i="11"/>
  <c r="C255" i="10" s="1"/>
  <c r="D13" i="11"/>
  <c r="D46" i="11"/>
  <c r="B95" i="11"/>
  <c r="C295" i="10" s="1"/>
  <c r="B66" i="11"/>
  <c r="B98" i="11"/>
  <c r="B67" i="11"/>
  <c r="B54" i="11"/>
  <c r="AF17" i="11"/>
  <c r="J19" i="11"/>
  <c r="AB21" i="11"/>
  <c r="F23" i="11"/>
  <c r="AL23" i="11"/>
  <c r="X33" i="11"/>
  <c r="AH36" i="11"/>
  <c r="L38" i="11"/>
  <c r="AF58" i="11"/>
  <c r="J60" i="11"/>
  <c r="P67" i="11"/>
  <c r="Z69" i="11"/>
  <c r="AJ71" i="11"/>
  <c r="F81" i="11"/>
  <c r="AL81" i="11"/>
  <c r="X93" i="11"/>
  <c r="AH95" i="11"/>
  <c r="L97" i="11"/>
  <c r="H8" i="11"/>
  <c r="AN8" i="11"/>
  <c r="R10" i="11"/>
  <c r="AJ12" i="11"/>
  <c r="N14" i="11"/>
  <c r="X24" i="11"/>
  <c r="Z35" i="11"/>
  <c r="AJ45" i="11"/>
  <c r="N47" i="11"/>
  <c r="J51" i="11"/>
  <c r="T53" i="11"/>
  <c r="AF57" i="11"/>
  <c r="J59" i="11"/>
  <c r="T61" i="11"/>
  <c r="L70" i="11"/>
  <c r="AB19" i="11"/>
  <c r="L44" i="11"/>
  <c r="AJ60" i="11"/>
  <c r="AN73" i="11"/>
  <c r="AH75" i="11"/>
  <c r="AB77" i="11"/>
  <c r="P81" i="11"/>
  <c r="J83" i="11"/>
  <c r="AN99" i="11"/>
  <c r="R81" i="11"/>
  <c r="F95" i="11"/>
  <c r="J8" i="11"/>
  <c r="X14" i="11"/>
  <c r="R16" i="11"/>
  <c r="AD45" i="11"/>
  <c r="AB76" i="11"/>
  <c r="Z82" i="11"/>
  <c r="AB17" i="11"/>
  <c r="L42" i="11"/>
  <c r="J48" i="11"/>
  <c r="AN61" i="11"/>
  <c r="N42" i="11"/>
  <c r="X69" i="11"/>
  <c r="L73" i="11"/>
  <c r="V75" i="11"/>
  <c r="F24" i="11"/>
  <c r="AL24" i="11"/>
  <c r="AD32" i="11"/>
  <c r="X43" i="11"/>
  <c r="AH45" i="11"/>
  <c r="L47" i="11"/>
  <c r="AJ55" i="11"/>
  <c r="N57" i="11"/>
  <c r="H68" i="11"/>
  <c r="AN68" i="11"/>
  <c r="R70" i="11"/>
  <c r="AJ72" i="11"/>
  <c r="P76" i="11"/>
  <c r="L80" i="11"/>
  <c r="AF94" i="11"/>
  <c r="J96" i="11"/>
  <c r="AD95" i="11"/>
  <c r="F94" i="11"/>
  <c r="V72" i="11"/>
  <c r="P91" i="11"/>
  <c r="Z94" i="11"/>
  <c r="AJ96" i="11"/>
  <c r="AH9" i="11"/>
  <c r="L11" i="11"/>
  <c r="AF15" i="11"/>
  <c r="J17" i="11"/>
  <c r="AD21" i="11"/>
  <c r="H31" i="11"/>
  <c r="AN31" i="11"/>
  <c r="R33" i="11"/>
  <c r="AB36" i="11"/>
  <c r="F38" i="11"/>
  <c r="AL38" i="11"/>
  <c r="Z42" i="11"/>
  <c r="AJ44" i="11"/>
  <c r="L52" i="11"/>
  <c r="X56" i="11"/>
  <c r="AH58" i="11"/>
  <c r="L60" i="11"/>
  <c r="P73" i="11"/>
  <c r="Z75" i="11"/>
  <c r="AJ77" i="11"/>
  <c r="H89" i="11"/>
  <c r="AN89" i="11"/>
  <c r="R93" i="11"/>
  <c r="F97" i="11"/>
  <c r="AL97" i="11"/>
  <c r="R8" i="11"/>
  <c r="AB10" i="11"/>
  <c r="F12" i="11"/>
  <c r="AL12" i="11"/>
  <c r="X22" i="11"/>
  <c r="AH24" i="11"/>
  <c r="X39" i="11"/>
  <c r="AB43" i="11"/>
  <c r="H47" i="11"/>
  <c r="AN47" i="11"/>
  <c r="N53" i="11"/>
  <c r="AB68" i="11"/>
  <c r="F70" i="11"/>
  <c r="AL70" i="11"/>
  <c r="AH91" i="11"/>
  <c r="L94" i="11"/>
  <c r="AF98" i="11"/>
  <c r="AF71" i="11"/>
  <c r="R89" i="11"/>
  <c r="AB9" i="11"/>
  <c r="R15" i="11"/>
  <c r="P21" i="11"/>
  <c r="Z23" i="11"/>
  <c r="AJ25" i="11"/>
  <c r="X38" i="11"/>
  <c r="AD44" i="11"/>
  <c r="X54" i="11"/>
  <c r="AH56" i="11"/>
  <c r="L58" i="11"/>
  <c r="V60" i="11"/>
  <c r="J64" i="11"/>
  <c r="AB67" i="11"/>
  <c r="F69" i="11"/>
  <c r="L93" i="11"/>
  <c r="J98" i="11"/>
  <c r="V10" i="11"/>
  <c r="AD18" i="11"/>
  <c r="AH30" i="11"/>
  <c r="L32" i="11"/>
  <c r="X37" i="11"/>
  <c r="X45" i="11"/>
  <c r="AH47" i="11"/>
  <c r="F51" i="11"/>
  <c r="AL51" i="11"/>
  <c r="AL59" i="11"/>
  <c r="H70" i="11"/>
  <c r="AN70" i="11"/>
  <c r="R72" i="11"/>
  <c r="AJ74" i="11"/>
  <c r="N76" i="11"/>
  <c r="AH80" i="11"/>
  <c r="L82" i="11"/>
  <c r="J88" i="11"/>
  <c r="T91" i="11"/>
  <c r="AL94" i="11"/>
  <c r="F9" i="11"/>
  <c r="AL9" i="11"/>
  <c r="R38" i="11"/>
  <c r="X44" i="11"/>
  <c r="AH46" i="11"/>
  <c r="L48" i="11"/>
  <c r="H52" i="11"/>
  <c r="AN52" i="11"/>
  <c r="R54" i="11"/>
  <c r="AL58" i="11"/>
  <c r="L64" i="11"/>
  <c r="V67" i="11"/>
  <c r="AF77" i="11"/>
  <c r="X85" i="11"/>
  <c r="AH87" i="11"/>
  <c r="X95" i="11"/>
  <c r="AH97" i="11"/>
  <c r="L99" i="11"/>
  <c r="AB98" i="11"/>
  <c r="V8" i="11"/>
  <c r="AD16" i="11"/>
  <c r="H35" i="11"/>
  <c r="AN35" i="11"/>
  <c r="R37" i="11"/>
  <c r="AB39" i="11"/>
  <c r="P51" i="11"/>
  <c r="Z53" i="11"/>
  <c r="X59" i="11"/>
  <c r="F66" i="11"/>
  <c r="AL66" i="11"/>
  <c r="J86" i="11"/>
  <c r="AD91" i="11"/>
  <c r="AJ98" i="11"/>
  <c r="AN71" i="11"/>
  <c r="F29" i="11"/>
  <c r="AL29" i="11"/>
  <c r="X48" i="11"/>
  <c r="H64" i="11"/>
  <c r="AN64" i="11"/>
  <c r="R67" i="11"/>
  <c r="AJ69" i="11"/>
  <c r="H81" i="11"/>
  <c r="AN81" i="11"/>
  <c r="R83" i="11"/>
  <c r="F87" i="11"/>
  <c r="AL87" i="11"/>
  <c r="AJ95" i="11"/>
  <c r="P99" i="11"/>
  <c r="P71" i="11"/>
  <c r="P87" i="11"/>
  <c r="X97" i="11"/>
  <c r="P14" i="11"/>
  <c r="Z16" i="11"/>
  <c r="V20" i="11"/>
  <c r="AH32" i="11"/>
  <c r="V37" i="11"/>
  <c r="F45" i="11"/>
  <c r="AL45" i="11"/>
  <c r="L51" i="11"/>
  <c r="X55" i="11"/>
  <c r="L59" i="11"/>
  <c r="V61" i="11"/>
  <c r="R66" i="11"/>
  <c r="P72" i="11"/>
  <c r="AJ76" i="11"/>
  <c r="AH82" i="11"/>
  <c r="L84" i="11"/>
  <c r="V86" i="11"/>
  <c r="AD96" i="11"/>
  <c r="AH99" i="11"/>
  <c r="Z98" i="11"/>
  <c r="F11" i="11"/>
  <c r="AL11" i="11"/>
  <c r="AJ17" i="11"/>
  <c r="N19" i="11"/>
  <c r="X29" i="11"/>
  <c r="AH31" i="11"/>
  <c r="L33" i="11"/>
  <c r="AB42" i="11"/>
  <c r="H46" i="11"/>
  <c r="AN46" i="11"/>
  <c r="R48" i="11"/>
  <c r="X71" i="11"/>
  <c r="L8" i="11"/>
  <c r="AF12" i="11"/>
  <c r="J14" i="11"/>
  <c r="H20" i="11"/>
  <c r="AN20" i="11"/>
  <c r="R22" i="11"/>
  <c r="V43" i="11"/>
  <c r="P53" i="11"/>
  <c r="AJ57" i="11"/>
  <c r="P61" i="11"/>
  <c r="AB66" i="11"/>
  <c r="F68" i="11"/>
  <c r="AL68" i="11"/>
  <c r="AD84" i="11"/>
  <c r="P11" i="11"/>
  <c r="Z13" i="11"/>
  <c r="AJ15" i="11"/>
  <c r="N17" i="11"/>
  <c r="V25" i="11"/>
  <c r="V42" i="11"/>
  <c r="AJ56" i="11"/>
  <c r="P60" i="11"/>
  <c r="AF69" i="11"/>
  <c r="J71" i="11"/>
  <c r="T73" i="11"/>
  <c r="AD75" i="11"/>
  <c r="V83" i="11"/>
  <c r="V93" i="11"/>
  <c r="N95" i="11"/>
  <c r="AF10" i="11"/>
  <c r="J12" i="11"/>
  <c r="AB14" i="11"/>
  <c r="H18" i="11"/>
  <c r="AN18" i="11"/>
  <c r="R20" i="11"/>
  <c r="AJ22" i="11"/>
  <c r="AB30" i="11"/>
  <c r="AL32" i="11"/>
  <c r="AF43" i="11"/>
  <c r="V57" i="11"/>
  <c r="P68" i="11"/>
  <c r="Z70" i="11"/>
  <c r="X76" i="11"/>
  <c r="T80" i="11"/>
  <c r="AB88" i="11"/>
  <c r="H94" i="11"/>
  <c r="AN94" i="11"/>
  <c r="R96" i="11"/>
  <c r="V85" i="11"/>
  <c r="H97" i="11"/>
  <c r="AF39" i="11"/>
  <c r="AJ43" i="11"/>
  <c r="P47" i="11"/>
  <c r="V53" i="11"/>
  <c r="AJ68" i="11"/>
  <c r="N70" i="11"/>
  <c r="AF88" i="11"/>
  <c r="H98" i="11"/>
  <c r="AN98" i="11"/>
  <c r="AH73" i="11"/>
  <c r="AJ9" i="11"/>
  <c r="P13" i="11"/>
  <c r="Z15" i="11"/>
  <c r="AH23" i="11"/>
  <c r="L25" i="11"/>
  <c r="AF38" i="11"/>
  <c r="F44" i="11"/>
  <c r="AL44" i="11"/>
  <c r="AF54" i="11"/>
  <c r="J56" i="11"/>
  <c r="T58" i="11"/>
  <c r="AD60" i="11"/>
  <c r="R64" i="11"/>
  <c r="AJ67" i="11"/>
  <c r="AD77" i="11"/>
  <c r="F85" i="11"/>
  <c r="AD10" i="11"/>
  <c r="F18" i="11"/>
  <c r="AL18" i="11"/>
  <c r="AF28" i="11"/>
  <c r="J30" i="11"/>
  <c r="T32" i="11"/>
  <c r="AF37" i="11"/>
  <c r="J47" i="11"/>
  <c r="N51" i="11"/>
  <c r="N59" i="11"/>
  <c r="P70" i="11"/>
  <c r="V76" i="11"/>
  <c r="J80" i="11"/>
  <c r="AB82" i="11"/>
  <c r="R88" i="11"/>
  <c r="AB91" i="11"/>
  <c r="H96" i="11"/>
  <c r="N9" i="11"/>
  <c r="X19" i="11"/>
  <c r="AH21" i="11"/>
  <c r="L23" i="11"/>
  <c r="Z38" i="11"/>
  <c r="AF44" i="11"/>
  <c r="J46" i="11"/>
  <c r="P52" i="11"/>
  <c r="Z54" i="11"/>
  <c r="T64" i="11"/>
  <c r="H77" i="11"/>
  <c r="AN77" i="11"/>
  <c r="AF85" i="11"/>
  <c r="AF95" i="11"/>
  <c r="J97" i="11"/>
  <c r="T99" i="11"/>
  <c r="AD8" i="11"/>
  <c r="F16" i="11"/>
  <c r="AL16" i="11"/>
  <c r="R28" i="11"/>
  <c r="P35" i="11"/>
  <c r="Z37" i="11"/>
  <c r="AB47" i="11"/>
  <c r="X51" i="11"/>
  <c r="L55" i="11"/>
  <c r="N66" i="11"/>
  <c r="V74" i="11"/>
  <c r="R86" i="11"/>
  <c r="F91" i="11"/>
  <c r="AL91" i="11"/>
  <c r="AF96" i="11"/>
  <c r="AF30" i="11"/>
  <c r="AD37" i="11"/>
  <c r="N45" i="11"/>
  <c r="T51" i="11"/>
  <c r="AF55" i="11"/>
  <c r="J57" i="11"/>
  <c r="AD61" i="11"/>
  <c r="Z66" i="11"/>
  <c r="X72" i="11"/>
  <c r="AH74" i="11"/>
  <c r="L76" i="11"/>
  <c r="J82" i="11"/>
  <c r="T84" i="11"/>
  <c r="AD86" i="11"/>
  <c r="AB94" i="11"/>
  <c r="AL96" i="11"/>
  <c r="N85" i="11"/>
  <c r="N11" i="11"/>
  <c r="V19" i="11"/>
  <c r="AF29" i="11"/>
  <c r="J31" i="11"/>
  <c r="AD36" i="11"/>
  <c r="AJ42" i="11"/>
  <c r="P46" i="11"/>
  <c r="Z48" i="11"/>
  <c r="H12" i="11"/>
  <c r="AN12" i="11"/>
  <c r="R14" i="11"/>
  <c r="P20" i="11"/>
  <c r="Z22" i="11"/>
  <c r="AD43" i="11"/>
  <c r="X53" i="11"/>
  <c r="AH55" i="11"/>
  <c r="L57" i="11"/>
  <c r="X61" i="11"/>
  <c r="AJ66" i="11"/>
  <c r="N68" i="11"/>
  <c r="AL84" i="11"/>
  <c r="X11" i="11"/>
  <c r="AH13" i="11"/>
  <c r="L15" i="11"/>
  <c r="V17" i="11"/>
  <c r="N33" i="11"/>
  <c r="AB48" i="11"/>
  <c r="X60" i="11"/>
  <c r="H69" i="11"/>
  <c r="R71" i="11"/>
  <c r="AB73" i="11"/>
  <c r="AD83" i="11"/>
  <c r="AD93" i="11"/>
  <c r="AL77" i="11"/>
  <c r="H10" i="11"/>
  <c r="AN10" i="11"/>
  <c r="R12" i="11"/>
  <c r="AJ14" i="11"/>
  <c r="P18" i="11"/>
  <c r="Z20" i="11"/>
  <c r="AJ30" i="11"/>
  <c r="N32" i="11"/>
  <c r="H43" i="11"/>
  <c r="AN43" i="11"/>
  <c r="R45" i="11"/>
  <c r="AD57" i="11"/>
  <c r="X68" i="11"/>
  <c r="AH70" i="11"/>
  <c r="L72" i="11"/>
  <c r="AF76" i="11"/>
  <c r="AB80" i="11"/>
  <c r="F82" i="11"/>
  <c r="AL82" i="11"/>
  <c r="AJ88" i="11"/>
  <c r="P94" i="11"/>
  <c r="Z96" i="11"/>
  <c r="AB75" i="11"/>
  <c r="AF97" i="11"/>
  <c r="H66" i="11"/>
  <c r="AN66" i="11"/>
  <c r="R68" i="11"/>
  <c r="F72" i="11"/>
  <c r="AL72" i="11"/>
  <c r="V80" i="11"/>
  <c r="AF91" i="11"/>
  <c r="J94" i="11"/>
  <c r="T96" i="11"/>
  <c r="V95" i="11"/>
  <c r="R9" i="11"/>
  <c r="P15" i="11"/>
  <c r="Z17" i="11"/>
  <c r="N21" i="11"/>
  <c r="X31" i="11"/>
  <c r="L36" i="11"/>
  <c r="J42" i="11"/>
  <c r="T44" i="11"/>
  <c r="AD46" i="11"/>
  <c r="AB52" i="11"/>
  <c r="H56" i="11"/>
  <c r="AN56" i="11"/>
  <c r="R58" i="11"/>
  <c r="AB60" i="11"/>
  <c r="AF73" i="11"/>
  <c r="J75" i="11"/>
  <c r="X89" i="11"/>
  <c r="AH93" i="11"/>
  <c r="L95" i="11"/>
  <c r="V97" i="11"/>
  <c r="AH8" i="11"/>
  <c r="V12" i="11"/>
  <c r="H22" i="11"/>
  <c r="AN22" i="11"/>
  <c r="R24" i="11"/>
  <c r="H39" i="11"/>
  <c r="AN39" i="11"/>
  <c r="L43" i="11"/>
  <c r="X47" i="11"/>
  <c r="AD53" i="11"/>
  <c r="AB59" i="11"/>
  <c r="V70" i="11"/>
  <c r="R91" i="11"/>
  <c r="P98" i="11"/>
  <c r="L75" i="11"/>
  <c r="AL95" i="11"/>
  <c r="L9" i="11"/>
  <c r="X13" i="11"/>
  <c r="AH15" i="11"/>
  <c r="L17" i="11"/>
  <c r="AF21" i="11"/>
  <c r="J23" i="11"/>
  <c r="H38" i="11"/>
  <c r="AN38" i="11"/>
  <c r="N44" i="11"/>
  <c r="H54" i="11"/>
  <c r="AN54" i="11"/>
  <c r="R56" i="11"/>
  <c r="AB58" i="11"/>
  <c r="Z64" i="11"/>
  <c r="V69" i="11"/>
  <c r="J73" i="11"/>
  <c r="F10" i="11"/>
  <c r="AL10" i="11"/>
  <c r="AJ16" i="11"/>
  <c r="N18" i="11"/>
  <c r="AB32" i="11"/>
  <c r="H37" i="11"/>
  <c r="AN37" i="11"/>
  <c r="R39" i="11"/>
  <c r="AN45" i="11"/>
  <c r="R47" i="11"/>
  <c r="V51" i="11"/>
  <c r="V59" i="11"/>
  <c r="X70" i="11"/>
  <c r="AH72" i="11"/>
  <c r="L74" i="11"/>
  <c r="R80" i="11"/>
  <c r="AJ82" i="11"/>
  <c r="Z88" i="11"/>
  <c r="AJ91" i="11"/>
  <c r="V9" i="11"/>
  <c r="J21" i="11"/>
  <c r="AH38" i="11"/>
  <c r="H44" i="11"/>
  <c r="R46" i="11"/>
  <c r="X52" i="11"/>
  <c r="AH54" i="11"/>
  <c r="L56" i="11"/>
  <c r="V58" i="11"/>
  <c r="AB64" i="11"/>
  <c r="F67" i="11"/>
  <c r="P77" i="11"/>
  <c r="H85" i="11"/>
  <c r="AN85" i="11"/>
  <c r="R87" i="11"/>
  <c r="H95" i="11"/>
  <c r="AN95" i="11"/>
  <c r="AB99" i="11"/>
  <c r="AN87" i="11"/>
  <c r="F8" i="11"/>
  <c r="AL8" i="11"/>
  <c r="N16" i="11"/>
  <c r="X35" i="11"/>
  <c r="AH37" i="11"/>
  <c r="L39" i="11"/>
  <c r="AJ47" i="11"/>
  <c r="AF51" i="11"/>
  <c r="J53" i="11"/>
  <c r="H59" i="11"/>
  <c r="AN59" i="11"/>
  <c r="R61" i="11"/>
  <c r="V66" i="11"/>
  <c r="AD74" i="11"/>
  <c r="Z86" i="11"/>
  <c r="N91" i="11"/>
  <c r="F99" i="11"/>
  <c r="AH98" i="11"/>
  <c r="H48" i="11"/>
  <c r="AN48" i="11"/>
  <c r="AL54" i="11"/>
  <c r="X64" i="11"/>
  <c r="AH67" i="11"/>
  <c r="L69" i="11"/>
  <c r="AD71" i="11"/>
  <c r="X81" i="11"/>
  <c r="AH83" i="11"/>
  <c r="V87" i="11"/>
  <c r="AF99" i="11"/>
  <c r="V94" i="11"/>
  <c r="AF14" i="11"/>
  <c r="J16" i="11"/>
  <c r="AB18" i="11"/>
  <c r="F20" i="11"/>
  <c r="AL20" i="11"/>
  <c r="AN30" i="11"/>
  <c r="F37" i="11"/>
  <c r="AL37" i="11"/>
  <c r="V45" i="11"/>
  <c r="AB51" i="11"/>
  <c r="H55" i="11"/>
  <c r="AN55" i="11"/>
  <c r="F61" i="11"/>
  <c r="AL61" i="11"/>
  <c r="AH66" i="11"/>
  <c r="L68" i="11"/>
  <c r="AF72" i="11"/>
  <c r="J74" i="11"/>
  <c r="T76" i="11"/>
  <c r="R82" i="11"/>
  <c r="AB84" i="11"/>
  <c r="F86" i="11"/>
  <c r="AL86" i="11"/>
  <c r="AJ94" i="11"/>
  <c r="N96" i="11"/>
  <c r="P96" i="11"/>
  <c r="V11" i="11"/>
  <c r="AD19" i="11"/>
  <c r="H29" i="11"/>
  <c r="AN29" i="11"/>
  <c r="R31" i="11"/>
  <c r="AB33" i="11"/>
  <c r="F36" i="11"/>
  <c r="AL36" i="11"/>
  <c r="AH48" i="11"/>
  <c r="AL52" i="11"/>
  <c r="AJ8" i="11"/>
  <c r="P12" i="11"/>
  <c r="Z14" i="11"/>
  <c r="X20" i="11"/>
  <c r="L24" i="11"/>
  <c r="AL35" i="11"/>
  <c r="F43" i="11"/>
  <c r="AL43" i="11"/>
  <c r="AF53" i="11"/>
  <c r="J55" i="11"/>
  <c r="T57" i="11"/>
  <c r="AF61" i="11"/>
  <c r="V68" i="11"/>
  <c r="N84" i="11"/>
  <c r="AF11" i="11"/>
  <c r="J13" i="11"/>
  <c r="T15" i="11"/>
  <c r="AD17" i="11"/>
  <c r="AB23" i="11"/>
  <c r="F25" i="11"/>
  <c r="AL25" i="11"/>
  <c r="AH29" i="11"/>
  <c r="F42" i="11"/>
  <c r="AL42" i="11"/>
  <c r="AJ48" i="11"/>
  <c r="P69" i="11"/>
  <c r="Z71" i="11"/>
  <c r="AJ73" i="11"/>
  <c r="F83" i="11"/>
  <c r="AL83" i="11"/>
  <c r="F93" i="11"/>
  <c r="AL93" i="11"/>
  <c r="V99" i="11"/>
  <c r="J81" i="11"/>
  <c r="P10" i="11"/>
  <c r="Z12" i="11"/>
  <c r="X18" i="11"/>
  <c r="AH20" i="11"/>
  <c r="AD24" i="11"/>
  <c r="V32" i="11"/>
  <c r="P43" i="11"/>
  <c r="AB55" i="11"/>
  <c r="F57" i="11"/>
  <c r="AL57" i="11"/>
  <c r="AF68" i="11"/>
  <c r="J70" i="11"/>
  <c r="AB72" i="11"/>
  <c r="H76" i="11"/>
  <c r="AN76" i="11"/>
  <c r="AJ80" i="11"/>
  <c r="X94" i="11"/>
  <c r="AH96" i="11"/>
  <c r="L98" i="11"/>
  <c r="P39" i="11"/>
  <c r="T43" i="11"/>
  <c r="AF47" i="11"/>
  <c r="F53" i="11"/>
  <c r="AL53" i="11"/>
  <c r="AJ59" i="11"/>
  <c r="AD70" i="11"/>
  <c r="X98" i="11"/>
  <c r="X87" i="11"/>
  <c r="P97" i="11"/>
  <c r="T9" i="11"/>
  <c r="AF13" i="11"/>
  <c r="J15" i="11"/>
  <c r="AN21" i="11"/>
  <c r="R23" i="11"/>
  <c r="P38" i="11"/>
  <c r="V44" i="11"/>
  <c r="P54" i="11"/>
  <c r="Z56" i="11"/>
  <c r="AJ58" i="11"/>
  <c r="N60" i="11"/>
  <c r="AH64" i="11"/>
  <c r="L67" i="11"/>
  <c r="Z73" i="11"/>
  <c r="X96" i="11"/>
  <c r="N10" i="11"/>
  <c r="V18" i="11"/>
  <c r="AJ32" i="11"/>
  <c r="P37" i="11"/>
  <c r="Z39" i="11"/>
  <c r="AD51" i="11"/>
  <c r="AD59" i="11"/>
  <c r="AF70" i="11"/>
  <c r="AB74" i="11"/>
  <c r="F76" i="11"/>
  <c r="AL76" i="11"/>
  <c r="Z80" i="11"/>
  <c r="AH88" i="11"/>
  <c r="L91" i="11"/>
  <c r="AD9" i="11"/>
  <c r="AN19" i="11"/>
  <c r="R21" i="11"/>
  <c r="J38" i="11"/>
  <c r="P44" i="11"/>
  <c r="Z46" i="11"/>
  <c r="AF52" i="11"/>
  <c r="J54" i="11"/>
  <c r="AD58" i="11"/>
  <c r="AJ64" i="11"/>
  <c r="X77" i="11"/>
  <c r="P85" i="11"/>
  <c r="P95" i="11"/>
  <c r="Z97" i="11"/>
  <c r="AJ99" i="11"/>
  <c r="Z89" i="11"/>
  <c r="N8" i="11"/>
  <c r="V16" i="11"/>
  <c r="AH28" i="11"/>
  <c r="L30" i="11"/>
  <c r="AF35" i="11"/>
  <c r="J37" i="11"/>
  <c r="T39" i="11"/>
  <c r="H51" i="11"/>
  <c r="AN51" i="11"/>
  <c r="R53" i="11"/>
  <c r="P59" i="11"/>
  <c r="AD66" i="11"/>
  <c r="F74" i="11"/>
  <c r="AL74" i="11"/>
  <c r="AH86" i="11"/>
  <c r="L88" i="11"/>
  <c r="V91" i="11"/>
  <c r="AD99" i="11"/>
  <c r="T69" i="11"/>
  <c r="T68" i="11"/>
  <c r="D7" i="10"/>
  <c r="E7" i="10"/>
  <c r="C7" i="10"/>
  <c r="AF106" i="10" l="1"/>
  <c r="B138" i="10"/>
  <c r="C138" i="10"/>
  <c r="B198" i="10"/>
  <c r="C198" i="10"/>
  <c r="B113" i="10"/>
  <c r="C113" i="10"/>
  <c r="B133" i="10"/>
  <c r="C133" i="10"/>
  <c r="B118" i="10"/>
  <c r="C118" i="10"/>
  <c r="D112" i="10"/>
  <c r="E112" i="10"/>
  <c r="B187" i="10"/>
  <c r="C187" i="10"/>
  <c r="E174" i="10"/>
  <c r="D174" i="10"/>
  <c r="B131" i="10"/>
  <c r="C131" i="10"/>
  <c r="B158" i="10"/>
  <c r="C158" i="10"/>
  <c r="B129" i="10"/>
  <c r="C129" i="10"/>
  <c r="D108" i="10"/>
  <c r="E108" i="10"/>
  <c r="B123" i="10"/>
  <c r="C123" i="10"/>
  <c r="B109" i="10"/>
  <c r="C109" i="10"/>
  <c r="E128" i="10"/>
  <c r="D128" i="10"/>
  <c r="B176" i="10"/>
  <c r="C176" i="10"/>
  <c r="D132" i="10"/>
  <c r="E132" i="10"/>
  <c r="C238" i="10"/>
  <c r="E274" i="10"/>
  <c r="C218" i="10"/>
  <c r="C231" i="10"/>
  <c r="C229" i="10"/>
  <c r="B172" i="10"/>
  <c r="C172" i="10"/>
  <c r="B195" i="10"/>
  <c r="C195" i="10"/>
  <c r="E135" i="10"/>
  <c r="D135" i="10"/>
  <c r="B161" i="10"/>
  <c r="C161" i="10"/>
  <c r="B132" i="10"/>
  <c r="C132" i="10"/>
  <c r="D194" i="10"/>
  <c r="E194" i="10"/>
  <c r="B125" i="10"/>
  <c r="C125" i="10"/>
  <c r="B115" i="10"/>
  <c r="C115" i="10"/>
  <c r="D130" i="10"/>
  <c r="E130" i="10"/>
  <c r="E151" i="10"/>
  <c r="D151" i="10"/>
  <c r="E115" i="10"/>
  <c r="D115" i="10"/>
  <c r="D119" i="10"/>
  <c r="E119" i="10"/>
  <c r="B130" i="10"/>
  <c r="C130" i="10"/>
  <c r="D155" i="10"/>
  <c r="E155" i="10"/>
  <c r="B121" i="10"/>
  <c r="C121" i="10"/>
  <c r="B183" i="10"/>
  <c r="C183" i="10"/>
  <c r="C223" i="10"/>
  <c r="C298" i="10"/>
  <c r="C221" i="10"/>
  <c r="C215" i="10"/>
  <c r="C230" i="10"/>
  <c r="E228" i="10"/>
  <c r="E131" i="10"/>
  <c r="D131" i="10"/>
  <c r="D164" i="10"/>
  <c r="E164" i="10"/>
  <c r="D184" i="10"/>
  <c r="E184" i="10"/>
  <c r="E169" i="10"/>
  <c r="D169" i="10"/>
  <c r="B207" i="10"/>
  <c r="D183" i="10"/>
  <c r="E183" i="10"/>
  <c r="D199" i="10"/>
  <c r="E199" i="10"/>
  <c r="B177" i="10"/>
  <c r="C177" i="10"/>
  <c r="B191" i="10"/>
  <c r="C191" i="10"/>
  <c r="B139" i="10"/>
  <c r="C139" i="10"/>
  <c r="B108" i="10"/>
  <c r="C108" i="10"/>
  <c r="B196" i="10"/>
  <c r="C196" i="10"/>
  <c r="D118" i="10"/>
  <c r="E118" i="10"/>
  <c r="E189" i="10"/>
  <c r="D189" i="10"/>
  <c r="D197" i="10"/>
  <c r="E197" i="10"/>
  <c r="B171" i="10"/>
  <c r="C171" i="10"/>
  <c r="E198" i="10"/>
  <c r="D198" i="10"/>
  <c r="D176" i="10"/>
  <c r="E176" i="10"/>
  <c r="B142" i="10"/>
  <c r="C142" i="10"/>
  <c r="E251" i="10"/>
  <c r="C287" i="10"/>
  <c r="AG206" i="10"/>
  <c r="E297" i="10"/>
  <c r="E215" i="10"/>
  <c r="E212" i="10"/>
  <c r="B152" i="10"/>
  <c r="C152" i="10"/>
  <c r="E188" i="10"/>
  <c r="D188" i="10"/>
  <c r="E269" i="10"/>
  <c r="D113" i="10"/>
  <c r="E113" i="10"/>
  <c r="B111" i="10"/>
  <c r="C111" i="10"/>
  <c r="D144" i="10"/>
  <c r="E144" i="10"/>
  <c r="D196" i="10"/>
  <c r="E196" i="10"/>
  <c r="D157" i="10"/>
  <c r="E157" i="10"/>
  <c r="D171" i="10"/>
  <c r="E171" i="10"/>
  <c r="D175" i="10"/>
  <c r="E175" i="10"/>
  <c r="B186" i="10"/>
  <c r="C186" i="10"/>
  <c r="E180" i="10"/>
  <c r="D180" i="10"/>
  <c r="B153" i="10"/>
  <c r="C153" i="10"/>
  <c r="E181" i="10"/>
  <c r="D181" i="10"/>
  <c r="D139" i="10"/>
  <c r="E139" i="10"/>
  <c r="D195" i="10"/>
  <c r="E195" i="10"/>
  <c r="B145" i="10"/>
  <c r="C145" i="10"/>
  <c r="B124" i="10"/>
  <c r="C124" i="10"/>
  <c r="D143" i="10"/>
  <c r="E143" i="10"/>
  <c r="E288" i="10"/>
  <c r="C232" i="10"/>
  <c r="C209" i="10"/>
  <c r="AG106" i="10"/>
  <c r="C245" i="10"/>
  <c r="E298" i="10"/>
  <c r="E243" i="10"/>
  <c r="E271" i="10"/>
  <c r="B157" i="10"/>
  <c r="C157" i="10"/>
  <c r="B180" i="10"/>
  <c r="C180" i="10"/>
  <c r="D207" i="10"/>
  <c r="B155" i="10"/>
  <c r="C155" i="10"/>
  <c r="D166" i="10"/>
  <c r="E166" i="10"/>
  <c r="B128" i="10"/>
  <c r="C128" i="10"/>
  <c r="B173" i="10"/>
  <c r="C173" i="10"/>
  <c r="E173" i="10"/>
  <c r="D173" i="10"/>
  <c r="E138" i="10"/>
  <c r="D138" i="10"/>
  <c r="E142" i="10"/>
  <c r="D142" i="10"/>
  <c r="B120" i="10"/>
  <c r="C120" i="10"/>
  <c r="B197" i="10"/>
  <c r="C197" i="10"/>
  <c r="D122" i="10"/>
  <c r="E122" i="10"/>
  <c r="B169" i="10"/>
  <c r="C169" i="10"/>
  <c r="D129" i="10"/>
  <c r="E129" i="10"/>
  <c r="E133" i="10"/>
  <c r="D133" i="10"/>
  <c r="B182" i="10"/>
  <c r="C182" i="10"/>
  <c r="B112" i="10"/>
  <c r="C112" i="10"/>
  <c r="D187" i="10"/>
  <c r="E187" i="10"/>
  <c r="D110" i="10"/>
  <c r="E110" i="10"/>
  <c r="B181" i="10"/>
  <c r="C181" i="10"/>
  <c r="P149" i="10"/>
  <c r="C213" i="10"/>
  <c r="C281" i="10"/>
  <c r="E235" i="10"/>
  <c r="E213" i="10"/>
  <c r="E294" i="10"/>
  <c r="E232" i="10"/>
  <c r="E230" i="10"/>
  <c r="C225" i="10"/>
  <c r="E238" i="10"/>
  <c r="E231" i="10"/>
  <c r="E218" i="10"/>
  <c r="D111" i="10"/>
  <c r="E111" i="10"/>
  <c r="B199" i="10"/>
  <c r="C199" i="10"/>
  <c r="B135" i="10"/>
  <c r="C135" i="10"/>
  <c r="E120" i="10"/>
  <c r="D120" i="10"/>
  <c r="D124" i="10"/>
  <c r="E124" i="10"/>
  <c r="B144" i="10"/>
  <c r="C144" i="10"/>
  <c r="B188" i="10"/>
  <c r="C188" i="10"/>
  <c r="E186" i="10"/>
  <c r="D186" i="10"/>
  <c r="B194" i="10"/>
  <c r="C194" i="10"/>
  <c r="B136" i="10"/>
  <c r="C136" i="10"/>
  <c r="E161" i="10"/>
  <c r="D161" i="10"/>
  <c r="E172" i="10"/>
  <c r="D172" i="10"/>
  <c r="D191" i="10"/>
  <c r="E191" i="10"/>
  <c r="D137" i="10"/>
  <c r="E137" i="10"/>
  <c r="B184" i="10"/>
  <c r="C184" i="10"/>
  <c r="B189" i="10"/>
  <c r="C189" i="10"/>
  <c r="B160" i="10"/>
  <c r="C160" i="10"/>
  <c r="E154" i="10"/>
  <c r="D154" i="10"/>
  <c r="E158" i="10"/>
  <c r="D158" i="10"/>
  <c r="B122" i="10"/>
  <c r="C122" i="10"/>
  <c r="AG292" i="10"/>
  <c r="E289" i="10"/>
  <c r="E296" i="10"/>
  <c r="C224" i="10"/>
  <c r="E287" i="10"/>
  <c r="E255" i="10"/>
  <c r="E275" i="10"/>
  <c r="C286" i="10"/>
  <c r="E276" i="10"/>
  <c r="E264" i="10"/>
  <c r="E210" i="10"/>
  <c r="C228" i="10"/>
  <c r="C271" i="10"/>
  <c r="E208" i="10"/>
  <c r="E254" i="10"/>
  <c r="B166" i="10"/>
  <c r="C166" i="10"/>
  <c r="D160" i="10"/>
  <c r="E160" i="10"/>
  <c r="B175" i="10"/>
  <c r="C175" i="10"/>
  <c r="D109" i="10"/>
  <c r="E109" i="10"/>
  <c r="E153" i="10"/>
  <c r="D153" i="10"/>
  <c r="D145" i="10"/>
  <c r="E145" i="10"/>
  <c r="B151" i="10"/>
  <c r="C151" i="10"/>
  <c r="D123" i="10"/>
  <c r="E123" i="10"/>
  <c r="B164" i="10"/>
  <c r="C164" i="10"/>
  <c r="B110" i="10"/>
  <c r="C110" i="10"/>
  <c r="D177" i="10"/>
  <c r="E177" i="10"/>
  <c r="B143" i="10"/>
  <c r="C143" i="10"/>
  <c r="B156" i="10"/>
  <c r="C156" i="10"/>
  <c r="E182" i="10"/>
  <c r="D182" i="10"/>
  <c r="B174" i="10"/>
  <c r="C174" i="10"/>
  <c r="E121" i="10"/>
  <c r="D121" i="10"/>
  <c r="D125" i="10"/>
  <c r="E125" i="10"/>
  <c r="B137" i="10"/>
  <c r="C137" i="10"/>
  <c r="C280" i="10"/>
  <c r="C233" i="10"/>
  <c r="C242" i="10"/>
  <c r="E291" i="10"/>
  <c r="C288" i="10"/>
  <c r="E211" i="10"/>
  <c r="E286" i="10"/>
  <c r="C266" i="10"/>
  <c r="C261" i="10"/>
  <c r="C294" i="10"/>
  <c r="C276" i="10"/>
  <c r="E221" i="10"/>
  <c r="E233" i="10"/>
  <c r="E284" i="10"/>
  <c r="C208" i="10"/>
  <c r="E239" i="10"/>
  <c r="C257" i="10"/>
  <c r="E244" i="10"/>
  <c r="P144" i="10"/>
  <c r="Q144" i="10"/>
  <c r="Q244" i="10"/>
  <c r="AJ148" i="10"/>
  <c r="AK148" i="10"/>
  <c r="AK248" i="10"/>
  <c r="I229" i="10"/>
  <c r="H129" i="10"/>
  <c r="I129" i="10"/>
  <c r="Y252" i="10"/>
  <c r="X152" i="10"/>
  <c r="Y152" i="10"/>
  <c r="S158" i="10"/>
  <c r="R158" i="10"/>
  <c r="S258" i="10"/>
  <c r="AK230" i="10"/>
  <c r="AJ130" i="10"/>
  <c r="AK130" i="10"/>
  <c r="AG110" i="10"/>
  <c r="AF110" i="10"/>
  <c r="AG210" i="10"/>
  <c r="S154" i="10"/>
  <c r="R154" i="10"/>
  <c r="S254" i="10"/>
  <c r="AC136" i="10"/>
  <c r="AB136" i="10"/>
  <c r="AC236" i="10"/>
  <c r="AA135" i="10"/>
  <c r="Z135" i="10"/>
  <c r="AA235" i="10"/>
  <c r="G121" i="10"/>
  <c r="F121" i="10"/>
  <c r="G221" i="10"/>
  <c r="AB145" i="10"/>
  <c r="AC145" i="10"/>
  <c r="AC245" i="10"/>
  <c r="AO116" i="10"/>
  <c r="AN116" i="10"/>
  <c r="AO216" i="10"/>
  <c r="AB144" i="10"/>
  <c r="AC144" i="10"/>
  <c r="AC244" i="10"/>
  <c r="N193" i="10"/>
  <c r="O193" i="10"/>
  <c r="O293" i="10"/>
  <c r="AC115" i="10"/>
  <c r="AB115" i="10"/>
  <c r="AC215" i="10"/>
  <c r="AG159" i="10"/>
  <c r="AG192" i="10"/>
  <c r="J138" i="10"/>
  <c r="K138" i="10"/>
  <c r="K238" i="10"/>
  <c r="AF147" i="10"/>
  <c r="AG147" i="10"/>
  <c r="AG247" i="10"/>
  <c r="G120" i="10"/>
  <c r="F120" i="10"/>
  <c r="G220" i="10"/>
  <c r="L143" i="10"/>
  <c r="M143" i="10"/>
  <c r="M243" i="10"/>
  <c r="Z120" i="10"/>
  <c r="AA120" i="10"/>
  <c r="AA220" i="10"/>
  <c r="H196" i="10"/>
  <c r="I196" i="10"/>
  <c r="I296" i="10"/>
  <c r="P147" i="10"/>
  <c r="Q147" i="10"/>
  <c r="Q247" i="10"/>
  <c r="Q272" i="10"/>
  <c r="Q172" i="10"/>
  <c r="P172" i="10"/>
  <c r="Y139" i="10"/>
  <c r="X139" i="10"/>
  <c r="Y239" i="10"/>
  <c r="AD199" i="10"/>
  <c r="AE199" i="10"/>
  <c r="AE299" i="10"/>
  <c r="AG170" i="10"/>
  <c r="AF170" i="10"/>
  <c r="AG270" i="10"/>
  <c r="K137" i="10"/>
  <c r="J137" i="10"/>
  <c r="K237" i="10"/>
  <c r="Z197" i="10"/>
  <c r="AA197" i="10"/>
  <c r="AA297" i="10"/>
  <c r="AA280" i="10"/>
  <c r="AA180" i="10"/>
  <c r="Z180" i="10"/>
  <c r="Q137" i="10"/>
  <c r="P137" i="10"/>
  <c r="Q237" i="10"/>
  <c r="N160" i="10"/>
  <c r="O160" i="10"/>
  <c r="O260" i="10"/>
  <c r="K115" i="10"/>
  <c r="J115" i="10"/>
  <c r="K215" i="10"/>
  <c r="AM153" i="10"/>
  <c r="AL153" i="10"/>
  <c r="AM253" i="10"/>
  <c r="AK280" i="10"/>
  <c r="AK180" i="10"/>
  <c r="AJ180" i="10"/>
  <c r="AC255" i="10"/>
  <c r="AB155" i="10"/>
  <c r="AC155" i="10"/>
  <c r="K281" i="10"/>
  <c r="K181" i="10"/>
  <c r="J181" i="10"/>
  <c r="Q269" i="10"/>
  <c r="Q169" i="10"/>
  <c r="P169" i="10"/>
  <c r="AD117" i="10"/>
  <c r="AE117" i="10"/>
  <c r="AE217" i="10"/>
  <c r="P112" i="10"/>
  <c r="Q112" i="10"/>
  <c r="Q212" i="10"/>
  <c r="AO229" i="10"/>
  <c r="AN129" i="10"/>
  <c r="AO129" i="10"/>
  <c r="AN130" i="10"/>
  <c r="AO130" i="10"/>
  <c r="AO230" i="10"/>
  <c r="W287" i="10"/>
  <c r="W187" i="10"/>
  <c r="V187" i="10"/>
  <c r="AN148" i="10"/>
  <c r="AO148" i="10"/>
  <c r="AO248" i="10"/>
  <c r="Y135" i="10"/>
  <c r="X135" i="10"/>
  <c r="Y235" i="10"/>
  <c r="AI154" i="10"/>
  <c r="AH154" i="10"/>
  <c r="AI254" i="10"/>
  <c r="AA288" i="10"/>
  <c r="AA188" i="10"/>
  <c r="Z188" i="10"/>
  <c r="I254" i="10"/>
  <c r="H154" i="10"/>
  <c r="I154" i="10"/>
  <c r="AE153" i="10"/>
  <c r="AD153" i="10"/>
  <c r="AE253" i="10"/>
  <c r="W112" i="10"/>
  <c r="V112" i="10"/>
  <c r="W212" i="10"/>
  <c r="AC260" i="10"/>
  <c r="AC160" i="10"/>
  <c r="AB160" i="10"/>
  <c r="M136" i="10"/>
  <c r="L136" i="10"/>
  <c r="M236" i="10"/>
  <c r="AG197" i="10"/>
  <c r="AF197" i="10"/>
  <c r="AG297" i="10"/>
  <c r="AG176" i="10"/>
  <c r="AF176" i="10"/>
  <c r="AG276" i="10"/>
  <c r="N133" i="10"/>
  <c r="O133" i="10"/>
  <c r="O233" i="10"/>
  <c r="AO112" i="10"/>
  <c r="AN112" i="10"/>
  <c r="AO212" i="10"/>
  <c r="V119" i="10"/>
  <c r="W119" i="10"/>
  <c r="W219" i="10"/>
  <c r="M176" i="10"/>
  <c r="L176" i="10"/>
  <c r="M276" i="10"/>
  <c r="O145" i="10"/>
  <c r="N145" i="10"/>
  <c r="O245" i="10"/>
  <c r="O166" i="10"/>
  <c r="N166" i="10"/>
  <c r="O266" i="10"/>
  <c r="U164" i="10"/>
  <c r="T164" i="10"/>
  <c r="U264" i="10"/>
  <c r="Y219" i="10"/>
  <c r="Y119" i="10"/>
  <c r="X119" i="10"/>
  <c r="Q170" i="10"/>
  <c r="P170" i="10"/>
  <c r="Q270" i="10"/>
  <c r="AL118" i="10"/>
  <c r="AM118" i="10"/>
  <c r="AM218" i="10"/>
  <c r="U258" i="10"/>
  <c r="U158" i="10"/>
  <c r="T158" i="10"/>
  <c r="AA115" i="10"/>
  <c r="Z115" i="10"/>
  <c r="AA215" i="10"/>
  <c r="AK168" i="10"/>
  <c r="AJ168" i="10"/>
  <c r="AK268" i="10"/>
  <c r="AF143" i="10"/>
  <c r="AG143" i="10"/>
  <c r="AG243" i="10"/>
  <c r="K112" i="10"/>
  <c r="J112" i="10"/>
  <c r="K212" i="10"/>
  <c r="AG269" i="10"/>
  <c r="AG169" i="10"/>
  <c r="AF169" i="10"/>
  <c r="Q111" i="10"/>
  <c r="P111" i="10"/>
  <c r="Q211" i="10"/>
  <c r="W143" i="10"/>
  <c r="V143" i="10"/>
  <c r="W243" i="10"/>
  <c r="AJ117" i="10"/>
  <c r="AK117" i="10"/>
  <c r="AK217" i="10"/>
  <c r="AI282" i="10"/>
  <c r="AH182" i="10"/>
  <c r="AI182" i="10"/>
  <c r="Q287" i="10"/>
  <c r="Q187" i="10"/>
  <c r="P187" i="10"/>
  <c r="I281" i="10"/>
  <c r="H181" i="10"/>
  <c r="I181" i="10"/>
  <c r="AO271" i="10"/>
  <c r="AO171" i="10"/>
  <c r="AN171" i="10"/>
  <c r="Q251" i="10"/>
  <c r="P151" i="10"/>
  <c r="Q151" i="10"/>
  <c r="AM258" i="10"/>
  <c r="AL158" i="10"/>
  <c r="AM158" i="10"/>
  <c r="AM109" i="10"/>
  <c r="AL109" i="10"/>
  <c r="AM209" i="10"/>
  <c r="AK174" i="10"/>
  <c r="AJ174" i="10"/>
  <c r="AK274" i="10"/>
  <c r="X138" i="10"/>
  <c r="Y138" i="10"/>
  <c r="Y238" i="10"/>
  <c r="AF198" i="10"/>
  <c r="AG198" i="10"/>
  <c r="AG298" i="10"/>
  <c r="S108" i="10"/>
  <c r="R108" i="10"/>
  <c r="S208" i="10"/>
  <c r="Q273" i="10"/>
  <c r="Q173" i="10"/>
  <c r="P173" i="10"/>
  <c r="G138" i="10"/>
  <c r="F138" i="10"/>
  <c r="G238" i="10"/>
  <c r="M111" i="10"/>
  <c r="L111" i="10"/>
  <c r="M211" i="10"/>
  <c r="J196" i="10"/>
  <c r="K196" i="10"/>
  <c r="K296" i="10"/>
  <c r="O157" i="10"/>
  <c r="N157" i="10"/>
  <c r="O257" i="10"/>
  <c r="V175" i="10"/>
  <c r="W175" i="10"/>
  <c r="W275" i="10"/>
  <c r="AA282" i="10"/>
  <c r="Z182" i="10"/>
  <c r="AA182" i="10"/>
  <c r="AO199" i="10"/>
  <c r="AN199" i="10"/>
  <c r="AO299" i="10"/>
  <c r="AB119" i="10"/>
  <c r="AC119" i="10"/>
  <c r="AC219" i="10"/>
  <c r="AJ145" i="10"/>
  <c r="AK145" i="10"/>
  <c r="AK245" i="10"/>
  <c r="L197" i="10"/>
  <c r="M197" i="10"/>
  <c r="M297" i="10"/>
  <c r="K160" i="10"/>
  <c r="J160" i="10"/>
  <c r="K260" i="10"/>
  <c r="J119" i="10"/>
  <c r="K119" i="10"/>
  <c r="K219" i="10"/>
  <c r="AN160" i="10"/>
  <c r="AO160" i="10"/>
  <c r="AO260" i="10"/>
  <c r="M118" i="10"/>
  <c r="L118" i="10"/>
  <c r="M218" i="10"/>
  <c r="AE288" i="10"/>
  <c r="AD188" i="10"/>
  <c r="AE188" i="10"/>
  <c r="AB128" i="10"/>
  <c r="AC128" i="10"/>
  <c r="AC228" i="10"/>
  <c r="H183" i="10"/>
  <c r="I183" i="10"/>
  <c r="I283" i="10"/>
  <c r="AE168" i="10"/>
  <c r="AD168" i="10"/>
  <c r="AE268" i="10"/>
  <c r="AE138" i="10"/>
  <c r="AD138" i="10"/>
  <c r="AE238" i="10"/>
  <c r="AK286" i="10"/>
  <c r="AK186" i="10"/>
  <c r="AJ186" i="10"/>
  <c r="AC171" i="10"/>
  <c r="AB171" i="10"/>
  <c r="AC271" i="10"/>
  <c r="Q233" i="10"/>
  <c r="Q133" i="10"/>
  <c r="P133" i="10"/>
  <c r="AI268" i="10"/>
  <c r="AH168" i="10"/>
  <c r="AI168" i="10"/>
  <c r="N137" i="10"/>
  <c r="O137" i="10"/>
  <c r="O237" i="10"/>
  <c r="AK136" i="10"/>
  <c r="AJ136" i="10"/>
  <c r="AK236" i="10"/>
  <c r="O172" i="10"/>
  <c r="N172" i="10"/>
  <c r="O272" i="10"/>
  <c r="S177" i="10"/>
  <c r="R177" i="10"/>
  <c r="S277" i="10"/>
  <c r="X142" i="10"/>
  <c r="Y142" i="10"/>
  <c r="Y242" i="10"/>
  <c r="O180" i="10"/>
  <c r="N180" i="10"/>
  <c r="O280" i="10"/>
  <c r="Z124" i="10"/>
  <c r="AA124" i="10"/>
  <c r="AA224" i="10"/>
  <c r="AA167" i="10"/>
  <c r="Z167" i="10"/>
  <c r="AA267" i="10"/>
  <c r="O288" i="10"/>
  <c r="N188" i="10"/>
  <c r="O188" i="10"/>
  <c r="AE147" i="10"/>
  <c r="AD147" i="10"/>
  <c r="AE247" i="10"/>
  <c r="Y108" i="10"/>
  <c r="X108" i="10"/>
  <c r="Y208" i="10"/>
  <c r="U171" i="10"/>
  <c r="T171" i="10"/>
  <c r="U271" i="10"/>
  <c r="I133" i="10"/>
  <c r="H133" i="10"/>
  <c r="I233" i="10"/>
  <c r="AA131" i="10"/>
  <c r="Z131" i="10"/>
  <c r="AA231" i="10"/>
  <c r="AC196" i="10"/>
  <c r="AB196" i="10"/>
  <c r="AC296" i="10"/>
  <c r="W230" i="10"/>
  <c r="W130" i="10"/>
  <c r="V130" i="10"/>
  <c r="I173" i="10"/>
  <c r="H173" i="10"/>
  <c r="I273" i="10"/>
  <c r="M286" i="10"/>
  <c r="M186" i="10"/>
  <c r="L186" i="10"/>
  <c r="O281" i="10"/>
  <c r="O181" i="10"/>
  <c r="N181" i="10"/>
  <c r="O123" i="10"/>
  <c r="N123" i="10"/>
  <c r="O223" i="10"/>
  <c r="AG118" i="10"/>
  <c r="AF118" i="10"/>
  <c r="AG218" i="10"/>
  <c r="AG150" i="10"/>
  <c r="P132" i="10"/>
  <c r="P163" i="10"/>
  <c r="Q126" i="10"/>
  <c r="AF193" i="10"/>
  <c r="AF159" i="10"/>
  <c r="AI283" i="10"/>
  <c r="AI183" i="10"/>
  <c r="AH183" i="10"/>
  <c r="M109" i="10"/>
  <c r="L109" i="10"/>
  <c r="M209" i="10"/>
  <c r="I112" i="10"/>
  <c r="H112" i="10"/>
  <c r="I212" i="10"/>
  <c r="H194" i="10"/>
  <c r="I194" i="10"/>
  <c r="I294" i="10"/>
  <c r="Q171" i="10"/>
  <c r="P171" i="10"/>
  <c r="Q271" i="10"/>
  <c r="AC167" i="10"/>
  <c r="AB167" i="10"/>
  <c r="AC267" i="10"/>
  <c r="AC256" i="10"/>
  <c r="AB156" i="10"/>
  <c r="AC156" i="10"/>
  <c r="AE155" i="10"/>
  <c r="AD155" i="10"/>
  <c r="AE255" i="10"/>
  <c r="K158" i="10"/>
  <c r="J158" i="10"/>
  <c r="K258" i="10"/>
  <c r="M230" i="10"/>
  <c r="L130" i="10"/>
  <c r="M130" i="10"/>
  <c r="I159" i="10"/>
  <c r="H159" i="10"/>
  <c r="I259" i="10"/>
  <c r="V197" i="10"/>
  <c r="W197" i="10"/>
  <c r="W297" i="10"/>
  <c r="O285" i="10"/>
  <c r="O185" i="10"/>
  <c r="N185" i="10"/>
  <c r="AK109" i="10"/>
  <c r="AJ109" i="10"/>
  <c r="AK209" i="10"/>
  <c r="AN120" i="10"/>
  <c r="AO120" i="10"/>
  <c r="AO220" i="10"/>
  <c r="Y195" i="10"/>
  <c r="X195" i="10"/>
  <c r="Y295" i="10"/>
  <c r="Z123" i="10"/>
  <c r="AA123" i="10"/>
  <c r="AA223" i="10"/>
  <c r="AK196" i="10"/>
  <c r="AJ196" i="10"/>
  <c r="AK296" i="10"/>
  <c r="T161" i="10"/>
  <c r="U161" i="10"/>
  <c r="U261" i="10"/>
  <c r="Y193" i="10"/>
  <c r="X193" i="10"/>
  <c r="Y293" i="10"/>
  <c r="N148" i="10"/>
  <c r="O148" i="10"/>
  <c r="O248" i="10"/>
  <c r="AO174" i="10"/>
  <c r="AN174" i="10"/>
  <c r="AO274" i="10"/>
  <c r="Q175" i="10"/>
  <c r="P175" i="10"/>
  <c r="Q275" i="10"/>
  <c r="Q123" i="10"/>
  <c r="P123" i="10"/>
  <c r="Q223" i="10"/>
  <c r="J143" i="10"/>
  <c r="K143" i="10"/>
  <c r="K243" i="10"/>
  <c r="AG108" i="10"/>
  <c r="AF108" i="10"/>
  <c r="AG208" i="10"/>
  <c r="AO267" i="10"/>
  <c r="AO167" i="10"/>
  <c r="AN167" i="10"/>
  <c r="AI118" i="10"/>
  <c r="AH118" i="10"/>
  <c r="AI218" i="10"/>
  <c r="N177" i="10"/>
  <c r="O177" i="10"/>
  <c r="O277" i="10"/>
  <c r="AE113" i="10"/>
  <c r="AD113" i="10"/>
  <c r="AE213" i="10"/>
  <c r="I116" i="10"/>
  <c r="H116" i="10"/>
  <c r="I216" i="10"/>
  <c r="I275" i="10"/>
  <c r="I175" i="10"/>
  <c r="H175" i="10"/>
  <c r="N115" i="10"/>
  <c r="O115" i="10"/>
  <c r="O215" i="10"/>
  <c r="V139" i="10"/>
  <c r="W139" i="10"/>
  <c r="W239" i="10"/>
  <c r="I261" i="10"/>
  <c r="I161" i="10"/>
  <c r="H161" i="10"/>
  <c r="O112" i="10"/>
  <c r="N112" i="10"/>
  <c r="O212" i="10"/>
  <c r="P148" i="10"/>
  <c r="Q148" i="10"/>
  <c r="Q248" i="10"/>
  <c r="Y274" i="10"/>
  <c r="Y174" i="10"/>
  <c r="X174" i="10"/>
  <c r="AH143" i="10"/>
  <c r="AI143" i="10"/>
  <c r="AI243" i="10"/>
  <c r="AB197" i="10"/>
  <c r="AC197" i="10"/>
  <c r="AC297" i="10"/>
  <c r="AF167" i="10"/>
  <c r="AG167" i="10"/>
  <c r="AG267" i="10"/>
  <c r="Z119" i="10"/>
  <c r="AA119" i="10"/>
  <c r="AA219" i="10"/>
  <c r="AA293" i="10"/>
  <c r="Z193" i="10"/>
  <c r="AA193" i="10"/>
  <c r="AC170" i="10"/>
  <c r="AB170" i="10"/>
  <c r="AC270" i="10"/>
  <c r="AD122" i="10"/>
  <c r="AE122" i="10"/>
  <c r="AE222" i="10"/>
  <c r="K177" i="10"/>
  <c r="J177" i="10"/>
  <c r="K277" i="10"/>
  <c r="AM115" i="10"/>
  <c r="AL115" i="10"/>
  <c r="AM215" i="10"/>
  <c r="Z132" i="10"/>
  <c r="AA132" i="10"/>
  <c r="AA232" i="10"/>
  <c r="Q256" i="10"/>
  <c r="P156" i="10"/>
  <c r="Q156" i="10"/>
  <c r="Q174" i="10"/>
  <c r="P174" i="10"/>
  <c r="Q274" i="10"/>
  <c r="AG207" i="10"/>
  <c r="AG107" i="10"/>
  <c r="AF107" i="10"/>
  <c r="AG241" i="10"/>
  <c r="AG163" i="10"/>
  <c r="AG250" i="10"/>
  <c r="AG234" i="10"/>
  <c r="Q179" i="10"/>
  <c r="P104" i="10"/>
  <c r="AF192" i="10"/>
  <c r="AG135" i="10"/>
  <c r="AF135" i="10"/>
  <c r="AG235" i="10"/>
  <c r="AG213" i="10"/>
  <c r="AG113" i="10"/>
  <c r="AF113" i="10"/>
  <c r="AG253" i="10"/>
  <c r="AF153" i="10"/>
  <c r="AG153" i="10"/>
  <c r="H148" i="10"/>
  <c r="I148" i="10"/>
  <c r="I248" i="10"/>
  <c r="G110" i="10"/>
  <c r="F110" i="10"/>
  <c r="G210" i="10"/>
  <c r="AG291" i="10"/>
  <c r="AG191" i="10"/>
  <c r="AF191" i="10"/>
  <c r="M257" i="10"/>
  <c r="L157" i="10"/>
  <c r="M157" i="10"/>
  <c r="O109" i="10"/>
  <c r="N109" i="10"/>
  <c r="O209" i="10"/>
  <c r="Q213" i="10"/>
  <c r="Q113" i="10"/>
  <c r="P113" i="10"/>
  <c r="G145" i="10"/>
  <c r="F145" i="10"/>
  <c r="G245" i="10"/>
  <c r="AB143" i="10"/>
  <c r="AC143" i="10"/>
  <c r="AC243" i="10"/>
  <c r="M173" i="10"/>
  <c r="L173" i="10"/>
  <c r="M273" i="10"/>
  <c r="AG258" i="10"/>
  <c r="AF158" i="10"/>
  <c r="AG158" i="10"/>
  <c r="K284" i="10"/>
  <c r="K184" i="10"/>
  <c r="J184" i="10"/>
  <c r="P131" i="10"/>
  <c r="Q131" i="10"/>
  <c r="Q231" i="10"/>
  <c r="M119" i="10"/>
  <c r="L119" i="10"/>
  <c r="M219" i="10"/>
  <c r="AG122" i="10"/>
  <c r="AF122" i="10"/>
  <c r="AG222" i="10"/>
  <c r="N199" i="10"/>
  <c r="O199" i="10"/>
  <c r="O299" i="10"/>
  <c r="X183" i="10"/>
  <c r="Y183" i="10"/>
  <c r="Y283" i="10"/>
  <c r="AA156" i="10"/>
  <c r="Z156" i="10"/>
  <c r="AA256" i="10"/>
  <c r="AM143" i="10"/>
  <c r="AL143" i="10"/>
  <c r="AM243" i="10"/>
  <c r="S280" i="10"/>
  <c r="S180" i="10"/>
  <c r="R180" i="10"/>
  <c r="AO256" i="10"/>
  <c r="AN156" i="10"/>
  <c r="AO156" i="10"/>
  <c r="M115" i="10"/>
  <c r="L115" i="10"/>
  <c r="M215" i="10"/>
  <c r="T199" i="10"/>
  <c r="U199" i="10"/>
  <c r="U299" i="10"/>
  <c r="AC288" i="10"/>
  <c r="AC188" i="10"/>
  <c r="AB188" i="10"/>
  <c r="H146" i="10"/>
  <c r="I146" i="10"/>
  <c r="I246" i="10"/>
  <c r="AO252" i="10"/>
  <c r="AN152" i="10"/>
  <c r="AO152" i="10"/>
  <c r="AI291" i="10"/>
  <c r="AH191" i="10"/>
  <c r="AI191" i="10"/>
  <c r="L180" i="10"/>
  <c r="M180" i="10"/>
  <c r="M280" i="10"/>
  <c r="AE145" i="10"/>
  <c r="AD145" i="10"/>
  <c r="AE245" i="10"/>
  <c r="Q281" i="10"/>
  <c r="P181" i="10"/>
  <c r="Q181" i="10"/>
  <c r="Y224" i="10"/>
  <c r="X124" i="10"/>
  <c r="Y124" i="10"/>
  <c r="M138" i="10"/>
  <c r="L138" i="10"/>
  <c r="M238" i="10"/>
  <c r="AE287" i="10"/>
  <c r="AE187" i="10"/>
  <c r="AD187" i="10"/>
  <c r="AA118" i="10"/>
  <c r="Z118" i="10"/>
  <c r="AA218" i="10"/>
  <c r="AF142" i="10"/>
  <c r="AG142" i="10"/>
  <c r="AG242" i="10"/>
  <c r="AF146" i="10"/>
  <c r="AG146" i="10"/>
  <c r="AG246" i="10"/>
  <c r="M261" i="10"/>
  <c r="L161" i="10"/>
  <c r="M161" i="10"/>
  <c r="AL139" i="10"/>
  <c r="AM139" i="10"/>
  <c r="AM239" i="10"/>
  <c r="U169" i="10"/>
  <c r="T169" i="10"/>
  <c r="U269" i="10"/>
  <c r="Q259" i="10"/>
  <c r="Q159" i="10"/>
  <c r="P159" i="10"/>
  <c r="Y177" i="10"/>
  <c r="X177" i="10"/>
  <c r="Y277" i="10"/>
  <c r="AC274" i="10"/>
  <c r="AC174" i="10"/>
  <c r="AB174" i="10"/>
  <c r="O110" i="10"/>
  <c r="N110" i="10"/>
  <c r="O210" i="10"/>
  <c r="Q254" i="10"/>
  <c r="P154" i="10"/>
  <c r="Q154" i="10"/>
  <c r="Q197" i="10"/>
  <c r="P197" i="10"/>
  <c r="Q297" i="10"/>
  <c r="T143" i="10"/>
  <c r="U143" i="10"/>
  <c r="U243" i="10"/>
  <c r="AC172" i="10"/>
  <c r="AB172" i="10"/>
  <c r="AC272" i="10"/>
  <c r="AE124" i="10"/>
  <c r="AD124" i="10"/>
  <c r="AE224" i="10"/>
  <c r="AG111" i="10"/>
  <c r="AF111" i="10"/>
  <c r="AG211" i="10"/>
  <c r="G143" i="10"/>
  <c r="F143" i="10"/>
  <c r="G243" i="10"/>
  <c r="W111" i="10"/>
  <c r="V111" i="10"/>
  <c r="W211" i="10"/>
  <c r="U276" i="10"/>
  <c r="U176" i="10"/>
  <c r="T176" i="10"/>
  <c r="I255" i="10"/>
  <c r="H155" i="10"/>
  <c r="I155" i="10"/>
  <c r="AC118" i="10"/>
  <c r="AB118" i="10"/>
  <c r="AC218" i="10"/>
  <c r="AD171" i="10"/>
  <c r="AE171" i="10"/>
  <c r="AE271" i="10"/>
  <c r="F199" i="10"/>
  <c r="G199" i="10"/>
  <c r="G299" i="10"/>
  <c r="K253" i="10"/>
  <c r="J153" i="10"/>
  <c r="K153" i="10"/>
  <c r="G108" i="10"/>
  <c r="F108" i="10"/>
  <c r="G208" i="10"/>
  <c r="Q277" i="10"/>
  <c r="Q177" i="10"/>
  <c r="P177" i="10"/>
  <c r="H144" i="10"/>
  <c r="I144" i="10"/>
  <c r="I244" i="10"/>
  <c r="M174" i="10"/>
  <c r="L174" i="10"/>
  <c r="M274" i="10"/>
  <c r="AO137" i="10"/>
  <c r="AN137" i="10"/>
  <c r="AO237" i="10"/>
  <c r="H138" i="10"/>
  <c r="I138" i="10"/>
  <c r="I238" i="10"/>
  <c r="M175" i="10"/>
  <c r="L175" i="10"/>
  <c r="M275" i="10"/>
  <c r="AO139" i="10"/>
  <c r="AN139" i="10"/>
  <c r="AO239" i="10"/>
  <c r="L195" i="10"/>
  <c r="M195" i="10"/>
  <c r="M295" i="10"/>
  <c r="Z117" i="10"/>
  <c r="AA117" i="10"/>
  <c r="AA217" i="10"/>
  <c r="AM172" i="10"/>
  <c r="AL172" i="10"/>
  <c r="AM272" i="10"/>
  <c r="P194" i="10"/>
  <c r="Q194" i="10"/>
  <c r="Q294" i="10"/>
  <c r="Y168" i="10"/>
  <c r="X168" i="10"/>
  <c r="Y268" i="10"/>
  <c r="P118" i="10"/>
  <c r="Q118" i="10"/>
  <c r="Q218" i="10"/>
  <c r="AC273" i="10"/>
  <c r="AC173" i="10"/>
  <c r="AB173" i="10"/>
  <c r="Y253" i="10"/>
  <c r="X153" i="10"/>
  <c r="Y153" i="10"/>
  <c r="P146" i="10"/>
  <c r="Q146" i="10"/>
  <c r="Q246" i="10"/>
  <c r="Z166" i="10"/>
  <c r="AA166" i="10"/>
  <c r="AA266" i="10"/>
  <c r="AF196" i="10"/>
  <c r="AG196" i="10"/>
  <c r="AG296" i="10"/>
  <c r="AB147" i="10"/>
  <c r="AC147" i="10"/>
  <c r="AC247" i="10"/>
  <c r="J197" i="10"/>
  <c r="K197" i="10"/>
  <c r="K297" i="10"/>
  <c r="K146" i="10"/>
  <c r="J146" i="10"/>
  <c r="K246" i="10"/>
  <c r="AB191" i="10"/>
  <c r="AC191" i="10"/>
  <c r="AC291" i="10"/>
  <c r="G285" i="10"/>
  <c r="G185" i="10"/>
  <c r="F185" i="10"/>
  <c r="AL144" i="10"/>
  <c r="AM144" i="10"/>
  <c r="AM244" i="10"/>
  <c r="AI173" i="10"/>
  <c r="AH173" i="10"/>
  <c r="AI273" i="10"/>
  <c r="AJ143" i="10"/>
  <c r="AK143" i="10"/>
  <c r="AK243" i="10"/>
  <c r="U280" i="10"/>
  <c r="T180" i="10"/>
  <c r="U180" i="10"/>
  <c r="AK222" i="10"/>
  <c r="AK122" i="10"/>
  <c r="AJ122" i="10"/>
  <c r="W193" i="10"/>
  <c r="V193" i="10"/>
  <c r="W293" i="10"/>
  <c r="V142" i="10"/>
  <c r="W142" i="10"/>
  <c r="W242" i="10"/>
  <c r="G168" i="10"/>
  <c r="F168" i="10"/>
  <c r="G268" i="10"/>
  <c r="H120" i="10"/>
  <c r="I120" i="10"/>
  <c r="I220" i="10"/>
  <c r="AB142" i="10"/>
  <c r="AC142" i="10"/>
  <c r="AC242" i="10"/>
  <c r="Z198" i="10"/>
  <c r="AA198" i="10"/>
  <c r="AA298" i="10"/>
  <c r="AJ195" i="10"/>
  <c r="AK195" i="10"/>
  <c r="AK295" i="10"/>
  <c r="AN164" i="10"/>
  <c r="AO164" i="10"/>
  <c r="AO264" i="10"/>
  <c r="J186" i="10"/>
  <c r="K186" i="10"/>
  <c r="K286" i="10"/>
  <c r="AO135" i="10"/>
  <c r="AN135" i="10"/>
  <c r="AO235" i="10"/>
  <c r="AI287" i="10"/>
  <c r="AH187" i="10"/>
  <c r="AI187" i="10"/>
  <c r="I252" i="10"/>
  <c r="H152" i="10"/>
  <c r="I152" i="10"/>
  <c r="T191" i="10"/>
  <c r="U191" i="10"/>
  <c r="U291" i="10"/>
  <c r="I270" i="10"/>
  <c r="I170" i="10"/>
  <c r="H170" i="10"/>
  <c r="V160" i="10"/>
  <c r="W160" i="10"/>
  <c r="W260" i="10"/>
  <c r="Q221" i="10"/>
  <c r="Q121" i="10"/>
  <c r="P121" i="10"/>
  <c r="AM170" i="10"/>
  <c r="AL170" i="10"/>
  <c r="AM270" i="10"/>
  <c r="Q276" i="10"/>
  <c r="Q176" i="10"/>
  <c r="P176" i="10"/>
  <c r="AH145" i="10"/>
  <c r="AI145" i="10"/>
  <c r="AI245" i="10"/>
  <c r="N142" i="10"/>
  <c r="O142" i="10"/>
  <c r="O242" i="10"/>
  <c r="S116" i="10"/>
  <c r="R116" i="10"/>
  <c r="S216" i="10"/>
  <c r="AC277" i="10"/>
  <c r="AC177" i="10"/>
  <c r="AB177" i="10"/>
  <c r="AM281" i="10"/>
  <c r="AL181" i="10"/>
  <c r="AM181" i="10"/>
  <c r="AI236" i="10"/>
  <c r="AH136" i="10"/>
  <c r="AI136" i="10"/>
  <c r="AN142" i="10"/>
  <c r="AO142" i="10"/>
  <c r="AO242" i="10"/>
  <c r="AL171" i="10"/>
  <c r="AM171" i="10"/>
  <c r="AM271" i="10"/>
  <c r="Z168" i="10"/>
  <c r="AA168" i="10"/>
  <c r="AA268" i="10"/>
  <c r="Q116" i="10"/>
  <c r="P116" i="10"/>
  <c r="Q216" i="10"/>
  <c r="F164" i="10"/>
  <c r="G164" i="10"/>
  <c r="G264" i="10"/>
  <c r="P122" i="10"/>
  <c r="Q122" i="10"/>
  <c r="Q222" i="10"/>
  <c r="AL119" i="10"/>
  <c r="AM119" i="10"/>
  <c r="AM219" i="10"/>
  <c r="AJ137" i="10"/>
  <c r="AK137" i="10"/>
  <c r="AK237" i="10"/>
  <c r="AL199" i="10"/>
  <c r="AM199" i="10"/>
  <c r="AM299" i="10"/>
  <c r="H167" i="10"/>
  <c r="I167" i="10"/>
  <c r="I267" i="10"/>
  <c r="Y199" i="10"/>
  <c r="X199" i="10"/>
  <c r="Y299" i="10"/>
  <c r="K289" i="10"/>
  <c r="J189" i="10"/>
  <c r="K189" i="10"/>
  <c r="F139" i="10"/>
  <c r="G139" i="10"/>
  <c r="G239" i="10"/>
  <c r="AO197" i="10"/>
  <c r="AN197" i="10"/>
  <c r="AO297" i="10"/>
  <c r="AE264" i="10"/>
  <c r="AD164" i="10"/>
  <c r="AE164" i="10"/>
  <c r="AD197" i="10"/>
  <c r="AE197" i="10"/>
  <c r="AE297" i="10"/>
  <c r="AK170" i="10"/>
  <c r="AJ170" i="10"/>
  <c r="AK270" i="10"/>
  <c r="AB137" i="10"/>
  <c r="AC137" i="10"/>
  <c r="AC237" i="10"/>
  <c r="AA160" i="10"/>
  <c r="Z160" i="10"/>
  <c r="AA260" i="10"/>
  <c r="J168" i="10"/>
  <c r="K168" i="10"/>
  <c r="K268" i="10"/>
  <c r="U120" i="10"/>
  <c r="T120" i="10"/>
  <c r="U220" i="10"/>
  <c r="AG175" i="10"/>
  <c r="AF175" i="10"/>
  <c r="AG275" i="10"/>
  <c r="G115" i="10"/>
  <c r="F115" i="10"/>
  <c r="G215" i="10"/>
  <c r="AK223" i="10"/>
  <c r="AJ123" i="10"/>
  <c r="AK123" i="10"/>
  <c r="AE120" i="10"/>
  <c r="AD120" i="10"/>
  <c r="AE220" i="10"/>
  <c r="AK252" i="10"/>
  <c r="AJ152" i="10"/>
  <c r="AK152" i="10"/>
  <c r="AC261" i="10"/>
  <c r="AB161" i="10"/>
  <c r="AC161" i="10"/>
  <c r="AA110" i="10"/>
  <c r="Z110" i="10"/>
  <c r="AA210" i="10"/>
  <c r="Y267" i="10"/>
  <c r="X167" i="10"/>
  <c r="Y167" i="10"/>
  <c r="I274" i="10"/>
  <c r="I174" i="10"/>
  <c r="H174" i="10"/>
  <c r="AG279" i="10"/>
  <c r="AG141" i="10"/>
  <c r="AG134" i="10"/>
  <c r="P141" i="10"/>
  <c r="Q104" i="10"/>
  <c r="G174" i="10"/>
  <c r="F174" i="10"/>
  <c r="G274" i="10"/>
  <c r="AK208" i="10"/>
  <c r="AK108" i="10"/>
  <c r="AJ108" i="10"/>
  <c r="AO185" i="10"/>
  <c r="AN185" i="10"/>
  <c r="AO285" i="10"/>
  <c r="AI108" i="10"/>
  <c r="AH108" i="10"/>
  <c r="AI208" i="10"/>
  <c r="AE193" i="10"/>
  <c r="AD193" i="10"/>
  <c r="AE293" i="10"/>
  <c r="AA154" i="10"/>
  <c r="Z154" i="10"/>
  <c r="AA254" i="10"/>
  <c r="W153" i="10"/>
  <c r="V153" i="10"/>
  <c r="W253" i="10"/>
  <c r="AK169" i="10"/>
  <c r="AJ169" i="10"/>
  <c r="AK269" i="10"/>
  <c r="Y137" i="10"/>
  <c r="X137" i="10"/>
  <c r="Y237" i="10"/>
  <c r="AF194" i="10"/>
  <c r="AG194" i="10"/>
  <c r="AG294" i="10"/>
  <c r="AI295" i="10"/>
  <c r="AH195" i="10"/>
  <c r="AI195" i="10"/>
  <c r="K144" i="10"/>
  <c r="J144" i="10"/>
  <c r="K244" i="10"/>
  <c r="AO175" i="10"/>
  <c r="AN175" i="10"/>
  <c r="AO275" i="10"/>
  <c r="L145" i="10"/>
  <c r="M145" i="10"/>
  <c r="M245" i="10"/>
  <c r="AA284" i="10"/>
  <c r="Z184" i="10"/>
  <c r="AA184" i="10"/>
  <c r="AG263" i="10"/>
  <c r="P126" i="10"/>
  <c r="AG193" i="10"/>
  <c r="Q185" i="10"/>
  <c r="P185" i="10"/>
  <c r="Q285" i="10"/>
  <c r="I176" i="10"/>
  <c r="H176" i="10"/>
  <c r="I276" i="10"/>
  <c r="AH170" i="10"/>
  <c r="AI170" i="10"/>
  <c r="AI270" i="10"/>
  <c r="Y251" i="10"/>
  <c r="X151" i="10"/>
  <c r="Y151" i="10"/>
  <c r="AG254" i="10"/>
  <c r="AF154" i="10"/>
  <c r="AG154" i="10"/>
  <c r="Q199" i="10"/>
  <c r="P199" i="10"/>
  <c r="Q299" i="10"/>
  <c r="AO270" i="10"/>
  <c r="AO170" i="10"/>
  <c r="AN170" i="10"/>
  <c r="S253" i="10"/>
  <c r="R153" i="10"/>
  <c r="S153" i="10"/>
  <c r="X196" i="10"/>
  <c r="Y196" i="10"/>
  <c r="Y296" i="10"/>
  <c r="AH120" i="10"/>
  <c r="AI120" i="10"/>
  <c r="AI220" i="10"/>
  <c r="AM283" i="10"/>
  <c r="AM183" i="10"/>
  <c r="AL183" i="10"/>
  <c r="O284" i="10"/>
  <c r="O184" i="10"/>
  <c r="N184" i="10"/>
  <c r="AM136" i="10"/>
  <c r="AL136" i="10"/>
  <c r="AM236" i="10"/>
  <c r="P196" i="10"/>
  <c r="Q196" i="10"/>
  <c r="Q296" i="10"/>
  <c r="K274" i="10"/>
  <c r="J174" i="10"/>
  <c r="K174" i="10"/>
  <c r="O191" i="10"/>
  <c r="N191" i="10"/>
  <c r="O291" i="10"/>
  <c r="AG251" i="10"/>
  <c r="AF151" i="10"/>
  <c r="AG151" i="10"/>
  <c r="AO287" i="10"/>
  <c r="AO187" i="10"/>
  <c r="AN187" i="10"/>
  <c r="AH138" i="10"/>
  <c r="AI138" i="10"/>
  <c r="AI238" i="10"/>
  <c r="AI272" i="10"/>
  <c r="AH172" i="10"/>
  <c r="AI172" i="10"/>
  <c r="I137" i="10"/>
  <c r="H137" i="10"/>
  <c r="I237" i="10"/>
  <c r="AA164" i="10"/>
  <c r="Z164" i="10"/>
  <c r="AA264" i="10"/>
  <c r="P198" i="10"/>
  <c r="Q198" i="10"/>
  <c r="Q298" i="10"/>
  <c r="I139" i="10"/>
  <c r="H139" i="10"/>
  <c r="I239" i="10"/>
  <c r="AC252" i="10"/>
  <c r="AB152" i="10"/>
  <c r="AC152" i="10"/>
  <c r="Q215" i="10"/>
  <c r="Q115" i="10"/>
  <c r="P115" i="10"/>
  <c r="G172" i="10"/>
  <c r="F172" i="10"/>
  <c r="G272" i="10"/>
  <c r="AK288" i="10"/>
  <c r="AK188" i="10"/>
  <c r="AJ188" i="10"/>
  <c r="AE157" i="10"/>
  <c r="AD157" i="10"/>
  <c r="AE257" i="10"/>
  <c r="S171" i="10"/>
  <c r="R171" i="10"/>
  <c r="S271" i="10"/>
  <c r="Y111" i="10"/>
  <c r="X111" i="10"/>
  <c r="Y211" i="10"/>
  <c r="AE143" i="10"/>
  <c r="AD143" i="10"/>
  <c r="AE243" i="10"/>
  <c r="AJ142" i="10"/>
  <c r="AK142" i="10"/>
  <c r="AK242" i="10"/>
  <c r="AC194" i="10"/>
  <c r="AB194" i="10"/>
  <c r="AC294" i="10"/>
  <c r="AE161" i="10"/>
  <c r="AD161" i="10"/>
  <c r="AE261" i="10"/>
  <c r="AM191" i="10"/>
  <c r="AL191" i="10"/>
  <c r="AM291" i="10"/>
  <c r="AA137" i="10"/>
  <c r="Z137" i="10"/>
  <c r="AA237" i="10"/>
  <c r="AG195" i="10"/>
  <c r="AF195" i="10"/>
  <c r="AG295" i="10"/>
  <c r="AF144" i="10"/>
  <c r="AG144" i="10"/>
  <c r="AG244" i="10"/>
  <c r="AG137" i="10"/>
  <c r="AF137" i="10"/>
  <c r="AG237" i="10"/>
  <c r="AE277" i="10"/>
  <c r="AD177" i="10"/>
  <c r="AE177" i="10"/>
  <c r="F144" i="10"/>
  <c r="G144" i="10"/>
  <c r="G244" i="10"/>
  <c r="AN198" i="10"/>
  <c r="AO198" i="10"/>
  <c r="AO298" i="10"/>
  <c r="AG139" i="10"/>
  <c r="AF139" i="10"/>
  <c r="AG239" i="10"/>
  <c r="V125" i="10"/>
  <c r="W125" i="10"/>
  <c r="W225" i="10"/>
  <c r="AC266" i="10"/>
  <c r="AB166" i="10"/>
  <c r="AC166" i="10"/>
  <c r="L133" i="10"/>
  <c r="M133" i="10"/>
  <c r="M233" i="10"/>
  <c r="AH199" i="10"/>
  <c r="AI199" i="10"/>
  <c r="AI299" i="10"/>
  <c r="W161" i="10"/>
  <c r="V161" i="10"/>
  <c r="W261" i="10"/>
  <c r="V120" i="10"/>
  <c r="W120" i="10"/>
  <c r="W220" i="10"/>
  <c r="H164" i="10"/>
  <c r="I164" i="10"/>
  <c r="I264" i="10"/>
  <c r="I135" i="10"/>
  <c r="H135" i="10"/>
  <c r="I235" i="10"/>
  <c r="Y285" i="10"/>
  <c r="Y185" i="10"/>
  <c r="X185" i="10"/>
  <c r="L148" i="10"/>
  <c r="M148" i="10"/>
  <c r="M248" i="10"/>
  <c r="AE118" i="10"/>
  <c r="AD118" i="10"/>
  <c r="AE218" i="10"/>
  <c r="M258" i="10"/>
  <c r="L158" i="10"/>
  <c r="M158" i="10"/>
  <c r="G170" i="10"/>
  <c r="F170" i="10"/>
  <c r="G270" i="10"/>
  <c r="AO289" i="10"/>
  <c r="AO189" i="10"/>
  <c r="AN189" i="10"/>
  <c r="M252" i="10"/>
  <c r="L152" i="10"/>
  <c r="M152" i="10"/>
  <c r="I231" i="10"/>
  <c r="H131" i="10"/>
  <c r="I131" i="10"/>
  <c r="Q291" i="10"/>
  <c r="Q191" i="10"/>
  <c r="P191" i="10"/>
  <c r="AK272" i="10"/>
  <c r="AK172" i="10"/>
  <c r="AJ172" i="10"/>
  <c r="AO261" i="10"/>
  <c r="AO161" i="10"/>
  <c r="AN161" i="10"/>
  <c r="AI175" i="10"/>
  <c r="AH175" i="10"/>
  <c r="AI275" i="10"/>
  <c r="AG257" i="10"/>
  <c r="AF157" i="10"/>
  <c r="AG157" i="10"/>
  <c r="AK112" i="10"/>
  <c r="AJ112" i="10"/>
  <c r="AK212" i="10"/>
  <c r="G281" i="10"/>
  <c r="F181" i="10"/>
  <c r="G181" i="10"/>
  <c r="Y233" i="10"/>
  <c r="Y133" i="10"/>
  <c r="X133" i="10"/>
  <c r="AE115" i="10"/>
  <c r="AD115" i="10"/>
  <c r="AE215" i="10"/>
  <c r="U252" i="10"/>
  <c r="T152" i="10"/>
  <c r="U152" i="10"/>
  <c r="AA109" i="10"/>
  <c r="Z109" i="10"/>
  <c r="AA209" i="10"/>
  <c r="Q166" i="10"/>
  <c r="P166" i="10"/>
  <c r="Q266" i="10"/>
  <c r="M254" i="10"/>
  <c r="L154" i="10"/>
  <c r="M154" i="10"/>
  <c r="W115" i="10"/>
  <c r="V115" i="10"/>
  <c r="W215" i="10"/>
  <c r="N197" i="10"/>
  <c r="O197" i="10"/>
  <c r="O297" i="10"/>
  <c r="AJ184" i="10"/>
  <c r="AK184" i="10"/>
  <c r="AK284" i="10"/>
  <c r="V198" i="10"/>
  <c r="W198" i="10"/>
  <c r="W298" i="10"/>
  <c r="Y257" i="10"/>
  <c r="X157" i="10"/>
  <c r="Y157" i="10"/>
  <c r="S135" i="10"/>
  <c r="R135" i="10"/>
  <c r="S235" i="10"/>
  <c r="AJ197" i="10"/>
  <c r="AK197" i="10"/>
  <c r="AK297" i="10"/>
  <c r="AI160" i="10"/>
  <c r="AH160" i="10"/>
  <c r="AI260" i="10"/>
  <c r="P130" i="10"/>
  <c r="Q130" i="10"/>
  <c r="Q230" i="10"/>
  <c r="AB193" i="10"/>
  <c r="AC193" i="10"/>
  <c r="AC293" i="10"/>
  <c r="U228" i="10"/>
  <c r="T128" i="10"/>
  <c r="U128" i="10"/>
  <c r="I287" i="10"/>
  <c r="I187" i="10"/>
  <c r="H187" i="10"/>
  <c r="AK254" i="10"/>
  <c r="AJ154" i="10"/>
  <c r="AK154" i="10"/>
  <c r="Q283" i="10"/>
  <c r="Q183" i="10"/>
  <c r="P183" i="10"/>
  <c r="Q229" i="10"/>
  <c r="P129" i="10"/>
  <c r="Q129" i="10"/>
  <c r="O287" i="10"/>
  <c r="N187" i="10"/>
  <c r="O187" i="10"/>
  <c r="AO215" i="10"/>
  <c r="AO115" i="10"/>
  <c r="AN115" i="10"/>
  <c r="K135" i="10"/>
  <c r="J135" i="10"/>
  <c r="K235" i="10"/>
  <c r="AO193" i="10"/>
  <c r="AN193" i="10"/>
  <c r="AO293" i="10"/>
  <c r="Q258" i="10"/>
  <c r="P158" i="10"/>
  <c r="Q158" i="10"/>
  <c r="AA108" i="10"/>
  <c r="Z108" i="10"/>
  <c r="AA208" i="10"/>
  <c r="AC111" i="10"/>
  <c r="AB111" i="10"/>
  <c r="AC211" i="10"/>
  <c r="AG166" i="10"/>
  <c r="AF166" i="10"/>
  <c r="AG266" i="10"/>
  <c r="AC113" i="10"/>
  <c r="AB113" i="10"/>
  <c r="AC213" i="10"/>
  <c r="AO253" i="10"/>
  <c r="AN153" i="10"/>
  <c r="AO153" i="10"/>
  <c r="AK118" i="10"/>
  <c r="AJ118" i="10"/>
  <c r="AK218" i="10"/>
  <c r="U136" i="10"/>
  <c r="T136" i="10"/>
  <c r="U236" i="10"/>
  <c r="I257" i="10"/>
  <c r="H157" i="10"/>
  <c r="I157" i="10"/>
  <c r="Q108" i="10"/>
  <c r="P108" i="10"/>
  <c r="Q208" i="10"/>
  <c r="Y266" i="10"/>
  <c r="Y166" i="10"/>
  <c r="X166" i="10"/>
  <c r="AG226" i="10"/>
  <c r="AF141" i="10"/>
  <c r="AF134" i="10"/>
  <c r="Q241" i="10"/>
  <c r="Q163" i="10"/>
  <c r="Q249" i="10"/>
  <c r="Q195" i="10"/>
  <c r="P195" i="10"/>
  <c r="Q295" i="10"/>
  <c r="U115" i="10"/>
  <c r="T115" i="10"/>
  <c r="U215" i="10"/>
  <c r="G161" i="10"/>
  <c r="F161" i="10"/>
  <c r="G261" i="10"/>
  <c r="N144" i="10"/>
  <c r="O144" i="10"/>
  <c r="O244" i="10"/>
  <c r="W117" i="10"/>
  <c r="V117" i="10"/>
  <c r="W217" i="10"/>
  <c r="AE108" i="10"/>
  <c r="AD108" i="10"/>
  <c r="AE208" i="10"/>
  <c r="AK276" i="10"/>
  <c r="AK176" i="10"/>
  <c r="AJ176" i="10"/>
  <c r="G109" i="10"/>
  <c r="F109" i="10"/>
  <c r="G209" i="10"/>
  <c r="M260" i="10"/>
  <c r="M160" i="10"/>
  <c r="L160" i="10"/>
  <c r="K283" i="10"/>
  <c r="K183" i="10"/>
  <c r="J183" i="10"/>
  <c r="AE112" i="10"/>
  <c r="AD112" i="10"/>
  <c r="AE212" i="10"/>
  <c r="I253" i="10"/>
  <c r="H153" i="10"/>
  <c r="I153" i="10"/>
  <c r="AK228" i="10"/>
  <c r="AJ128" i="10"/>
  <c r="AK128" i="10"/>
  <c r="AI184" i="10"/>
  <c r="AH184" i="10"/>
  <c r="AI284" i="10"/>
  <c r="M228" i="10"/>
  <c r="L128" i="10"/>
  <c r="M128" i="10"/>
  <c r="AJ121" i="10"/>
  <c r="AK121" i="10"/>
  <c r="AK221" i="10"/>
  <c r="AE166" i="10"/>
  <c r="AD166" i="10"/>
  <c r="AE266" i="10"/>
  <c r="U109" i="10"/>
  <c r="T109" i="10"/>
  <c r="U209" i="10"/>
  <c r="Y281" i="10"/>
  <c r="Y181" i="10"/>
  <c r="X181" i="10"/>
  <c r="K173" i="10"/>
  <c r="J173" i="10"/>
  <c r="K273" i="10"/>
  <c r="W280" i="10"/>
  <c r="W180" i="10"/>
  <c r="V180" i="10"/>
  <c r="AA148" i="10"/>
  <c r="Z148" i="10"/>
  <c r="AA248" i="10"/>
  <c r="Q252" i="10"/>
  <c r="P152" i="10"/>
  <c r="Q152" i="10"/>
  <c r="AC230" i="10"/>
  <c r="AB130" i="10"/>
  <c r="AC130" i="10"/>
  <c r="AI158" i="10"/>
  <c r="AH158" i="10"/>
  <c r="AI258" i="10"/>
  <c r="AO119" i="10"/>
  <c r="AN119" i="10"/>
  <c r="AO219" i="10"/>
  <c r="O108" i="10"/>
  <c r="N108" i="10"/>
  <c r="O208" i="10"/>
  <c r="AA173" i="10"/>
  <c r="Z173" i="10"/>
  <c r="AA273" i="10"/>
  <c r="P138" i="10"/>
  <c r="Q138" i="10"/>
  <c r="Q238" i="10"/>
  <c r="X198" i="10"/>
  <c r="Y198" i="10"/>
  <c r="Y298" i="10"/>
  <c r="M198" i="10"/>
  <c r="L198" i="10"/>
  <c r="M298" i="10"/>
  <c r="AG268" i="10"/>
  <c r="AG168" i="10"/>
  <c r="AF168" i="10"/>
  <c r="G283" i="10"/>
  <c r="G183" i="10"/>
  <c r="F183" i="10"/>
  <c r="W168" i="10"/>
  <c r="V168" i="10"/>
  <c r="W268" i="10"/>
  <c r="L124" i="10"/>
  <c r="M124" i="10"/>
  <c r="M224" i="10"/>
  <c r="G136" i="10"/>
  <c r="F136" i="10"/>
  <c r="G236" i="10"/>
  <c r="N196" i="10"/>
  <c r="O196" i="10"/>
  <c r="O296" i="10"/>
  <c r="AG272" i="10"/>
  <c r="AG172" i="10"/>
  <c r="AF172" i="10"/>
  <c r="AG114" i="10"/>
  <c r="AF114" i="10"/>
  <c r="AG214" i="10"/>
  <c r="Z186" i="10"/>
  <c r="AA186" i="10"/>
  <c r="AA286" i="10"/>
  <c r="AJ147" i="10"/>
  <c r="AK147" i="10"/>
  <c r="AK247" i="10"/>
  <c r="AB199" i="10"/>
  <c r="AC199" i="10"/>
  <c r="AC299" i="10"/>
  <c r="AC264" i="10"/>
  <c r="AC164" i="10"/>
  <c r="AB164" i="10"/>
  <c r="Y270" i="10"/>
  <c r="Y170" i="10"/>
  <c r="X170" i="10"/>
  <c r="AC258" i="10"/>
  <c r="AC158" i="10"/>
  <c r="AB158" i="10"/>
  <c r="AG121" i="10"/>
  <c r="AF121" i="10"/>
  <c r="AG221" i="10"/>
  <c r="S291" i="10"/>
  <c r="R191" i="10"/>
  <c r="S191" i="10"/>
  <c r="Y289" i="10"/>
  <c r="Y189" i="10"/>
  <c r="X189" i="10"/>
  <c r="S109" i="10"/>
  <c r="R109" i="10"/>
  <c r="S209" i="10"/>
  <c r="R168" i="10"/>
  <c r="S168" i="10"/>
  <c r="S268" i="10"/>
  <c r="AM282" i="10"/>
  <c r="AM182" i="10"/>
  <c r="AL182" i="10"/>
  <c r="I169" i="10"/>
  <c r="H169" i="10"/>
  <c r="I269" i="10"/>
  <c r="AM284" i="10"/>
  <c r="AM184" i="10"/>
  <c r="AL184" i="10"/>
  <c r="Z122" i="10"/>
  <c r="AA122" i="10"/>
  <c r="AA222" i="10"/>
  <c r="AE136" i="10"/>
  <c r="AD136" i="10"/>
  <c r="AE236" i="10"/>
  <c r="AE286" i="10"/>
  <c r="AD186" i="10"/>
  <c r="AE186" i="10"/>
  <c r="J157" i="10"/>
  <c r="K157" i="10"/>
  <c r="K257" i="10"/>
  <c r="G191" i="10"/>
  <c r="F191" i="10"/>
  <c r="G291" i="10"/>
  <c r="Q135" i="10"/>
  <c r="P135" i="10"/>
  <c r="Q235" i="10"/>
  <c r="AG285" i="10"/>
  <c r="AG185" i="10"/>
  <c r="AF185" i="10"/>
  <c r="Z138" i="10"/>
  <c r="AA138" i="10"/>
  <c r="AA238" i="10"/>
  <c r="AC282" i="10"/>
  <c r="AB182" i="10"/>
  <c r="AC182" i="10"/>
  <c r="U232" i="10"/>
  <c r="U132" i="10"/>
  <c r="T132" i="10"/>
  <c r="AK167" i="10"/>
  <c r="AJ167" i="10"/>
  <c r="AK267" i="10"/>
  <c r="AF138" i="10"/>
  <c r="AG138" i="10"/>
  <c r="AG238" i="10"/>
  <c r="H198" i="10"/>
  <c r="I198" i="10"/>
  <c r="I298" i="10"/>
  <c r="I197" i="10"/>
  <c r="H197" i="10"/>
  <c r="I297" i="10"/>
  <c r="AA270" i="10"/>
  <c r="Z170" i="10"/>
  <c r="AA170" i="10"/>
  <c r="AN118" i="10"/>
  <c r="AO118" i="10"/>
  <c r="AO218" i="10"/>
  <c r="AD175" i="10"/>
  <c r="AE175" i="10"/>
  <c r="AE275" i="10"/>
  <c r="O117" i="10"/>
  <c r="N117" i="10"/>
  <c r="O217" i="10"/>
  <c r="Q161" i="10"/>
  <c r="P161" i="10"/>
  <c r="Q261" i="10"/>
  <c r="AG112" i="10"/>
  <c r="AF112" i="10"/>
  <c r="AG212" i="10"/>
  <c r="AD196" i="10"/>
  <c r="AE196" i="10"/>
  <c r="AE296" i="10"/>
  <c r="AA116" i="10"/>
  <c r="Z116" i="10"/>
  <c r="AA216" i="10"/>
  <c r="X148" i="10"/>
  <c r="Y148" i="10"/>
  <c r="Y248" i="10"/>
  <c r="G166" i="10"/>
  <c r="F166" i="10"/>
  <c r="G266" i="10"/>
  <c r="AE116" i="10"/>
  <c r="AD116" i="10"/>
  <c r="AE216" i="10"/>
  <c r="AG177" i="10"/>
  <c r="AF177" i="10"/>
  <c r="AG277" i="10"/>
  <c r="AI146" i="10"/>
  <c r="AH146" i="10"/>
  <c r="AI246" i="10"/>
  <c r="M282" i="10"/>
  <c r="L182" i="10"/>
  <c r="M182" i="10"/>
  <c r="AM151" i="10"/>
  <c r="AL151" i="10"/>
  <c r="AM251" i="10"/>
  <c r="W110" i="10"/>
  <c r="V110" i="10"/>
  <c r="W210" i="10"/>
  <c r="AC109" i="10"/>
  <c r="AB109" i="10"/>
  <c r="AC209" i="10"/>
  <c r="AC168" i="10"/>
  <c r="AB168" i="10"/>
  <c r="AC268" i="10"/>
  <c r="I289" i="10"/>
  <c r="I189" i="10"/>
  <c r="H189" i="10"/>
  <c r="AJ144" i="10"/>
  <c r="AK144" i="10"/>
  <c r="AK244" i="10"/>
  <c r="AE121" i="10"/>
  <c r="AD121" i="10"/>
  <c r="AE221" i="10"/>
  <c r="W172" i="10"/>
  <c r="V172" i="10"/>
  <c r="W272" i="10"/>
  <c r="AE232" i="10"/>
  <c r="AE132" i="10"/>
  <c r="AD132" i="10"/>
  <c r="K108" i="10"/>
  <c r="J108" i="10"/>
  <c r="K208" i="10"/>
  <c r="AO173" i="10"/>
  <c r="AN173" i="10"/>
  <c r="AO273" i="10"/>
  <c r="U253" i="10"/>
  <c r="T153" i="10"/>
  <c r="U153" i="10"/>
  <c r="AK271" i="10"/>
  <c r="AK171" i="10"/>
  <c r="AJ171" i="10"/>
  <c r="AO172" i="10"/>
  <c r="AN172" i="10"/>
  <c r="AO272" i="10"/>
  <c r="AF148" i="10"/>
  <c r="AG148" i="10"/>
  <c r="AG248" i="10"/>
  <c r="AJ193" i="10"/>
  <c r="AK193" i="10"/>
  <c r="AK293" i="10"/>
  <c r="W155" i="10"/>
  <c r="V155" i="10"/>
  <c r="W255" i="10"/>
  <c r="N189" i="10"/>
  <c r="O189" i="10"/>
  <c r="O289" i="10"/>
  <c r="AI152" i="10"/>
  <c r="AH152" i="10"/>
  <c r="AI252" i="10"/>
  <c r="AA111" i="10"/>
  <c r="Z111" i="10"/>
  <c r="AA211" i="10"/>
  <c r="AG231" i="10"/>
  <c r="AF131" i="10"/>
  <c r="AG131" i="10"/>
  <c r="AO291" i="10"/>
  <c r="AO191" i="10"/>
  <c r="AN191" i="10"/>
  <c r="M253" i="10"/>
  <c r="L153" i="10"/>
  <c r="M153" i="10"/>
  <c r="H132" i="10"/>
  <c r="I132" i="10"/>
  <c r="I232" i="10"/>
  <c r="Q293" i="10"/>
  <c r="Q193" i="10"/>
  <c r="P193" i="10"/>
  <c r="Y258" i="10"/>
  <c r="X158" i="10"/>
  <c r="Y158" i="10"/>
  <c r="P164" i="10"/>
  <c r="Q164" i="10"/>
  <c r="Q264" i="10"/>
  <c r="W189" i="10"/>
  <c r="V189" i="10"/>
  <c r="W289" i="10"/>
  <c r="I111" i="10"/>
  <c r="H111" i="10"/>
  <c r="I211" i="10"/>
  <c r="U160" i="10"/>
  <c r="T160" i="10"/>
  <c r="U260" i="10"/>
  <c r="AC186" i="10"/>
  <c r="AB186" i="10"/>
  <c r="AC286" i="10"/>
  <c r="AL122" i="10"/>
  <c r="AM122" i="10"/>
  <c r="AM222" i="10"/>
  <c r="AL189" i="10"/>
  <c r="AM189" i="10"/>
  <c r="AM289" i="10"/>
  <c r="AA152" i="10"/>
  <c r="Z152" i="10"/>
  <c r="AA252" i="10"/>
  <c r="AG289" i="10"/>
  <c r="AG189" i="10"/>
  <c r="AF189" i="10"/>
  <c r="AN196" i="10"/>
  <c r="AO196" i="10"/>
  <c r="AO296" i="10"/>
  <c r="M277" i="10"/>
  <c r="M177" i="10"/>
  <c r="L177" i="10"/>
  <c r="I115" i="10"/>
  <c r="H115" i="10"/>
  <c r="I215" i="10"/>
  <c r="Q257" i="10"/>
  <c r="P157" i="10"/>
  <c r="Q157" i="10"/>
  <c r="AF132" i="10"/>
  <c r="AG132" i="10"/>
  <c r="AG232" i="10"/>
  <c r="AC138" i="10"/>
  <c r="AB138" i="10"/>
  <c r="AC238" i="10"/>
  <c r="O264" i="10"/>
  <c r="N164" i="10"/>
  <c r="O164" i="10"/>
  <c r="AC257" i="10"/>
  <c r="AB157" i="10"/>
  <c r="AC157" i="10"/>
  <c r="S173" i="10"/>
  <c r="R173" i="10"/>
  <c r="S273" i="10"/>
  <c r="K109" i="10"/>
  <c r="J109" i="10"/>
  <c r="K209" i="10"/>
  <c r="AF116" i="10"/>
  <c r="AG116" i="10"/>
  <c r="AG216" i="10"/>
  <c r="K111" i="10"/>
  <c r="J111" i="10"/>
  <c r="K211" i="10"/>
  <c r="AE172" i="10"/>
  <c r="AD172" i="10"/>
  <c r="AE272" i="10"/>
  <c r="AC224" i="10"/>
  <c r="AB124" i="10"/>
  <c r="AC124" i="10"/>
  <c r="AE285" i="10"/>
  <c r="AE185" i="10"/>
  <c r="AD185" i="10"/>
  <c r="AK119" i="10"/>
  <c r="AJ119" i="10"/>
  <c r="AK219" i="10"/>
  <c r="S251" i="10"/>
  <c r="R151" i="10"/>
  <c r="S151" i="10"/>
  <c r="AK275" i="10"/>
  <c r="AK175" i="10"/>
  <c r="AJ175" i="10"/>
  <c r="I258" i="10"/>
  <c r="H158" i="10"/>
  <c r="I158" i="10"/>
  <c r="V122" i="10"/>
  <c r="W122" i="10"/>
  <c r="W222" i="10"/>
  <c r="N171" i="10"/>
  <c r="O171" i="10"/>
  <c r="O271" i="10"/>
  <c r="AG179" i="10"/>
  <c r="AG126" i="10"/>
  <c r="Q279" i="10"/>
  <c r="Q149" i="10"/>
  <c r="Q204" i="10"/>
  <c r="AK258" i="10"/>
  <c r="AK158" i="10"/>
  <c r="AJ158" i="10"/>
  <c r="P143" i="10"/>
  <c r="Q143" i="10"/>
  <c r="Q243" i="10"/>
  <c r="AL120" i="10"/>
  <c r="AM120" i="10"/>
  <c r="AM220" i="10"/>
  <c r="AK282" i="10"/>
  <c r="AJ182" i="10"/>
  <c r="AK182" i="10"/>
  <c r="M172" i="10"/>
  <c r="L172" i="10"/>
  <c r="M272" i="10"/>
  <c r="AD137" i="10"/>
  <c r="AE137" i="10"/>
  <c r="AE237" i="10"/>
  <c r="F118" i="10"/>
  <c r="G118" i="10"/>
  <c r="G218" i="10"/>
  <c r="AK198" i="10"/>
  <c r="AJ198" i="10"/>
  <c r="AK298" i="10"/>
  <c r="M194" i="10"/>
  <c r="L194" i="10"/>
  <c r="M294" i="10"/>
  <c r="M270" i="10"/>
  <c r="M170" i="10"/>
  <c r="L170" i="10"/>
  <c r="AD156" i="10"/>
  <c r="AE156" i="10"/>
  <c r="AE256" i="10"/>
  <c r="L121" i="10"/>
  <c r="M121" i="10"/>
  <c r="M221" i="10"/>
  <c r="AG264" i="10"/>
  <c r="AF164" i="10"/>
  <c r="AG164" i="10"/>
  <c r="X110" i="10"/>
  <c r="Y110" i="10"/>
  <c r="Y210" i="10"/>
  <c r="P142" i="10"/>
  <c r="Q142" i="10"/>
  <c r="Q242" i="10"/>
  <c r="AG224" i="10"/>
  <c r="AF124" i="10"/>
  <c r="AG124" i="10"/>
  <c r="AF150" i="10"/>
  <c r="G176" i="10"/>
  <c r="F176" i="10"/>
  <c r="G276" i="10"/>
  <c r="AM252" i="10"/>
  <c r="AL152" i="10"/>
  <c r="AM152" i="10"/>
  <c r="AH198" i="10"/>
  <c r="AI198" i="10"/>
  <c r="AI298" i="10"/>
  <c r="AN138" i="10"/>
  <c r="AO138" i="10"/>
  <c r="AO238" i="10"/>
  <c r="Z196" i="10"/>
  <c r="AA196" i="10"/>
  <c r="AA296" i="10"/>
  <c r="O151" i="10"/>
  <c r="N151" i="10"/>
  <c r="O251" i="10"/>
  <c r="N195" i="10"/>
  <c r="O195" i="10"/>
  <c r="O295" i="10"/>
  <c r="V137" i="10"/>
  <c r="W137" i="10"/>
  <c r="W237" i="10"/>
  <c r="Q139" i="10"/>
  <c r="P139" i="10"/>
  <c r="Q239" i="10"/>
  <c r="AO251" i="10"/>
  <c r="AN151" i="10"/>
  <c r="AO151" i="10"/>
  <c r="I251" i="10"/>
  <c r="H151" i="10"/>
  <c r="I151" i="10"/>
  <c r="K154" i="10"/>
  <c r="J154" i="10"/>
  <c r="K254" i="10"/>
  <c r="AH196" i="10"/>
  <c r="AI196" i="10"/>
  <c r="AI296" i="10"/>
  <c r="Z112" i="10"/>
  <c r="AA112" i="10"/>
  <c r="AA212" i="10"/>
  <c r="F125" i="10"/>
  <c r="G125" i="10"/>
  <c r="G225" i="10"/>
  <c r="Y120" i="10"/>
  <c r="X120" i="10"/>
  <c r="Y220" i="10"/>
  <c r="AK194" i="10"/>
  <c r="AJ194" i="10"/>
  <c r="AK294" i="10"/>
  <c r="AE174" i="10"/>
  <c r="AD174" i="10"/>
  <c r="AE274" i="10"/>
  <c r="AO195" i="10"/>
  <c r="AN195" i="10"/>
  <c r="AO295" i="10"/>
  <c r="W109" i="10"/>
  <c r="V109" i="10"/>
  <c r="W209" i="10"/>
  <c r="M117" i="10"/>
  <c r="L117" i="10"/>
  <c r="M217" i="10"/>
  <c r="W170" i="10"/>
  <c r="V170" i="10"/>
  <c r="W270" i="10"/>
  <c r="AO222" i="10"/>
  <c r="AN122" i="10"/>
  <c r="AO122" i="10"/>
  <c r="T144" i="10"/>
  <c r="U144" i="10"/>
  <c r="U244" i="10"/>
  <c r="V195" i="10"/>
  <c r="W195" i="10"/>
  <c r="W295" i="10"/>
  <c r="AO266" i="10"/>
  <c r="AO166" i="10"/>
  <c r="AN166" i="10"/>
  <c r="G282" i="10"/>
  <c r="G182" i="10"/>
  <c r="F182" i="10"/>
  <c r="AO110" i="10"/>
  <c r="AN110" i="10"/>
  <c r="AO210" i="10"/>
  <c r="X160" i="10"/>
  <c r="Y160" i="10"/>
  <c r="Y260" i="10"/>
  <c r="O168" i="10"/>
  <c r="N168" i="10"/>
  <c r="O268" i="10"/>
  <c r="P120" i="10"/>
  <c r="Q120" i="10"/>
  <c r="Q220" i="10"/>
  <c r="U284" i="10"/>
  <c r="T184" i="10"/>
  <c r="U184" i="10"/>
  <c r="AG255" i="10"/>
  <c r="AF155" i="10"/>
  <c r="AG155" i="10"/>
  <c r="S286" i="10"/>
  <c r="S186" i="10"/>
  <c r="R186" i="10"/>
  <c r="R128" i="10"/>
  <c r="S128" i="10"/>
  <c r="S228" i="10"/>
  <c r="AO177" i="10"/>
  <c r="AN177" i="10"/>
  <c r="AO277" i="10"/>
  <c r="L123" i="10"/>
  <c r="M123" i="10"/>
  <c r="M223" i="10"/>
  <c r="AF188" i="10"/>
  <c r="AG188" i="10"/>
  <c r="AG288" i="10"/>
  <c r="V185" i="10"/>
  <c r="W185" i="10"/>
  <c r="W285" i="10"/>
  <c r="Q268" i="10"/>
  <c r="Q168" i="10"/>
  <c r="P168" i="10"/>
  <c r="I118" i="10"/>
  <c r="H118" i="10"/>
  <c r="I218" i="10"/>
  <c r="U173" i="10"/>
  <c r="T173" i="10"/>
  <c r="U273" i="10"/>
  <c r="AJ115" i="10"/>
  <c r="AK115" i="10"/>
  <c r="AK215" i="10"/>
  <c r="AK257" i="10"/>
  <c r="AJ157" i="10"/>
  <c r="AK157" i="10"/>
  <c r="M208" i="10"/>
  <c r="M108" i="10"/>
  <c r="L108" i="10"/>
  <c r="X129" i="10"/>
  <c r="Y129" i="10"/>
  <c r="Y229" i="10"/>
  <c r="V186" i="10"/>
  <c r="W186" i="10"/>
  <c r="W286" i="10"/>
  <c r="Q114" i="10"/>
  <c r="P114" i="10"/>
  <c r="Q214" i="10"/>
  <c r="S283" i="10"/>
  <c r="S183" i="10"/>
  <c r="R183" i="10"/>
  <c r="W108" i="10"/>
  <c r="V108" i="10"/>
  <c r="W208" i="10"/>
  <c r="W267" i="10"/>
  <c r="V167" i="10"/>
  <c r="W167" i="10"/>
  <c r="X144" i="10"/>
  <c r="Y144" i="10"/>
  <c r="Y244" i="10"/>
  <c r="AI280" i="10"/>
  <c r="AH180" i="10"/>
  <c r="AI180" i="10"/>
  <c r="G151" i="10"/>
  <c r="F151" i="10"/>
  <c r="G251" i="10"/>
  <c r="Y254" i="10"/>
  <c r="X154" i="10"/>
  <c r="Y154" i="10"/>
  <c r="S289" i="10"/>
  <c r="R189" i="10"/>
  <c r="S189" i="10"/>
  <c r="O153" i="10"/>
  <c r="N153" i="10"/>
  <c r="O253" i="10"/>
  <c r="AK177" i="10"/>
  <c r="AJ177" i="10"/>
  <c r="AK277" i="10"/>
  <c r="AA142" i="10"/>
  <c r="Z142" i="10"/>
  <c r="AA242" i="10"/>
  <c r="AO168" i="10"/>
  <c r="AN168" i="10"/>
  <c r="AO268" i="10"/>
  <c r="L142" i="10"/>
  <c r="M142" i="10"/>
  <c r="M242" i="10"/>
  <c r="F195" i="10"/>
  <c r="G195" i="10"/>
  <c r="G295" i="10"/>
  <c r="AK160" i="10"/>
  <c r="AJ160" i="10"/>
  <c r="AK260" i="10"/>
  <c r="K251" i="10"/>
  <c r="J151" i="10"/>
  <c r="K151" i="10"/>
  <c r="AO108" i="10"/>
  <c r="AN108" i="10"/>
  <c r="AO208" i="10"/>
  <c r="AA169" i="10"/>
  <c r="Z169" i="10"/>
  <c r="AA269" i="10"/>
  <c r="AF120" i="10"/>
  <c r="AG120" i="10"/>
  <c r="AG220" i="10"/>
  <c r="O283" i="10"/>
  <c r="O183" i="10"/>
  <c r="N183" i="10"/>
  <c r="O161" i="10"/>
  <c r="N161" i="10"/>
  <c r="O261" i="10"/>
  <c r="AD129" i="10"/>
  <c r="AE129" i="10"/>
  <c r="AE229" i="10"/>
  <c r="AA281" i="10"/>
  <c r="AA181" i="10"/>
  <c r="Z181" i="10"/>
  <c r="N139" i="10"/>
  <c r="O139" i="10"/>
  <c r="O239" i="10"/>
  <c r="Q209" i="10"/>
  <c r="Q109" i="10"/>
  <c r="P109" i="10"/>
  <c r="Q289" i="10"/>
  <c r="Q189" i="10"/>
  <c r="P189" i="10"/>
  <c r="I291" i="10"/>
  <c r="I191" i="10"/>
  <c r="H191" i="10"/>
  <c r="AI251" i="10"/>
  <c r="AH151" i="10"/>
  <c r="AI151" i="10"/>
  <c r="P124" i="10"/>
  <c r="Q124" i="10"/>
  <c r="Q224" i="10"/>
  <c r="AE281" i="10"/>
  <c r="AD181" i="10"/>
  <c r="AE181" i="10"/>
  <c r="AK138" i="10"/>
  <c r="AJ138" i="10"/>
  <c r="AK238" i="10"/>
  <c r="AG223" i="10"/>
  <c r="AG123" i="10"/>
  <c r="AF123" i="10"/>
  <c r="K152" i="10"/>
  <c r="J152" i="10"/>
  <c r="K252" i="10"/>
  <c r="AD111" i="10"/>
  <c r="AE111" i="10"/>
  <c r="AE211" i="10"/>
  <c r="AA158" i="10"/>
  <c r="Z158" i="10"/>
  <c r="AA258" i="10"/>
  <c r="S276" i="10"/>
  <c r="R176" i="10"/>
  <c r="S176" i="10"/>
  <c r="F122" i="10"/>
  <c r="G122" i="10"/>
  <c r="G222" i="10"/>
  <c r="G189" i="10"/>
  <c r="F189" i="10"/>
  <c r="G289" i="10"/>
  <c r="AD148" i="10"/>
  <c r="AE148" i="10"/>
  <c r="AE248" i="10"/>
  <c r="V196" i="10"/>
  <c r="W196" i="10"/>
  <c r="W296" i="10"/>
  <c r="V113" i="10"/>
  <c r="W113" i="10"/>
  <c r="W213" i="10"/>
  <c r="AK253" i="10"/>
  <c r="AJ153" i="10"/>
  <c r="AK153" i="10"/>
  <c r="AE114" i="10"/>
  <c r="AD114" i="10"/>
  <c r="AE214" i="10"/>
  <c r="W281" i="10"/>
  <c r="W181" i="10"/>
  <c r="V181" i="10"/>
  <c r="S236" i="10"/>
  <c r="R136" i="10"/>
  <c r="S136" i="10"/>
  <c r="AG287" i="10"/>
  <c r="AG187" i="10"/>
  <c r="AF187" i="10"/>
  <c r="AC254" i="10"/>
  <c r="AB154" i="10"/>
  <c r="AC154" i="10"/>
  <c r="AG209" i="10"/>
  <c r="AG109" i="10"/>
  <c r="AF109" i="10"/>
  <c r="U254" i="10"/>
  <c r="T154" i="10"/>
  <c r="U154" i="10"/>
  <c r="Y112" i="10"/>
  <c r="X112" i="10"/>
  <c r="Y212" i="10"/>
  <c r="I199" i="10"/>
  <c r="H199" i="10"/>
  <c r="I299" i="10"/>
  <c r="O113" i="10"/>
  <c r="N113" i="10"/>
  <c r="O213" i="10"/>
  <c r="T197" i="10"/>
  <c r="U197" i="10"/>
  <c r="U297" i="10"/>
  <c r="U138" i="10"/>
  <c r="T138" i="10"/>
  <c r="U238" i="10"/>
  <c r="AA285" i="10"/>
  <c r="Z185" i="10"/>
  <c r="AA185" i="10"/>
  <c r="AF163" i="10"/>
  <c r="AF126" i="10"/>
  <c r="Q232" i="10"/>
  <c r="Q263" i="10"/>
  <c r="AM176" i="10"/>
  <c r="AL176" i="10"/>
  <c r="AM276" i="10"/>
  <c r="V199" i="10"/>
  <c r="W199" i="10"/>
  <c r="W299" i="10"/>
  <c r="AC284" i="10"/>
  <c r="AB184" i="10"/>
  <c r="AC184" i="10"/>
  <c r="AC175" i="10"/>
  <c r="AB175" i="10"/>
  <c r="AC275" i="10"/>
  <c r="O111" i="10"/>
  <c r="N111" i="10"/>
  <c r="O211" i="10"/>
  <c r="Q260" i="10"/>
  <c r="P160" i="10"/>
  <c r="Q160" i="10"/>
  <c r="AB139" i="10"/>
  <c r="AC139" i="10"/>
  <c r="AC239" i="10"/>
  <c r="AI109" i="10"/>
  <c r="AH109" i="10"/>
  <c r="AI209" i="10"/>
  <c r="AG217" i="10"/>
  <c r="AG117" i="10"/>
  <c r="AF117" i="10"/>
  <c r="AA177" i="10"/>
  <c r="Z177" i="10"/>
  <c r="AA277" i="10"/>
  <c r="AD133" i="10"/>
  <c r="AE133" i="10"/>
  <c r="AE233" i="10"/>
  <c r="V123" i="10"/>
  <c r="W123" i="10"/>
  <c r="W223" i="10"/>
  <c r="U286" i="10"/>
  <c r="U186" i="10"/>
  <c r="T186" i="10"/>
  <c r="V177" i="10"/>
  <c r="W177" i="10"/>
  <c r="W277" i="10"/>
  <c r="Q207" i="10"/>
  <c r="Q107" i="10"/>
  <c r="P107" i="10"/>
  <c r="P179" i="10"/>
  <c r="V118" i="10"/>
  <c r="W118" i="10"/>
  <c r="W218" i="10"/>
  <c r="AE119" i="10"/>
  <c r="AD119" i="10"/>
  <c r="AE219" i="10"/>
  <c r="I285" i="10"/>
  <c r="I185" i="10"/>
  <c r="H185" i="10"/>
  <c r="AL195" i="10"/>
  <c r="AM195" i="10"/>
  <c r="AM295" i="10"/>
  <c r="AD183" i="10"/>
  <c r="AE183" i="10"/>
  <c r="AE283" i="10"/>
  <c r="AF130" i="10"/>
  <c r="AG130" i="10"/>
  <c r="AG230" i="10"/>
  <c r="AE110" i="10"/>
  <c r="AD110" i="10"/>
  <c r="AE210" i="10"/>
  <c r="AM168" i="10"/>
  <c r="AL168" i="10"/>
  <c r="AM268" i="10"/>
  <c r="AE191" i="10"/>
  <c r="AD191" i="10"/>
  <c r="AE291" i="10"/>
  <c r="S133" i="10"/>
  <c r="R133" i="10"/>
  <c r="S233" i="10"/>
  <c r="AK164" i="10"/>
  <c r="AJ164" i="10"/>
  <c r="AK264" i="10"/>
  <c r="Y287" i="10"/>
  <c r="Y187" i="10"/>
  <c r="X187" i="10"/>
  <c r="AE109" i="10"/>
  <c r="AD109" i="10"/>
  <c r="AE209" i="10"/>
  <c r="M288" i="10"/>
  <c r="M188" i="10"/>
  <c r="L188" i="10"/>
  <c r="L191" i="10"/>
  <c r="M191" i="10"/>
  <c r="M291" i="10"/>
  <c r="M167" i="10"/>
  <c r="L167" i="10"/>
  <c r="M267" i="10"/>
  <c r="AE170" i="10"/>
  <c r="AD170" i="10"/>
  <c r="AE270" i="10"/>
  <c r="AM157" i="10"/>
  <c r="AL157" i="10"/>
  <c r="AM257" i="10"/>
  <c r="AK173" i="10"/>
  <c r="AJ173" i="10"/>
  <c r="AK273" i="10"/>
  <c r="AG161" i="10"/>
  <c r="AF161" i="10"/>
  <c r="AG261" i="10"/>
  <c r="M168" i="10"/>
  <c r="L168" i="10"/>
  <c r="M268" i="10"/>
  <c r="X164" i="10"/>
  <c r="Y164" i="10"/>
  <c r="Y264" i="10"/>
  <c r="L139" i="10"/>
  <c r="M139" i="10"/>
  <c r="M239" i="10"/>
  <c r="V158" i="10"/>
  <c r="W158" i="10"/>
  <c r="W258" i="10"/>
  <c r="AI286" i="10"/>
  <c r="AI186" i="10"/>
  <c r="AH186" i="10"/>
  <c r="T139" i="10"/>
  <c r="U139" i="10"/>
  <c r="U239" i="10"/>
  <c r="AG252" i="10"/>
  <c r="AF152" i="10"/>
  <c r="AG152" i="10"/>
  <c r="AI288" i="10"/>
  <c r="AI188" i="10"/>
  <c r="AH188" i="10"/>
  <c r="AA139" i="10"/>
  <c r="Z139" i="10"/>
  <c r="AA239" i="10"/>
  <c r="AI164" i="10"/>
  <c r="AH164" i="10"/>
  <c r="AI264" i="10"/>
  <c r="G157" i="10"/>
  <c r="F157" i="10"/>
  <c r="G257" i="10"/>
  <c r="Q110" i="10"/>
  <c r="P110" i="10"/>
  <c r="Q210" i="10"/>
  <c r="AA171" i="10"/>
  <c r="Z171" i="10"/>
  <c r="AA271" i="10"/>
  <c r="AC223" i="10"/>
  <c r="AB123" i="10"/>
  <c r="AC123" i="10"/>
  <c r="U257" i="10"/>
  <c r="T157" i="10"/>
  <c r="U157" i="10"/>
  <c r="AA114" i="10"/>
  <c r="Z114" i="10"/>
  <c r="AA214" i="10"/>
  <c r="AM286" i="10"/>
  <c r="AL186" i="10"/>
  <c r="AM186" i="10"/>
  <c r="G237" i="10"/>
  <c r="F137" i="10"/>
  <c r="G137" i="10"/>
  <c r="AG199" i="10"/>
  <c r="AF199" i="10"/>
  <c r="AG299" i="10"/>
  <c r="AL154" i="10"/>
  <c r="AM154" i="10"/>
  <c r="AM254" i="10"/>
  <c r="W166" i="10"/>
  <c r="V166" i="10"/>
  <c r="W266" i="10"/>
  <c r="I195" i="10"/>
  <c r="H195" i="10"/>
  <c r="I295" i="10"/>
  <c r="AJ191" i="10"/>
  <c r="AK191" i="10"/>
  <c r="AK291" i="10"/>
  <c r="W151" i="10"/>
  <c r="V151" i="10"/>
  <c r="W251" i="10"/>
  <c r="AK116" i="10"/>
  <c r="AJ116" i="10"/>
  <c r="AK216" i="10"/>
  <c r="AO254" i="10"/>
  <c r="AN154" i="10"/>
  <c r="AO154" i="10"/>
  <c r="AI115" i="10"/>
  <c r="AH115" i="10"/>
  <c r="AI215" i="10"/>
  <c r="H122" i="10"/>
  <c r="I122" i="10"/>
  <c r="I222" i="10"/>
  <c r="AG273" i="10"/>
  <c r="AG173" i="10"/>
  <c r="AF173" i="10"/>
  <c r="U196" i="10"/>
  <c r="T196" i="10"/>
  <c r="U296" i="10"/>
  <c r="I166" i="10"/>
  <c r="H166" i="10"/>
  <c r="I266" i="10"/>
  <c r="AC280" i="10"/>
  <c r="AC180" i="10"/>
  <c r="AB180" i="10"/>
  <c r="H143" i="10"/>
  <c r="I143" i="10"/>
  <c r="I243" i="10"/>
  <c r="I110" i="10"/>
  <c r="H110" i="10"/>
  <c r="I210" i="10"/>
  <c r="AB148" i="10"/>
  <c r="AC148" i="10"/>
  <c r="AC248" i="10"/>
  <c r="AG229" i="10"/>
  <c r="AF129" i="10"/>
  <c r="AG129" i="10"/>
  <c r="K282" i="10"/>
  <c r="K182" i="10"/>
  <c r="J182" i="10"/>
  <c r="U251" i="10"/>
  <c r="T151" i="10"/>
  <c r="U151" i="10"/>
  <c r="W174" i="10"/>
  <c r="V174" i="10"/>
  <c r="W274" i="10"/>
  <c r="AM116" i="10"/>
  <c r="AL116" i="10"/>
  <c r="AM216" i="10"/>
  <c r="I177" i="10"/>
  <c r="H177" i="10"/>
  <c r="I277" i="10"/>
  <c r="AF128" i="10"/>
  <c r="AG128" i="10"/>
  <c r="AG228" i="10"/>
  <c r="AE260" i="10"/>
  <c r="AD160" i="10"/>
  <c r="AE160" i="10"/>
  <c r="R196" i="10"/>
  <c r="S196" i="10"/>
  <c r="S296" i="10"/>
  <c r="AC114" i="10"/>
  <c r="AB114" i="10"/>
  <c r="AC214" i="10"/>
  <c r="K171" i="10"/>
  <c r="J171" i="10"/>
  <c r="K271" i="10"/>
  <c r="AA113" i="10"/>
  <c r="Z113" i="10"/>
  <c r="AA213" i="10"/>
  <c r="Q253" i="10"/>
  <c r="P153" i="10"/>
  <c r="Q153" i="10"/>
  <c r="O119" i="10"/>
  <c r="N119" i="10"/>
  <c r="O219" i="10"/>
  <c r="M184" i="10"/>
  <c r="L184" i="10"/>
  <c r="M284" i="10"/>
  <c r="M251" i="10"/>
  <c r="L151" i="10"/>
  <c r="M151" i="10"/>
  <c r="Y197" i="10"/>
  <c r="X197" i="10"/>
  <c r="Y297" i="10"/>
  <c r="AO281" i="10"/>
  <c r="AN181" i="10"/>
  <c r="AO181" i="10"/>
  <c r="AA253" i="10"/>
  <c r="Z153" i="10"/>
  <c r="AA153" i="10"/>
  <c r="AC198" i="10"/>
  <c r="AB198" i="10"/>
  <c r="AC298" i="10"/>
  <c r="M264" i="10"/>
  <c r="M164" i="10"/>
  <c r="L164" i="10"/>
  <c r="L193" i="10"/>
  <c r="M193" i="10"/>
  <c r="M293" i="10"/>
  <c r="AD144" i="10"/>
  <c r="AE144" i="10"/>
  <c r="AE244" i="10"/>
  <c r="AG171" i="10"/>
  <c r="AF171" i="10"/>
  <c r="AG271" i="10"/>
  <c r="AC210" i="10"/>
  <c r="AC110" i="10"/>
  <c r="AB110" i="10"/>
  <c r="AA175" i="10"/>
  <c r="Z175" i="10"/>
  <c r="AA275" i="10"/>
  <c r="AG215" i="10"/>
  <c r="AG115" i="10"/>
  <c r="AF115" i="10"/>
  <c r="AD195" i="10"/>
  <c r="AE195" i="10"/>
  <c r="AE295" i="10"/>
  <c r="I168" i="10"/>
  <c r="H168" i="10"/>
  <c r="I268" i="10"/>
  <c r="G124" i="10"/>
  <c r="F124" i="10"/>
  <c r="G224" i="10"/>
  <c r="AB117" i="10"/>
  <c r="AC117" i="10"/>
  <c r="AC217" i="10"/>
  <c r="S281" i="10"/>
  <c r="S181" i="10"/>
  <c r="R181" i="10"/>
  <c r="L144" i="10"/>
  <c r="M144" i="10"/>
  <c r="M244" i="10"/>
  <c r="I108" i="10"/>
  <c r="H108" i="10"/>
  <c r="I208" i="10"/>
  <c r="P167" i="10"/>
  <c r="Q167" i="10"/>
  <c r="Q267" i="10"/>
  <c r="AB121" i="10"/>
  <c r="AC121" i="10"/>
  <c r="AC221" i="10"/>
  <c r="N120" i="10"/>
  <c r="O120" i="10"/>
  <c r="O220" i="10"/>
  <c r="Y123" i="10"/>
  <c r="X123" i="10"/>
  <c r="Y223" i="10"/>
  <c r="M196" i="10"/>
  <c r="L196" i="10"/>
  <c r="M296" i="10"/>
  <c r="AO283" i="10"/>
  <c r="AN183" i="10"/>
  <c r="AO183" i="10"/>
  <c r="AI177" i="10"/>
  <c r="AH177" i="10"/>
  <c r="AI277" i="10"/>
  <c r="W288" i="10"/>
  <c r="V188" i="10"/>
  <c r="W188" i="10"/>
  <c r="AL173" i="10"/>
  <c r="AM173" i="10"/>
  <c r="AM273" i="10"/>
  <c r="AA236" i="10"/>
  <c r="Z136" i="10"/>
  <c r="AA136" i="10"/>
  <c r="R184" i="10"/>
  <c r="S184" i="10"/>
  <c r="S284" i="10"/>
  <c r="S144" i="10"/>
  <c r="R144" i="10"/>
  <c r="S244" i="10"/>
  <c r="Q255" i="10"/>
  <c r="P155" i="10"/>
  <c r="Q155" i="10"/>
  <c r="AG256" i="10"/>
  <c r="AF156" i="10"/>
  <c r="AG156" i="10"/>
  <c r="AG174" i="10"/>
  <c r="AF174" i="10"/>
  <c r="AG274" i="10"/>
  <c r="AC120" i="10"/>
  <c r="AB120" i="10"/>
  <c r="AC220" i="10"/>
  <c r="AG283" i="10"/>
  <c r="AF183" i="10"/>
  <c r="AG183" i="10"/>
  <c r="AI144" i="10"/>
  <c r="AH144" i="10"/>
  <c r="AI244" i="10"/>
  <c r="AK251" i="10"/>
  <c r="AJ151" i="10"/>
  <c r="AK151" i="10"/>
  <c r="AC169" i="10"/>
  <c r="AB169" i="10"/>
  <c r="AC269" i="10"/>
  <c r="AK111" i="10"/>
  <c r="AJ111" i="10"/>
  <c r="AK211" i="10"/>
  <c r="AH110" i="10"/>
  <c r="AI110" i="10"/>
  <c r="AI210" i="10"/>
  <c r="AD173" i="10"/>
  <c r="AE173" i="10"/>
  <c r="AE273" i="10"/>
  <c r="AO133" i="10"/>
  <c r="AN133" i="10"/>
  <c r="AO233" i="10"/>
  <c r="J120" i="10"/>
  <c r="K120" i="10"/>
  <c r="K220" i="10"/>
  <c r="O136" i="10"/>
  <c r="N136" i="10"/>
  <c r="O236" i="10"/>
  <c r="AG281" i="10"/>
  <c r="AF181" i="10"/>
  <c r="AG181" i="10"/>
  <c r="F198" i="10"/>
  <c r="G198" i="10"/>
  <c r="G298" i="10"/>
  <c r="AD139" i="10"/>
  <c r="AE139" i="10"/>
  <c r="AE239" i="10"/>
  <c r="AE189" i="10"/>
  <c r="AD189" i="10"/>
  <c r="AE289" i="10"/>
  <c r="S152" i="10"/>
  <c r="R152" i="10"/>
  <c r="S252" i="10"/>
  <c r="H142" i="10"/>
  <c r="I142" i="10"/>
  <c r="I242" i="10"/>
  <c r="AC222" i="10"/>
  <c r="AC122" i="10"/>
  <c r="AB122" i="10"/>
  <c r="I271" i="10"/>
  <c r="I171" i="10"/>
  <c r="H171" i="10"/>
  <c r="AB195" i="10"/>
  <c r="AC195" i="10"/>
  <c r="AC295" i="10"/>
  <c r="Y291" i="10"/>
  <c r="Y191" i="10"/>
  <c r="X191" i="10"/>
  <c r="L137" i="10"/>
  <c r="M137" i="10"/>
  <c r="M237" i="10"/>
  <c r="AG233" i="10"/>
  <c r="AG133" i="10"/>
  <c r="AF133" i="10"/>
  <c r="AJ146" i="10"/>
  <c r="AK146" i="10"/>
  <c r="AK246" i="10"/>
  <c r="AF179" i="10"/>
  <c r="Q132" i="10"/>
  <c r="Q226" i="10"/>
  <c r="Q141" i="10"/>
  <c r="AG293" i="10"/>
  <c r="AG259" i="10"/>
  <c r="X7" i="11"/>
  <c r="Y261" i="10" s="1"/>
  <c r="AB7" i="11"/>
  <c r="AC276" i="10" s="1"/>
  <c r="V7" i="11"/>
  <c r="W144" i="10" s="1"/>
  <c r="AH7" i="11"/>
  <c r="AI166" i="10" s="1"/>
  <c r="AJ7" i="11"/>
  <c r="AJ132" i="10" s="1"/>
  <c r="AD7" i="11"/>
  <c r="AE246" i="10" s="1"/>
  <c r="Z7" i="11"/>
  <c r="AA276" i="10" s="1"/>
  <c r="H7" i="11"/>
  <c r="I160" i="10" s="1"/>
  <c r="AN7" i="11"/>
  <c r="AN194" i="10" s="1"/>
  <c r="J7" i="11"/>
  <c r="K170" i="10" s="1"/>
  <c r="L7" i="11"/>
  <c r="M214" i="10" s="1"/>
  <c r="F7" i="11"/>
  <c r="F119" i="10" s="1"/>
  <c r="AL7" i="11"/>
  <c r="AL146" i="10" s="1"/>
  <c r="R7" i="11"/>
  <c r="T7" i="11"/>
  <c r="N7" i="11"/>
  <c r="N132" i="10" s="1"/>
  <c r="K195" i="10" l="1"/>
  <c r="K175" i="10"/>
  <c r="N116" i="10"/>
  <c r="AJ156" i="10"/>
  <c r="Y269" i="10"/>
  <c r="AL110" i="10"/>
  <c r="AM106" i="10"/>
  <c r="AM206" i="10"/>
  <c r="AL106" i="10"/>
  <c r="AM146" i="10"/>
  <c r="AK199" i="10"/>
  <c r="O222" i="10"/>
  <c r="N143" i="10"/>
  <c r="J114" i="10"/>
  <c r="Y176" i="10"/>
  <c r="M169" i="10"/>
  <c r="AO176" i="10"/>
  <c r="G269" i="10"/>
  <c r="G106" i="10"/>
  <c r="G206" i="10"/>
  <c r="F106" i="10"/>
  <c r="J195" i="10"/>
  <c r="AI171" i="10"/>
  <c r="AO147" i="10"/>
  <c r="J142" i="10"/>
  <c r="AC259" i="10"/>
  <c r="I114" i="10"/>
  <c r="O259" i="10"/>
  <c r="AM155" i="10"/>
  <c r="H193" i="10"/>
  <c r="F197" i="10"/>
  <c r="AN114" i="10"/>
  <c r="N114" i="10"/>
  <c r="AN131" i="10"/>
  <c r="W132" i="10"/>
  <c r="G253" i="10"/>
  <c r="F114" i="10"/>
  <c r="AL174" i="10"/>
  <c r="G211" i="10"/>
  <c r="J169" i="10"/>
  <c r="K106" i="10"/>
  <c r="J106" i="10"/>
  <c r="K206" i="10"/>
  <c r="K295" i="10"/>
  <c r="AM114" i="10"/>
  <c r="K224" i="10"/>
  <c r="AM138" i="10"/>
  <c r="AN147" i="10"/>
  <c r="K142" i="10"/>
  <c r="AC159" i="10"/>
  <c r="AO221" i="10"/>
  <c r="AC133" i="10"/>
  <c r="AC132" i="10"/>
  <c r="AL187" i="10"/>
  <c r="AM108" i="10"/>
  <c r="AI224" i="10"/>
  <c r="AH113" i="10"/>
  <c r="AL145" i="10"/>
  <c r="AM247" i="10"/>
  <c r="V176" i="10"/>
  <c r="AB133" i="10"/>
  <c r="K230" i="10"/>
  <c r="AO143" i="10"/>
  <c r="J193" i="10"/>
  <c r="H109" i="10"/>
  <c r="AL196" i="10"/>
  <c r="G193" i="10"/>
  <c r="AN155" i="10"/>
  <c r="AB146" i="10"/>
  <c r="AI212" i="10"/>
  <c r="AI206" i="10"/>
  <c r="AI106" i="10"/>
  <c r="AH106" i="10"/>
  <c r="G223" i="10"/>
  <c r="O147" i="10"/>
  <c r="Y271" i="10"/>
  <c r="AI123" i="10"/>
  <c r="W176" i="10"/>
  <c r="AH166" i="10"/>
  <c r="O221" i="10"/>
  <c r="V171" i="10"/>
  <c r="J118" i="10"/>
  <c r="AH129" i="10"/>
  <c r="AI132" i="10"/>
  <c r="AI116" i="10"/>
  <c r="X172" i="10"/>
  <c r="AI237" i="10"/>
  <c r="AM248" i="10"/>
  <c r="F112" i="10"/>
  <c r="X147" i="10"/>
  <c r="G256" i="10"/>
  <c r="K288" i="10"/>
  <c r="F171" i="10"/>
  <c r="I247" i="10"/>
  <c r="M299" i="10"/>
  <c r="K194" i="10"/>
  <c r="AH171" i="10"/>
  <c r="AH114" i="10"/>
  <c r="U270" i="10"/>
  <c r="T106" i="10"/>
  <c r="U106" i="10"/>
  <c r="U206" i="10"/>
  <c r="R118" i="10"/>
  <c r="R106" i="10"/>
  <c r="S265" i="10"/>
  <c r="S165" i="10"/>
  <c r="R165" i="10"/>
  <c r="S106" i="10"/>
  <c r="S206" i="10"/>
  <c r="AH137" i="10"/>
  <c r="O169" i="10"/>
  <c r="K117" i="10"/>
  <c r="AM229" i="10"/>
  <c r="J131" i="10"/>
  <c r="W116" i="10"/>
  <c r="W183" i="10"/>
  <c r="AM297" i="10"/>
  <c r="W214" i="10"/>
  <c r="AL142" i="10"/>
  <c r="O176" i="10"/>
  <c r="Y171" i="10"/>
  <c r="W157" i="10"/>
  <c r="AH123" i="10"/>
  <c r="W276" i="10"/>
  <c r="S214" i="10"/>
  <c r="K242" i="10"/>
  <c r="AI266" i="10"/>
  <c r="S231" i="10"/>
  <c r="AK259" i="10"/>
  <c r="AK299" i="10"/>
  <c r="AC233" i="10"/>
  <c r="V191" i="10"/>
  <c r="I214" i="10"/>
  <c r="O216" i="10"/>
  <c r="J122" i="10"/>
  <c r="W171" i="10"/>
  <c r="S142" i="10"/>
  <c r="AM224" i="10"/>
  <c r="J117" i="10"/>
  <c r="G212" i="10"/>
  <c r="Y159" i="10"/>
  <c r="S164" i="10"/>
  <c r="AO243" i="10"/>
  <c r="J175" i="10"/>
  <c r="W159" i="10"/>
  <c r="S123" i="10"/>
  <c r="AD158" i="10"/>
  <c r="V116" i="10"/>
  <c r="S237" i="10"/>
  <c r="S222" i="10"/>
  <c r="Y147" i="10"/>
  <c r="AL155" i="10"/>
  <c r="K193" i="10"/>
  <c r="G287" i="10"/>
  <c r="R112" i="10"/>
  <c r="AD146" i="10"/>
  <c r="AB132" i="10"/>
  <c r="K121" i="10"/>
  <c r="K270" i="10"/>
  <c r="AL193" i="10"/>
  <c r="R160" i="10"/>
  <c r="K118" i="10"/>
  <c r="AL198" i="10"/>
  <c r="S275" i="10"/>
  <c r="O243" i="10"/>
  <c r="J188" i="10"/>
  <c r="K214" i="10"/>
  <c r="X176" i="10"/>
  <c r="L169" i="10"/>
  <c r="AC251" i="10"/>
  <c r="AI229" i="10"/>
  <c r="G197" i="10"/>
  <c r="AK156" i="10"/>
  <c r="AL108" i="10"/>
  <c r="AN176" i="10"/>
  <c r="AO114" i="10"/>
  <c r="S211" i="10"/>
  <c r="AI259" i="10"/>
  <c r="AM113" i="10"/>
  <c r="O214" i="10"/>
  <c r="AO131" i="10"/>
  <c r="S293" i="10"/>
  <c r="AI232" i="10"/>
  <c r="AM196" i="10"/>
  <c r="AI213" i="10"/>
  <c r="F193" i="10"/>
  <c r="R121" i="10"/>
  <c r="AO155" i="10"/>
  <c r="AE284" i="10"/>
  <c r="G171" i="10"/>
  <c r="AI169" i="10"/>
  <c r="AH116" i="10"/>
  <c r="V132" i="10"/>
  <c r="AI214" i="10"/>
  <c r="Z176" i="10"/>
  <c r="AI135" i="10"/>
  <c r="G119" i="10"/>
  <c r="AA244" i="10"/>
  <c r="G214" i="10"/>
  <c r="AC146" i="10"/>
  <c r="AM245" i="10"/>
  <c r="O232" i="10"/>
  <c r="J194" i="10"/>
  <c r="Y213" i="10"/>
  <c r="S147" i="10"/>
  <c r="S187" i="10"/>
  <c r="R161" i="10"/>
  <c r="J155" i="10"/>
  <c r="Z146" i="10"/>
  <c r="AM274" i="10"/>
  <c r="Y272" i="10"/>
  <c r="AM142" i="10"/>
  <c r="S160" i="10"/>
  <c r="AA146" i="10"/>
  <c r="R156" i="10"/>
  <c r="O121" i="10"/>
  <c r="H114" i="10"/>
  <c r="AK225" i="10"/>
  <c r="N159" i="10"/>
  <c r="O116" i="10"/>
  <c r="N169" i="10"/>
  <c r="AL185" i="10"/>
  <c r="W271" i="10"/>
  <c r="AM148" i="10"/>
  <c r="F123" i="10"/>
  <c r="G112" i="10"/>
  <c r="AM129" i="10"/>
  <c r="Y155" i="10"/>
  <c r="K130" i="10"/>
  <c r="K131" i="10"/>
  <c r="AN143" i="10"/>
  <c r="W194" i="10"/>
  <c r="AE251" i="10"/>
  <c r="M247" i="10"/>
  <c r="S137" i="10"/>
  <c r="N122" i="10"/>
  <c r="R122" i="10"/>
  <c r="G156" i="10"/>
  <c r="I193" i="10"/>
  <c r="K293" i="10"/>
  <c r="R110" i="10"/>
  <c r="AM212" i="10"/>
  <c r="AH131" i="10"/>
  <c r="S245" i="10"/>
  <c r="AC232" i="10"/>
  <c r="J170" i="10"/>
  <c r="F111" i="10"/>
  <c r="AI211" i="10"/>
  <c r="AO259" i="10"/>
  <c r="AA259" i="10"/>
  <c r="I109" i="10"/>
  <c r="S175" i="10"/>
  <c r="O143" i="10"/>
  <c r="AM187" i="10"/>
  <c r="K114" i="10"/>
  <c r="V183" i="10"/>
  <c r="S188" i="10"/>
  <c r="AK214" i="10"/>
  <c r="M269" i="10"/>
  <c r="AM135" i="10"/>
  <c r="AI129" i="10"/>
  <c r="AK256" i="10"/>
  <c r="R182" i="10"/>
  <c r="AM197" i="10"/>
  <c r="AO246" i="10"/>
  <c r="G217" i="10"/>
  <c r="S255" i="10"/>
  <c r="S111" i="10"/>
  <c r="Y216" i="10"/>
  <c r="S198" i="10"/>
  <c r="O231" i="10"/>
  <c r="O114" i="10"/>
  <c r="AO231" i="10"/>
  <c r="AI124" i="10"/>
  <c r="AH132" i="10"/>
  <c r="K247" i="10"/>
  <c r="AI113" i="10"/>
  <c r="AO255" i="10"/>
  <c r="U168" i="10"/>
  <c r="AI297" i="10"/>
  <c r="AE184" i="10"/>
  <c r="G271" i="10"/>
  <c r="V114" i="10"/>
  <c r="J129" i="10"/>
  <c r="X169" i="10"/>
  <c r="M232" i="10"/>
  <c r="AI114" i="10"/>
  <c r="F153" i="10"/>
  <c r="AA144" i="10"/>
  <c r="L114" i="10"/>
  <c r="G114" i="10"/>
  <c r="I147" i="10"/>
  <c r="M199" i="10"/>
  <c r="AM145" i="10"/>
  <c r="R148" i="10"/>
  <c r="S287" i="10"/>
  <c r="AM261" i="10"/>
  <c r="AM174" i="10"/>
  <c r="Y172" i="10"/>
  <c r="R146" i="10"/>
  <c r="U107" i="10"/>
  <c r="T107" i="10"/>
  <c r="U207" i="10"/>
  <c r="U292" i="10"/>
  <c r="U192" i="10"/>
  <c r="T118" i="10"/>
  <c r="U141" i="10"/>
  <c r="U163" i="10"/>
  <c r="T188" i="10"/>
  <c r="T117" i="10"/>
  <c r="U194" i="10"/>
  <c r="T135" i="10"/>
  <c r="U230" i="10"/>
  <c r="U122" i="10"/>
  <c r="T124" i="10"/>
  <c r="U112" i="10"/>
  <c r="U147" i="10"/>
  <c r="U114" i="10"/>
  <c r="U193" i="10"/>
  <c r="U213" i="10"/>
  <c r="U179" i="10"/>
  <c r="U288" i="10"/>
  <c r="U218" i="10"/>
  <c r="T126" i="10"/>
  <c r="T179" i="10"/>
  <c r="U275" i="10"/>
  <c r="U217" i="10"/>
  <c r="T194" i="10"/>
  <c r="U234" i="10"/>
  <c r="U135" i="10"/>
  <c r="U172" i="10"/>
  <c r="T122" i="10"/>
  <c r="T137" i="10"/>
  <c r="U124" i="10"/>
  <c r="T148" i="10"/>
  <c r="T112" i="10"/>
  <c r="U247" i="10"/>
  <c r="T114" i="10"/>
  <c r="U255" i="10"/>
  <c r="U293" i="10"/>
  <c r="U246" i="10"/>
  <c r="U123" i="10"/>
  <c r="U229" i="10"/>
  <c r="T119" i="10"/>
  <c r="U250" i="10"/>
  <c r="U241" i="10"/>
  <c r="T134" i="10"/>
  <c r="U181" i="10"/>
  <c r="U175" i="10"/>
  <c r="U294" i="10"/>
  <c r="T131" i="10"/>
  <c r="U235" i="10"/>
  <c r="T172" i="10"/>
  <c r="U222" i="10"/>
  <c r="U137" i="10"/>
  <c r="U259" i="10"/>
  <c r="U224" i="10"/>
  <c r="U148" i="10"/>
  <c r="T145" i="10"/>
  <c r="T142" i="10"/>
  <c r="U214" i="10"/>
  <c r="T155" i="10"/>
  <c r="U174" i="10"/>
  <c r="T198" i="10"/>
  <c r="U182" i="10"/>
  <c r="U119" i="10"/>
  <c r="T166" i="10"/>
  <c r="T195" i="10"/>
  <c r="U226" i="10"/>
  <c r="U126" i="10"/>
  <c r="T181" i="10"/>
  <c r="T175" i="10"/>
  <c r="U131" i="10"/>
  <c r="U272" i="10"/>
  <c r="T121" i="10"/>
  <c r="U237" i="10"/>
  <c r="T159" i="10"/>
  <c r="U248" i="10"/>
  <c r="U145" i="10"/>
  <c r="U142" i="10"/>
  <c r="U155" i="10"/>
  <c r="T174" i="10"/>
  <c r="T192" i="10"/>
  <c r="T167" i="10"/>
  <c r="U113" i="10"/>
  <c r="T182" i="10"/>
  <c r="T185" i="10"/>
  <c r="U219" i="10"/>
  <c r="U166" i="10"/>
  <c r="U195" i="10"/>
  <c r="U279" i="10"/>
  <c r="T150" i="10"/>
  <c r="T146" i="10"/>
  <c r="U267" i="10"/>
  <c r="U281" i="10"/>
  <c r="T111" i="10"/>
  <c r="U231" i="10"/>
  <c r="U121" i="10"/>
  <c r="U159" i="10"/>
  <c r="T187" i="10"/>
  <c r="U245" i="10"/>
  <c r="U242" i="10"/>
  <c r="T129" i="10"/>
  <c r="U274" i="10"/>
  <c r="U211" i="10"/>
  <c r="T113" i="10"/>
  <c r="U282" i="10"/>
  <c r="U185" i="10"/>
  <c r="U266" i="10"/>
  <c r="U295" i="10"/>
  <c r="U263" i="10"/>
  <c r="U150" i="10"/>
  <c r="U198" i="10"/>
  <c r="U146" i="10"/>
  <c r="U167" i="10"/>
  <c r="U256" i="10"/>
  <c r="U111" i="10"/>
  <c r="T123" i="10"/>
  <c r="U208" i="10"/>
  <c r="U221" i="10"/>
  <c r="U187" i="10"/>
  <c r="U129" i="10"/>
  <c r="T130" i="10"/>
  <c r="U118" i="10"/>
  <c r="T141" i="10"/>
  <c r="T163" i="10"/>
  <c r="U298" i="10"/>
  <c r="U188" i="10"/>
  <c r="U134" i="10"/>
  <c r="U156" i="10"/>
  <c r="U117" i="10"/>
  <c r="U223" i="10"/>
  <c r="U130" i="10"/>
  <c r="T108" i="10"/>
  <c r="U212" i="10"/>
  <c r="T147" i="10"/>
  <c r="T193" i="10"/>
  <c r="U285" i="10"/>
  <c r="T156" i="10"/>
  <c r="U108" i="10"/>
  <c r="U287" i="10"/>
  <c r="AA151" i="10"/>
  <c r="S122" i="10"/>
  <c r="R188" i="10"/>
  <c r="R187" i="10"/>
  <c r="AK107" i="10"/>
  <c r="AJ107" i="10"/>
  <c r="AK207" i="10"/>
  <c r="AJ126" i="10"/>
  <c r="AK126" i="10"/>
  <c r="AJ149" i="10"/>
  <c r="AK149" i="10"/>
  <c r="AK226" i="10"/>
  <c r="AK249" i="10"/>
  <c r="AJ113" i="10"/>
  <c r="AK113" i="10"/>
  <c r="AK213" i="10"/>
  <c r="S138" i="10"/>
  <c r="G107" i="10"/>
  <c r="F107" i="10"/>
  <c r="G207" i="10"/>
  <c r="G259" i="10"/>
  <c r="G250" i="10"/>
  <c r="G150" i="10"/>
  <c r="G262" i="10"/>
  <c r="G230" i="10"/>
  <c r="G288" i="10"/>
  <c r="G162" i="10"/>
  <c r="G130" i="10"/>
  <c r="F188" i="10"/>
  <c r="G179" i="10"/>
  <c r="F150" i="10"/>
  <c r="F130" i="10"/>
  <c r="G188" i="10"/>
  <c r="F127" i="10"/>
  <c r="F141" i="10"/>
  <c r="G159" i="10"/>
  <c r="G127" i="10"/>
  <c r="F179" i="10"/>
  <c r="G227" i="10"/>
  <c r="G141" i="10"/>
  <c r="G241" i="10"/>
  <c r="F159" i="10"/>
  <c r="F162" i="10"/>
  <c r="G279" i="10"/>
  <c r="AI107" i="10"/>
  <c r="AH107" i="10"/>
  <c r="AI207" i="10"/>
  <c r="AH141" i="10"/>
  <c r="AI250" i="10"/>
  <c r="AI141" i="10"/>
  <c r="AI279" i="10"/>
  <c r="AI150" i="10"/>
  <c r="AI262" i="10"/>
  <c r="AH162" i="10"/>
  <c r="AI162" i="10"/>
  <c r="AI241" i="10"/>
  <c r="AI234" i="10"/>
  <c r="AI179" i="10"/>
  <c r="AI226" i="10"/>
  <c r="AH134" i="10"/>
  <c r="AH179" i="10"/>
  <c r="AI134" i="10"/>
  <c r="AI126" i="10"/>
  <c r="AH150" i="10"/>
  <c r="AH126" i="10"/>
  <c r="AA251" i="10"/>
  <c r="AM147" i="10"/>
  <c r="AL130" i="10"/>
  <c r="K124" i="10"/>
  <c r="AI247" i="10"/>
  <c r="R138" i="10"/>
  <c r="AI221" i="10"/>
  <c r="AK266" i="10"/>
  <c r="AB159" i="10"/>
  <c r="M156" i="10"/>
  <c r="AI137" i="10"/>
  <c r="Y294" i="10"/>
  <c r="AO121" i="10"/>
  <c r="S156" i="10"/>
  <c r="N121" i="10"/>
  <c r="K210" i="10"/>
  <c r="AK125" i="10"/>
  <c r="AM211" i="10"/>
  <c r="O159" i="10"/>
  <c r="O269" i="10"/>
  <c r="AM185" i="10"/>
  <c r="AA283" i="10"/>
  <c r="AI294" i="10"/>
  <c r="AL148" i="10"/>
  <c r="G123" i="10"/>
  <c r="AL129" i="10"/>
  <c r="X155" i="10"/>
  <c r="M225" i="10"/>
  <c r="J130" i="10"/>
  <c r="K231" i="10"/>
  <c r="O218" i="10"/>
  <c r="V194" i="10"/>
  <c r="AD151" i="10"/>
  <c r="AE259" i="10"/>
  <c r="M147" i="10"/>
  <c r="AM231" i="10"/>
  <c r="O122" i="10"/>
  <c r="AL132" i="10"/>
  <c r="F156" i="10"/>
  <c r="I293" i="10"/>
  <c r="M213" i="10"/>
  <c r="AM223" i="10"/>
  <c r="S110" i="10"/>
  <c r="S270" i="10"/>
  <c r="AL112" i="10"/>
  <c r="AI256" i="10"/>
  <c r="AI131" i="10"/>
  <c r="S145" i="10"/>
  <c r="W245" i="10"/>
  <c r="Y218" i="10"/>
  <c r="G111" i="10"/>
  <c r="AH111" i="10"/>
  <c r="O255" i="10"/>
  <c r="K256" i="10"/>
  <c r="AN159" i="10"/>
  <c r="S213" i="10"/>
  <c r="AA159" i="10"/>
  <c r="I209" i="10"/>
  <c r="Y243" i="10"/>
  <c r="S215" i="10"/>
  <c r="AM266" i="10"/>
  <c r="AM287" i="10"/>
  <c r="W283" i="10"/>
  <c r="S288" i="10"/>
  <c r="AJ114" i="10"/>
  <c r="K216" i="10"/>
  <c r="AL135" i="10"/>
  <c r="S182" i="10"/>
  <c r="AL197" i="10"/>
  <c r="AO146" i="10"/>
  <c r="AK132" i="10"/>
  <c r="H117" i="10"/>
  <c r="G117" i="10"/>
  <c r="S195" i="10"/>
  <c r="S155" i="10"/>
  <c r="X116" i="10"/>
  <c r="R198" i="10"/>
  <c r="O131" i="10"/>
  <c r="K259" i="10"/>
  <c r="Y156" i="10"/>
  <c r="AH124" i="10"/>
  <c r="S266" i="10"/>
  <c r="K147" i="10"/>
  <c r="AH148" i="10"/>
  <c r="S267" i="10"/>
  <c r="U268" i="10"/>
  <c r="AI197" i="10"/>
  <c r="S219" i="10"/>
  <c r="W114" i="10"/>
  <c r="K129" i="10"/>
  <c r="Y169" i="10"/>
  <c r="L132" i="10"/>
  <c r="G153" i="10"/>
  <c r="T170" i="10"/>
  <c r="AH112" i="10"/>
  <c r="AI285" i="10"/>
  <c r="M114" i="10"/>
  <c r="S218" i="10"/>
  <c r="G247" i="10"/>
  <c r="AM221" i="10"/>
  <c r="H147" i="10"/>
  <c r="G169" i="10"/>
  <c r="L199" i="10"/>
  <c r="S148" i="10"/>
  <c r="AO294" i="10"/>
  <c r="G216" i="10"/>
  <c r="AM277" i="10"/>
  <c r="AL161" i="10"/>
  <c r="W244" i="10"/>
  <c r="S146" i="10"/>
  <c r="K269" i="10"/>
  <c r="AI274" i="10"/>
  <c r="S238" i="10"/>
  <c r="R175" i="10"/>
  <c r="S298" i="10"/>
  <c r="S121" i="10"/>
  <c r="T168" i="10"/>
  <c r="Z144" i="10"/>
  <c r="S246" i="10"/>
  <c r="Z151" i="10"/>
  <c r="AL147" i="10"/>
  <c r="AN121" i="10"/>
  <c r="AM130" i="10"/>
  <c r="J124" i="10"/>
  <c r="AI147" i="10"/>
  <c r="O270" i="10"/>
  <c r="AI121" i="10"/>
  <c r="AK166" i="10"/>
  <c r="L156" i="10"/>
  <c r="Y194" i="10"/>
  <c r="J110" i="10"/>
  <c r="AJ125" i="10"/>
  <c r="AL111" i="10"/>
  <c r="M155" i="10"/>
  <c r="I234" i="10"/>
  <c r="AM285" i="10"/>
  <c r="Z183" i="10"/>
  <c r="AI194" i="10"/>
  <c r="S285" i="10"/>
  <c r="G194" i="10"/>
  <c r="K298" i="10"/>
  <c r="Y255" i="10"/>
  <c r="M125" i="10"/>
  <c r="K280" i="10"/>
  <c r="N118" i="10"/>
  <c r="W294" i="10"/>
  <c r="AE151" i="10"/>
  <c r="AD159" i="10"/>
  <c r="L147" i="10"/>
  <c r="AI255" i="10"/>
  <c r="AM131" i="10"/>
  <c r="AM132" i="10"/>
  <c r="M113" i="10"/>
  <c r="AM123" i="10"/>
  <c r="S170" i="10"/>
  <c r="AM112" i="10"/>
  <c r="AH156" i="10"/>
  <c r="M259" i="10"/>
  <c r="AI231" i="10"/>
  <c r="R145" i="10"/>
  <c r="S224" i="10"/>
  <c r="V145" i="10"/>
  <c r="Y118" i="10"/>
  <c r="AI111" i="10"/>
  <c r="N155" i="10"/>
  <c r="J156" i="10"/>
  <c r="Y131" i="10"/>
  <c r="AO159" i="10"/>
  <c r="AM256" i="10"/>
  <c r="R113" i="10"/>
  <c r="Z159" i="10"/>
  <c r="AH181" i="10"/>
  <c r="Y143" i="10"/>
  <c r="R115" i="10"/>
  <c r="AM259" i="10"/>
  <c r="AL166" i="10"/>
  <c r="S220" i="10"/>
  <c r="AK114" i="10"/>
  <c r="AI193" i="10"/>
  <c r="G167" i="10"/>
  <c r="K116" i="10"/>
  <c r="AM235" i="10"/>
  <c r="S239" i="10"/>
  <c r="S282" i="10"/>
  <c r="K166" i="10"/>
  <c r="AN146" i="10"/>
  <c r="AK232" i="10"/>
  <c r="I117" i="10"/>
  <c r="S217" i="10"/>
  <c r="F117" i="10"/>
  <c r="R195" i="10"/>
  <c r="AI242" i="10"/>
  <c r="R155" i="10"/>
  <c r="Y116" i="10"/>
  <c r="N131" i="10"/>
  <c r="M166" i="10"/>
  <c r="K159" i="10"/>
  <c r="X156" i="10"/>
  <c r="S166" i="10"/>
  <c r="J147" i="10"/>
  <c r="W269" i="10"/>
  <c r="AI148" i="10"/>
  <c r="G242" i="10"/>
  <c r="R167" i="10"/>
  <c r="M271" i="10"/>
  <c r="AH197" i="10"/>
  <c r="R119" i="10"/>
  <c r="W221" i="10"/>
  <c r="K229" i="10"/>
  <c r="AK233" i="10"/>
  <c r="M132" i="10"/>
  <c r="AK155" i="10"/>
  <c r="U170" i="10"/>
  <c r="AI112" i="10"/>
  <c r="AI185" i="10"/>
  <c r="W246" i="10"/>
  <c r="S118" i="10"/>
  <c r="F147" i="10"/>
  <c r="AM121" i="10"/>
  <c r="X175" i="10"/>
  <c r="F169" i="10"/>
  <c r="AO194" i="10"/>
  <c r="F116" i="10"/>
  <c r="AM177" i="10"/>
  <c r="AM210" i="10"/>
  <c r="AM161" i="10"/>
  <c r="AI174" i="10"/>
  <c r="R123" i="10"/>
  <c r="AD184" i="10"/>
  <c r="S248" i="10"/>
  <c r="R114" i="10"/>
  <c r="AJ199" i="10"/>
  <c r="M107" i="10"/>
  <c r="L107" i="10"/>
  <c r="M207" i="10"/>
  <c r="M249" i="10"/>
  <c r="L149" i="10"/>
  <c r="L163" i="10"/>
  <c r="L141" i="10"/>
  <c r="M149" i="10"/>
  <c r="M141" i="10"/>
  <c r="M163" i="10"/>
  <c r="M126" i="10"/>
  <c r="L179" i="10"/>
  <c r="L126" i="10"/>
  <c r="M263" i="10"/>
  <c r="M226" i="10"/>
  <c r="M179" i="10"/>
  <c r="M279" i="10"/>
  <c r="M241" i="10"/>
  <c r="W107" i="10"/>
  <c r="V107" i="10"/>
  <c r="W207" i="10"/>
  <c r="W250" i="10"/>
  <c r="V140" i="10"/>
  <c r="W240" i="10"/>
  <c r="W104" i="10"/>
  <c r="W163" i="10"/>
  <c r="W279" i="10"/>
  <c r="W179" i="10"/>
  <c r="V104" i="10"/>
  <c r="V163" i="10"/>
  <c r="W126" i="10"/>
  <c r="V126" i="10"/>
  <c r="W263" i="10"/>
  <c r="W140" i="10"/>
  <c r="V179" i="10"/>
  <c r="V150" i="10"/>
  <c r="W226" i="10"/>
  <c r="W150" i="10"/>
  <c r="W204" i="10"/>
  <c r="K107" i="10"/>
  <c r="J107" i="10"/>
  <c r="K207" i="10"/>
  <c r="K285" i="10"/>
  <c r="K149" i="10"/>
  <c r="K172" i="10"/>
  <c r="J185" i="10"/>
  <c r="K163" i="10"/>
  <c r="K185" i="10"/>
  <c r="J126" i="10"/>
  <c r="K179" i="10"/>
  <c r="K167" i="10"/>
  <c r="K126" i="10"/>
  <c r="J179" i="10"/>
  <c r="J167" i="10"/>
  <c r="K141" i="10"/>
  <c r="K226" i="10"/>
  <c r="K241" i="10"/>
  <c r="J172" i="10"/>
  <c r="K267" i="10"/>
  <c r="J141" i="10"/>
  <c r="K263" i="10"/>
  <c r="K272" i="10"/>
  <c r="K249" i="10"/>
  <c r="J163" i="10"/>
  <c r="K279" i="10"/>
  <c r="J149" i="10"/>
  <c r="AC107" i="10"/>
  <c r="AB107" i="10"/>
  <c r="AC207" i="10"/>
  <c r="AC226" i="10"/>
  <c r="AC283" i="10"/>
  <c r="AC104" i="10"/>
  <c r="AB126" i="10"/>
  <c r="AC126" i="10"/>
  <c r="AC183" i="10"/>
  <c r="AB104" i="10"/>
  <c r="AB183" i="10"/>
  <c r="AC204" i="10"/>
  <c r="U216" i="10"/>
  <c r="AM188" i="10"/>
  <c r="G248" i="10"/>
  <c r="AM230" i="10"/>
  <c r="AH147" i="10"/>
  <c r="G229" i="10"/>
  <c r="N170" i="10"/>
  <c r="AH121" i="10"/>
  <c r="AJ166" i="10"/>
  <c r="M256" i="10"/>
  <c r="X194" i="10"/>
  <c r="AA189" i="10"/>
  <c r="K110" i="10"/>
  <c r="AB176" i="10"/>
  <c r="S172" i="10"/>
  <c r="AM111" i="10"/>
  <c r="L155" i="10"/>
  <c r="AO245" i="10"/>
  <c r="W247" i="10"/>
  <c r="G255" i="10"/>
  <c r="AA183" i="10"/>
  <c r="AH194" i="10"/>
  <c r="S185" i="10"/>
  <c r="F194" i="10"/>
  <c r="K198" i="10"/>
  <c r="L125" i="10"/>
  <c r="K180" i="10"/>
  <c r="O118" i="10"/>
  <c r="AM237" i="10"/>
  <c r="AE159" i="10"/>
  <c r="AM194" i="10"/>
  <c r="AI155" i="10"/>
  <c r="AL131" i="10"/>
  <c r="AM232" i="10"/>
  <c r="L113" i="10"/>
  <c r="AL123" i="10"/>
  <c r="K248" i="10"/>
  <c r="R170" i="10"/>
  <c r="AI156" i="10"/>
  <c r="M159" i="10"/>
  <c r="S124" i="10"/>
  <c r="AI267" i="10"/>
  <c r="W145" i="10"/>
  <c r="AM225" i="10"/>
  <c r="X118" i="10"/>
  <c r="O155" i="10"/>
  <c r="K156" i="10"/>
  <c r="X131" i="10"/>
  <c r="AM156" i="10"/>
  <c r="S113" i="10"/>
  <c r="S294" i="10"/>
  <c r="AI181" i="10"/>
  <c r="Y214" i="10"/>
  <c r="X143" i="10"/>
  <c r="Y222" i="10"/>
  <c r="S115" i="10"/>
  <c r="AL159" i="10"/>
  <c r="AM166" i="10"/>
  <c r="R120" i="10"/>
  <c r="AH193" i="10"/>
  <c r="K223" i="10"/>
  <c r="F167" i="10"/>
  <c r="J116" i="10"/>
  <c r="R139" i="10"/>
  <c r="K213" i="10"/>
  <c r="J166" i="10"/>
  <c r="S269" i="10"/>
  <c r="M216" i="10"/>
  <c r="I217" i="10"/>
  <c r="R117" i="10"/>
  <c r="G213" i="10"/>
  <c r="S295" i="10"/>
  <c r="AH142" i="10"/>
  <c r="O194" i="10"/>
  <c r="L166" i="10"/>
  <c r="J159" i="10"/>
  <c r="AA294" i="10"/>
  <c r="Y256" i="10"/>
  <c r="AI230" i="10"/>
  <c r="R166" i="10"/>
  <c r="I156" i="10"/>
  <c r="W169" i="10"/>
  <c r="AI248" i="10"/>
  <c r="G142" i="10"/>
  <c r="AI228" i="10"/>
  <c r="AI217" i="10"/>
  <c r="K264" i="10"/>
  <c r="S167" i="10"/>
  <c r="L171" i="10"/>
  <c r="S119" i="10"/>
  <c r="I260" i="10"/>
  <c r="W121" i="10"/>
  <c r="AI219" i="10"/>
  <c r="AK133" i="10"/>
  <c r="AM217" i="10"/>
  <c r="AJ155" i="10"/>
  <c r="W231" i="10"/>
  <c r="AH185" i="10"/>
  <c r="W146" i="10"/>
  <c r="G147" i="10"/>
  <c r="AL121" i="10"/>
  <c r="Y175" i="10"/>
  <c r="Y245" i="10"/>
  <c r="G116" i="10"/>
  <c r="AL177" i="10"/>
  <c r="G186" i="10"/>
  <c r="V144" i="10"/>
  <c r="K169" i="10"/>
  <c r="AH174" i="10"/>
  <c r="S107" i="10"/>
  <c r="R107" i="10"/>
  <c r="S207" i="10"/>
  <c r="S263" i="10"/>
  <c r="R178" i="10"/>
  <c r="R134" i="10"/>
  <c r="R192" i="10"/>
  <c r="S149" i="10"/>
  <c r="S134" i="10"/>
  <c r="S192" i="10"/>
  <c r="S163" i="10"/>
  <c r="S234" i="10"/>
  <c r="S259" i="10"/>
  <c r="S292" i="10"/>
  <c r="R126" i="10"/>
  <c r="S178" i="10"/>
  <c r="R159" i="10"/>
  <c r="S126" i="10"/>
  <c r="R141" i="10"/>
  <c r="S241" i="10"/>
  <c r="S159" i="10"/>
  <c r="S141" i="10"/>
  <c r="S278" i="10"/>
  <c r="R149" i="10"/>
  <c r="S249" i="10"/>
  <c r="R163" i="10"/>
  <c r="S226" i="10"/>
  <c r="S256" i="10"/>
  <c r="R137" i="10"/>
  <c r="S112" i="10"/>
  <c r="R111" i="10"/>
  <c r="R147" i="10"/>
  <c r="AM107" i="10"/>
  <c r="AL107" i="10"/>
  <c r="AM207" i="10"/>
  <c r="AM262" i="10"/>
  <c r="AL134" i="10"/>
  <c r="AM126" i="10"/>
  <c r="AM234" i="10"/>
  <c r="AL126" i="10"/>
  <c r="AL149" i="10"/>
  <c r="AL162" i="10"/>
  <c r="AM275" i="10"/>
  <c r="AM162" i="10"/>
  <c r="AL175" i="10"/>
  <c r="AM226" i="10"/>
  <c r="AM149" i="10"/>
  <c r="AM175" i="10"/>
  <c r="AM249" i="10"/>
  <c r="AM134" i="10"/>
  <c r="AO207" i="10"/>
  <c r="AO107" i="10"/>
  <c r="AN107" i="10"/>
  <c r="AO249" i="10"/>
  <c r="AN125" i="10"/>
  <c r="AO149" i="10"/>
  <c r="AN126" i="10"/>
  <c r="AO125" i="10"/>
  <c r="AO225" i="10"/>
  <c r="AO126" i="10"/>
  <c r="AN149" i="10"/>
  <c r="AO226" i="10"/>
  <c r="Y207" i="10"/>
  <c r="Y107" i="10"/>
  <c r="X107" i="10"/>
  <c r="Y246" i="10"/>
  <c r="Y163" i="10"/>
  <c r="Y279" i="10"/>
  <c r="X126" i="10"/>
  <c r="Y179" i="10"/>
  <c r="X146" i="10"/>
  <c r="Y126" i="10"/>
  <c r="X163" i="10"/>
  <c r="X121" i="10"/>
  <c r="Y141" i="10"/>
  <c r="X141" i="10"/>
  <c r="X179" i="10"/>
  <c r="X149" i="10"/>
  <c r="Y226" i="10"/>
  <c r="Y121" i="10"/>
  <c r="Y263" i="10"/>
  <c r="Y221" i="10"/>
  <c r="Y146" i="10"/>
  <c r="Y249" i="10"/>
  <c r="Y149" i="10"/>
  <c r="Y241" i="10"/>
  <c r="T116" i="10"/>
  <c r="AL188" i="10"/>
  <c r="AM214" i="10"/>
  <c r="G148" i="10"/>
  <c r="O247" i="10"/>
  <c r="AM238" i="10"/>
  <c r="O276" i="10"/>
  <c r="G129" i="10"/>
  <c r="W257" i="10"/>
  <c r="O170" i="10"/>
  <c r="R131" i="10"/>
  <c r="AK159" i="10"/>
  <c r="Z189" i="10"/>
  <c r="W291" i="10"/>
  <c r="AC176" i="10"/>
  <c r="R172" i="10"/>
  <c r="M255" i="10"/>
  <c r="AO145" i="10"/>
  <c r="V147" i="10"/>
  <c r="F155" i="10"/>
  <c r="K222" i="10"/>
  <c r="S242" i="10"/>
  <c r="R185" i="10"/>
  <c r="AL124" i="10"/>
  <c r="G294" i="10"/>
  <c r="J198" i="10"/>
  <c r="Y259" i="10"/>
  <c r="S264" i="10"/>
  <c r="J180" i="10"/>
  <c r="W259" i="10"/>
  <c r="AM137" i="10"/>
  <c r="AE258" i="10"/>
  <c r="AL194" i="10"/>
  <c r="AH155" i="10"/>
  <c r="J148" i="10"/>
  <c r="F187" i="10"/>
  <c r="L159" i="10"/>
  <c r="R124" i="10"/>
  <c r="K221" i="10"/>
  <c r="AH167" i="10"/>
  <c r="AM125" i="10"/>
  <c r="AM293" i="10"/>
  <c r="Y231" i="10"/>
  <c r="AL156" i="10"/>
  <c r="AM298" i="10"/>
  <c r="S194" i="10"/>
  <c r="AI281" i="10"/>
  <c r="X114" i="10"/>
  <c r="X122" i="10"/>
  <c r="AM159" i="10"/>
  <c r="S120" i="10"/>
  <c r="AI293" i="10"/>
  <c r="K123" i="10"/>
  <c r="G267" i="10"/>
  <c r="AC151" i="10"/>
  <c r="S139" i="10"/>
  <c r="J113" i="10"/>
  <c r="K266" i="10"/>
  <c r="R169" i="10"/>
  <c r="L116" i="10"/>
  <c r="S117" i="10"/>
  <c r="F113" i="10"/>
  <c r="AI142" i="10"/>
  <c r="N194" i="10"/>
  <c r="AI159" i="10"/>
  <c r="AM213" i="10"/>
  <c r="M266" i="10"/>
  <c r="AA194" i="10"/>
  <c r="S193" i="10"/>
  <c r="AI130" i="10"/>
  <c r="H156" i="10"/>
  <c r="V169" i="10"/>
  <c r="F142" i="10"/>
  <c r="AI128" i="10"/>
  <c r="AH117" i="10"/>
  <c r="J164" i="10"/>
  <c r="M171" i="10"/>
  <c r="AI269" i="10"/>
  <c r="V121" i="10"/>
  <c r="AI119" i="10"/>
  <c r="AJ133" i="10"/>
  <c r="AL117" i="10"/>
  <c r="AK255" i="10"/>
  <c r="AI235" i="10"/>
  <c r="W131" i="10"/>
  <c r="V146" i="10"/>
  <c r="Y275" i="10"/>
  <c r="Y145" i="10"/>
  <c r="X161" i="10"/>
  <c r="X113" i="10"/>
  <c r="AM110" i="10"/>
  <c r="S261" i="10"/>
  <c r="F186" i="10"/>
  <c r="K255" i="10"/>
  <c r="AA107" i="10"/>
  <c r="Z107" i="10"/>
  <c r="AA207" i="10"/>
  <c r="AA190" i="10"/>
  <c r="Z104" i="10"/>
  <c r="Z126" i="10"/>
  <c r="AA126" i="10"/>
  <c r="Z121" i="10"/>
  <c r="AA290" i="10"/>
  <c r="AA226" i="10"/>
  <c r="Z190" i="10"/>
  <c r="AA121" i="10"/>
  <c r="AA204" i="10"/>
  <c r="AA221" i="10"/>
  <c r="AA104" i="10"/>
  <c r="AE107" i="10"/>
  <c r="AD107" i="10"/>
  <c r="AE207" i="10"/>
  <c r="AE204" i="10"/>
  <c r="AE104" i="10"/>
  <c r="AD104" i="10"/>
  <c r="S114" i="10"/>
  <c r="S210" i="10"/>
  <c r="O107" i="10"/>
  <c r="N107" i="10"/>
  <c r="O207" i="10"/>
  <c r="O179" i="10"/>
  <c r="O249" i="10"/>
  <c r="O149" i="10"/>
  <c r="O141" i="10"/>
  <c r="O163" i="10"/>
  <c r="O227" i="10"/>
  <c r="N179" i="10"/>
  <c r="O241" i="10"/>
  <c r="N146" i="10"/>
  <c r="O263" i="10"/>
  <c r="N127" i="10"/>
  <c r="N149" i="10"/>
  <c r="O146" i="10"/>
  <c r="O127" i="10"/>
  <c r="N163" i="10"/>
  <c r="O246" i="10"/>
  <c r="N141" i="10"/>
  <c r="O279" i="10"/>
  <c r="I207" i="10"/>
  <c r="I107" i="10"/>
  <c r="H107" i="10"/>
  <c r="I126" i="10"/>
  <c r="H134" i="10"/>
  <c r="H124" i="10"/>
  <c r="I124" i="10"/>
  <c r="H149" i="10"/>
  <c r="I224" i="10"/>
  <c r="I149" i="10"/>
  <c r="I226" i="10"/>
  <c r="I249" i="10"/>
  <c r="H126" i="10"/>
  <c r="I134" i="10"/>
  <c r="U116" i="10"/>
  <c r="AM288" i="10"/>
  <c r="AL114" i="10"/>
  <c r="AM246" i="10"/>
  <c r="F148" i="10"/>
  <c r="AI271" i="10"/>
  <c r="N147" i="10"/>
  <c r="AL138" i="10"/>
  <c r="AO247" i="10"/>
  <c r="N176" i="10"/>
  <c r="F129" i="10"/>
  <c r="X171" i="10"/>
  <c r="V157" i="10"/>
  <c r="AI223" i="10"/>
  <c r="S131" i="10"/>
  <c r="AJ159" i="10"/>
  <c r="AA289" i="10"/>
  <c r="W191" i="10"/>
  <c r="S272" i="10"/>
  <c r="AN145" i="10"/>
  <c r="W147" i="10"/>
  <c r="G155" i="10"/>
  <c r="K122" i="10"/>
  <c r="R142" i="10"/>
  <c r="AM124" i="10"/>
  <c r="K217" i="10"/>
  <c r="X159" i="10"/>
  <c r="R164" i="10"/>
  <c r="K275" i="10"/>
  <c r="V159" i="10"/>
  <c r="AL137" i="10"/>
  <c r="S223" i="10"/>
  <c r="AE158" i="10"/>
  <c r="W216" i="10"/>
  <c r="AM294" i="10"/>
  <c r="Y247" i="10"/>
  <c r="AM255" i="10"/>
  <c r="K148" i="10"/>
  <c r="G187" i="10"/>
  <c r="S212" i="10"/>
  <c r="AE146" i="10"/>
  <c r="J121" i="10"/>
  <c r="AI167" i="10"/>
  <c r="AL125" i="10"/>
  <c r="AM193" i="10"/>
  <c r="S260" i="10"/>
  <c r="K218" i="10"/>
  <c r="AM198" i="10"/>
  <c r="R194" i="10"/>
  <c r="Y114" i="10"/>
  <c r="Y122" i="10"/>
  <c r="K188" i="10"/>
  <c r="Y276" i="10"/>
  <c r="J123" i="10"/>
  <c r="AB151" i="10"/>
  <c r="G297" i="10"/>
  <c r="AM208" i="10"/>
  <c r="K113" i="10"/>
  <c r="S169" i="10"/>
  <c r="AO276" i="10"/>
  <c r="M116" i="10"/>
  <c r="AO214" i="10"/>
  <c r="G113" i="10"/>
  <c r="O294" i="10"/>
  <c r="AH159" i="10"/>
  <c r="AL113" i="10"/>
  <c r="Z194" i="10"/>
  <c r="R193" i="10"/>
  <c r="AH130" i="10"/>
  <c r="AM296" i="10"/>
  <c r="I256" i="10"/>
  <c r="G293" i="10"/>
  <c r="S221" i="10"/>
  <c r="AH128" i="10"/>
  <c r="AI117" i="10"/>
  <c r="K164" i="10"/>
  <c r="AH169" i="10"/>
  <c r="H160" i="10"/>
  <c r="AI216" i="10"/>
  <c r="AH119" i="10"/>
  <c r="AM117" i="10"/>
  <c r="W232" i="10"/>
  <c r="AA176" i="10"/>
  <c r="AH135" i="10"/>
  <c r="G219" i="10"/>
  <c r="V131" i="10"/>
  <c r="AC246" i="10"/>
  <c r="X145" i="10"/>
  <c r="Y161" i="10"/>
  <c r="O132" i="10"/>
  <c r="K294" i="10"/>
  <c r="Y113" i="10"/>
  <c r="S247" i="10"/>
  <c r="S161" i="10"/>
  <c r="G286" i="10"/>
  <c r="K155" i="10"/>
  <c r="AA246" i="10"/>
  <c r="AM242" i="10"/>
  <c r="D7" i="11"/>
  <c r="D163" i="10" l="1"/>
  <c r="E179" i="10"/>
  <c r="E241" i="10"/>
  <c r="D179" i="10"/>
  <c r="E163" i="10"/>
  <c r="E250" i="10"/>
  <c r="E106" i="10"/>
  <c r="E126" i="10"/>
  <c r="E150" i="10"/>
  <c r="E141" i="10"/>
  <c r="E206" i="10"/>
  <c r="D141" i="10"/>
  <c r="D106" i="10"/>
  <c r="D150" i="10"/>
  <c r="D126" i="10"/>
  <c r="E279" i="10"/>
  <c r="E263" i="10"/>
  <c r="E226" i="10"/>
  <c r="E252" i="10"/>
  <c r="E248" i="10"/>
  <c r="D168" i="10"/>
  <c r="E147" i="10"/>
  <c r="D136" i="10"/>
  <c r="E148" i="10"/>
  <c r="E214" i="10"/>
  <c r="E168" i="10"/>
  <c r="D147" i="10"/>
  <c r="E268" i="10"/>
  <c r="D159" i="10"/>
  <c r="E193" i="10"/>
  <c r="D148" i="10"/>
  <c r="E247" i="10"/>
  <c r="E117" i="10"/>
  <c r="E159" i="10"/>
  <c r="D193" i="10"/>
  <c r="D114" i="10"/>
  <c r="E217" i="10"/>
  <c r="D170" i="10"/>
  <c r="E270" i="10"/>
  <c r="E216" i="10"/>
  <c r="D117" i="10"/>
  <c r="E107" i="10"/>
  <c r="E114" i="10"/>
  <c r="D156" i="10"/>
  <c r="E146" i="10"/>
  <c r="E246" i="10"/>
  <c r="D185" i="10"/>
  <c r="D107" i="10"/>
  <c r="E259" i="10"/>
  <c r="D116" i="10"/>
  <c r="E293" i="10"/>
  <c r="E156" i="10"/>
  <c r="E116" i="10"/>
  <c r="E185" i="10"/>
  <c r="D146" i="10"/>
  <c r="E236" i="10"/>
  <c r="E152" i="10"/>
  <c r="E170" i="10"/>
  <c r="E167" i="10"/>
  <c r="D152" i="10"/>
  <c r="E267" i="10"/>
  <c r="E285" i="10"/>
  <c r="E136" i="10"/>
  <c r="D167" i="10"/>
  <c r="E256" i="10"/>
  <c r="E207" i="10"/>
  <c r="B7" i="11"/>
  <c r="B107" i="10" l="1"/>
  <c r="C162" i="10"/>
  <c r="B106" i="10"/>
  <c r="C179" i="10"/>
  <c r="C206" i="10"/>
  <c r="C141" i="10"/>
  <c r="C250" i="10"/>
  <c r="B162" i="10"/>
  <c r="C262" i="10"/>
  <c r="C279" i="10"/>
  <c r="C217" i="10"/>
  <c r="B126" i="10"/>
  <c r="C241" i="10"/>
  <c r="C205" i="10"/>
  <c r="B179" i="10"/>
  <c r="C150" i="10"/>
  <c r="C106" i="10"/>
  <c r="C105" i="10"/>
  <c r="B150" i="10"/>
  <c r="C226" i="10"/>
  <c r="B141" i="10"/>
  <c r="B105" i="10"/>
  <c r="C126" i="10"/>
  <c r="C148" i="10"/>
  <c r="B116" i="10"/>
  <c r="C154" i="10"/>
  <c r="C270" i="10"/>
  <c r="B117" i="10"/>
  <c r="B185" i="10"/>
  <c r="C116" i="10"/>
  <c r="C193" i="10"/>
  <c r="C214" i="10"/>
  <c r="C254" i="10"/>
  <c r="C117" i="10"/>
  <c r="C185" i="10"/>
  <c r="B168" i="10"/>
  <c r="C293" i="10"/>
  <c r="C216" i="10"/>
  <c r="C219" i="10"/>
  <c r="C168" i="10"/>
  <c r="C107" i="10"/>
  <c r="B146" i="10"/>
  <c r="C247" i="10"/>
  <c r="C246" i="10"/>
  <c r="B167" i="10"/>
  <c r="B114" i="10"/>
  <c r="C159" i="10"/>
  <c r="C170" i="10"/>
  <c r="C146" i="10"/>
  <c r="B119" i="10"/>
  <c r="C167" i="10"/>
  <c r="C114" i="10"/>
  <c r="C267" i="10"/>
  <c r="B159" i="10"/>
  <c r="C285" i="10"/>
  <c r="C259" i="10"/>
  <c r="C119" i="10"/>
  <c r="B193" i="10"/>
  <c r="B170" i="10"/>
  <c r="B147" i="10"/>
  <c r="B148" i="10"/>
  <c r="C147" i="10"/>
  <c r="C268" i="10"/>
  <c r="C248" i="10"/>
  <c r="B154" i="10"/>
  <c r="C207" i="1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m_SEG2" type="6" refreshedVersion="0" deleted="1" background="1" saveData="1">
    <textPr fileType="mac" sourceFile="/Users/ulman/DATA/CTC/Excel/m_SEG2.txt" thousands=" " space="1">
      <textFields count="2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<sst xmlns="http://schemas.openxmlformats.org/spreadsheetml/2006/main" count="5941" uniqueCount="152">
  <si>
    <t>Explanation of the tabs</t>
  </si>
  <si>
    <t>NA</t>
  </si>
  <si>
    <t>Integer numbers are listed with zero decimals.</t>
  </si>
  <si>
    <t>Real numbers are listed with four decimals.</t>
  </si>
  <si>
    <t>Dataset</t>
  </si>
  <si>
    <t>DIC-C2DH-HeLa</t>
  </si>
  <si>
    <t>Fluo-C2DL-MSC</t>
  </si>
  <si>
    <t>Fluo-C3DH-H157</t>
  </si>
  <si>
    <t>Fluo-C3DL-MDA231</t>
  </si>
  <si>
    <t>Fluo-N2DH-GOWT1</t>
  </si>
  <si>
    <t>Fluo-N2DL-HeLa</t>
  </si>
  <si>
    <t>Fluo-N3DH-CE</t>
  </si>
  <si>
    <t>Fluo-N3DH-CHO</t>
  </si>
  <si>
    <t>Fluo-N3DL-DRO</t>
  </si>
  <si>
    <t>PhC-C2DH-U373</t>
  </si>
  <si>
    <t>PhC-C2DL-PSC</t>
  </si>
  <si>
    <t>Fluo-N2DH-SIM+</t>
  </si>
  <si>
    <t>Fluo-N3DH-SIM+</t>
  </si>
  <si>
    <t>01</t>
  </si>
  <si>
    <t>02</t>
  </si>
  <si>
    <t>UZH-CH</t>
  </si>
  <si>
    <t>CUL-UK</t>
  </si>
  <si>
    <t>UP-PT</t>
  </si>
  <si>
    <t>UPM-ES</t>
  </si>
  <si>
    <t>NOTT-UK</t>
  </si>
  <si>
    <t>COM-US</t>
  </si>
  <si>
    <t>CUNI-CZ</t>
  </si>
  <si>
    <t>PAST-FR</t>
  </si>
  <si>
    <t>LEID-NL</t>
  </si>
  <si>
    <t>per video: SEG measure</t>
  </si>
  <si>
    <t xml:space="preserve">Video </t>
  </si>
  <si>
    <t>SEG</t>
  </si>
  <si>
    <t>Measure</t>
  </si>
  <si>
    <t>Ranking</t>
  </si>
  <si>
    <t>IMCB-SG (1)</t>
  </si>
  <si>
    <t>IMCB-SG (2)</t>
  </si>
  <si>
    <t>KTH-SE (1)</t>
  </si>
  <si>
    <t>KTH-SE (2)</t>
  </si>
  <si>
    <t>KTH-SE (3)</t>
  </si>
  <si>
    <t>KTH-SE (4)</t>
  </si>
  <si>
    <t>Legend for the tabs</t>
  </si>
  <si>
    <t>CVUT-CZ</t>
  </si>
  <si>
    <t>TUG-AT</t>
  </si>
  <si>
    <t>BGU-IL (1)</t>
  </si>
  <si>
    <t>BGU-IL (2)</t>
  </si>
  <si>
    <t>BGU-IL (3)</t>
  </si>
  <si>
    <t>BGU-IL (4)</t>
  </si>
  <si>
    <t>DET</t>
  </si>
  <si>
    <t>Cell Segmentation Benchmark</t>
  </si>
  <si>
    <t>per video: DET measure</t>
  </si>
  <si>
    <t>Fluo-C3DH-A549</t>
  </si>
  <si>
    <t>Fluo-N3DL-TRIC</t>
  </si>
  <si>
    <t>Fluo-C3DH-A549-SIM</t>
  </si>
  <si>
    <t>QMUL-UK</t>
  </si>
  <si>
    <t>DREX-US</t>
  </si>
  <si>
    <t>OX-UK</t>
  </si>
  <si>
    <t>UVA-NL</t>
  </si>
  <si>
    <t>BGU-IL (5)</t>
  </si>
  <si>
    <t>PURD-US</t>
  </si>
  <si>
    <t>BF-C2DL-HSC</t>
  </si>
  <si>
    <t>BF-C2DL-MuSC</t>
  </si>
  <si>
    <t>Fluo-N3DL-TRIF</t>
  </si>
  <si>
    <t xml:space="preserve">Measure </t>
  </si>
  <si>
    <t>KTH-SE (5)</t>
  </si>
  <si>
    <t>UCSB-US</t>
  </si>
  <si>
    <t>CALT-US</t>
  </si>
  <si>
    <t>SZU-CN</t>
  </si>
  <si>
    <t>RWTH-GE (1)</t>
  </si>
  <si>
    <t>RWTH-GE (2)</t>
  </si>
  <si>
    <t>RWTH-GE (3)</t>
  </si>
  <si>
    <t>DKFZ-GE</t>
  </si>
  <si>
    <t>WARW-UK</t>
  </si>
  <si>
    <t>USYD-AU</t>
  </si>
  <si>
    <t>AU-TR</t>
  </si>
  <si>
    <t>HDU-CN</t>
  </si>
  <si>
    <t>RUTG-US</t>
  </si>
  <si>
    <t>CSU-CN</t>
  </si>
  <si>
    <t>Fluo-C2DL-Huh7</t>
  </si>
  <si>
    <t>HKI-GE</t>
  </si>
  <si>
    <t>DESU-US</t>
  </si>
  <si>
    <t>CAS-CN</t>
  </si>
  <si>
    <t>CUHK-HK</t>
  </si>
  <si>
    <t>IGFL-FR</t>
  </si>
  <si>
    <t>UNSW-AU</t>
  </si>
  <si>
    <t>MON-AU</t>
  </si>
  <si>
    <t>CALT-US (*)</t>
  </si>
  <si>
    <t>DREX-US (*)</t>
  </si>
  <si>
    <t>IGFL-FR (*)</t>
  </si>
  <si>
    <t>PURD-US (*)</t>
  </si>
  <si>
    <t>ND-US (1)</t>
  </si>
  <si>
    <t>JAN-US</t>
  </si>
  <si>
    <t>ND-US (2)</t>
  </si>
  <si>
    <t>BFR-GE (1)</t>
  </si>
  <si>
    <t>BFR-GE (2)</t>
  </si>
  <si>
    <t>MSU-RU</t>
  </si>
  <si>
    <t>FR-GE (1)</t>
  </si>
  <si>
    <t>FR-GE (3)</t>
  </si>
  <si>
    <t>FR-GE (2)</t>
  </si>
  <si>
    <t>HD-GE (BMCV) (1)</t>
  </si>
  <si>
    <t>HD-GE (IWR)</t>
  </si>
  <si>
    <t>HD-GE (BMCV) (2)</t>
  </si>
  <si>
    <t>HD-GE (BMCV) (3)</t>
  </si>
  <si>
    <t>HIT-CN (2)</t>
  </si>
  <si>
    <t>HIT-CN (1)</t>
  </si>
  <si>
    <t>KIT-GE (4)</t>
  </si>
  <si>
    <t>KIT-GE (2)</t>
  </si>
  <si>
    <t>KIT-GE (3)</t>
  </si>
  <si>
    <t>KIT-GE (1)</t>
  </si>
  <si>
    <t>KTH-SE (1*)</t>
  </si>
  <si>
    <t>MPI-GE (CBG) (2)</t>
  </si>
  <si>
    <t>MPI-GE (CBG) (1)</t>
  </si>
  <si>
    <t>MPI-GE (CBG) (3)</t>
  </si>
  <si>
    <t>MU-CZ (3)</t>
  </si>
  <si>
    <t>MU-CZ (2)</t>
  </si>
  <si>
    <t>MU-CZ (2*)</t>
  </si>
  <si>
    <t>MU-CZ (1)</t>
  </si>
  <si>
    <t>MU-US (1)</t>
  </si>
  <si>
    <t>MU-US (2)</t>
  </si>
  <si>
    <t>MU-US (3)</t>
  </si>
  <si>
    <t>MU-US (3*)</t>
  </si>
  <si>
    <t>MU-US (4)</t>
  </si>
  <si>
    <t>MU-US (4*)</t>
  </si>
  <si>
    <t>MU-US (5)</t>
  </si>
  <si>
    <t>THU-CN (2)</t>
  </si>
  <si>
    <t>THU-CN (1)</t>
  </si>
  <si>
    <t>UFRGS-BR</t>
  </si>
  <si>
    <t>HD-GE (BMCV) (4)</t>
  </si>
  <si>
    <t>AC (6)</t>
  </si>
  <si>
    <t>UCH-CL (1)</t>
  </si>
  <si>
    <t>UCH-CL (2)</t>
  </si>
  <si>
    <t>per dataset: mean DET and SEG values over videos 01 and 02</t>
  </si>
  <si>
    <t>per dataset: ranking compiled solely using the mean SEG and DET values, respectively</t>
  </si>
  <si>
    <t>per dataset: OP values and ranking compiled using them</t>
  </si>
  <si>
    <t>OP</t>
  </si>
  <si>
    <t>Technical measures for cell segmentation-only and segmentation-and-tracking algorithms across all applicable videos in the test datasets.</t>
  </si>
  <si>
    <t>-</t>
  </si>
  <si>
    <t>Not ranked</t>
  </si>
  <si>
    <t>Result missing for a particular video because the algorithm has not produced it</t>
  </si>
  <si>
    <t>Result excluded from ranking because its counterpart achieves a higher OP score</t>
  </si>
  <si>
    <t>Ranking Mask</t>
  </si>
  <si>
    <t>A matrix of flags that indicate if particular regular results or their possibly existing generalization-oriented counterparts are ranked</t>
  </si>
  <si>
    <t>The performance values of the DET measure for the test datasets</t>
  </si>
  <si>
    <t>The performance values of the SEG measure for the test datasets</t>
  </si>
  <si>
    <t>The rankings of all the algorithms on the test datasets within the Cell Segmentation Benchmark</t>
  </si>
  <si>
    <t>Ranking Flag</t>
  </si>
  <si>
    <t>Not available</t>
  </si>
  <si>
    <t>The segmentation-only and segmentation-and-tracking algorithms transferred from the generalizability study are highlighted by *.</t>
  </si>
  <si>
    <t>per dataset: ranking flags that indicate if particular regular results or their possibly existing generalizability counterparts are ranked</t>
  </si>
  <si>
    <t>Accumulated results within the Cell Segmentation Benchmark (December 18th, 2023)</t>
  </si>
  <si>
    <t>MU-CZ (4)</t>
  </si>
  <si>
    <t>AC (7)</t>
  </si>
  <si>
    <t>AC (8)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</si>
</sst>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rgb="FF00000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2" fillId="2" borderId="0" xfId="1" applyFont="1" applyFill="1"/>
    <xf numFmtId="0" fontId="1" fillId="2" borderId="0" xfId="1" applyFill="1"/>
    <xf numFmtId="0" fontId="3" fillId="2" borderId="0" xfId="1" applyFont="1" applyFill="1"/>
    <xf numFmtId="0" fontId="7" fillId="3" borderId="0" xfId="0" applyFont="1" applyFill="1" applyAlignment="1" applyProtection="1">
      <alignment horizontal="left"/>
      <protection locked="0"/>
    </xf>
    <xf numFmtId="49" fontId="7" fillId="4" borderId="0" xfId="0" applyNumberFormat="1" applyFont="1" applyFill="1" applyAlignment="1" applyProtection="1">
      <alignment horizontal="right"/>
      <protection locked="0"/>
    </xf>
    <xf numFmtId="49" fontId="7" fillId="5" borderId="0" xfId="0" applyNumberFormat="1" applyFont="1" applyFill="1" applyAlignment="1" applyProtection="1">
      <alignment horizontal="right"/>
      <protection locked="0"/>
    </xf>
    <xf numFmtId="49" fontId="7" fillId="6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164" fontId="0" fillId="4" borderId="0" xfId="0" applyNumberFormat="1" applyFill="1" applyAlignment="1" applyProtection="1">
      <alignment horizontal="right"/>
      <protection locked="0"/>
    </xf>
    <xf numFmtId="164" fontId="0" fillId="6" borderId="0" xfId="0" applyNumberFormat="1" applyFill="1" applyAlignment="1" applyProtection="1">
      <alignment horizontal="right"/>
      <protection locked="0"/>
    </xf>
    <xf numFmtId="0" fontId="8" fillId="3" borderId="0" xfId="0" applyFont="1" applyFill="1" applyAlignment="1">
      <alignment horizontal="left"/>
    </xf>
    <xf numFmtId="164" fontId="9" fillId="4" borderId="0" xfId="0" applyNumberFormat="1" applyFont="1" applyFill="1" applyAlignment="1" applyProtection="1">
      <alignment horizontal="right"/>
      <protection locked="0"/>
    </xf>
    <xf numFmtId="164" fontId="9" fillId="6" borderId="0" xfId="0" applyNumberFormat="1" applyFont="1" applyFill="1" applyAlignment="1" applyProtection="1">
      <alignment horizontal="right"/>
      <protection locked="0"/>
    </xf>
    <xf numFmtId="1" fontId="0" fillId="4" borderId="0" xfId="0" applyNumberFormat="1" applyFill="1" applyAlignment="1" applyProtection="1">
      <alignment horizontal="right"/>
      <protection locked="0"/>
    </xf>
    <xf numFmtId="1" fontId="0" fillId="6" borderId="0" xfId="0" applyNumberFormat="1" applyFill="1" applyAlignment="1" applyProtection="1">
      <alignment horizontal="right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0" fontId="9" fillId="0" borderId="0" xfId="0" applyFont="1"/>
    <xf numFmtId="0" fontId="10" fillId="0" borderId="0" xfId="0" applyFont="1"/>
    <xf numFmtId="0" fontId="11" fillId="8" borderId="0" xfId="0" applyFont="1" applyFill="1" applyAlignment="1" applyProtection="1">
      <alignment horizontal="left" vertical="center"/>
      <protection locked="0"/>
    </xf>
    <xf numFmtId="0" fontId="1" fillId="2" borderId="0" xfId="1" applyFill="1" applyAlignment="1">
      <alignment horizontal="left"/>
    </xf>
    <xf numFmtId="0" fontId="11" fillId="9" borderId="0" xfId="0" applyFont="1" applyFill="1" applyAlignment="1" applyProtection="1">
      <alignment horizontal="left" vertical="center"/>
      <protection locked="0"/>
    </xf>
    <xf numFmtId="164" fontId="0" fillId="0" borderId="0" xfId="0" applyNumberFormat="1"/>
    <xf numFmtId="49" fontId="7" fillId="4" borderId="0" xfId="0" applyNumberFormat="1" applyFont="1" applyFill="1" applyAlignment="1" applyProtection="1">
      <alignment horizontal="center"/>
      <protection locked="0"/>
    </xf>
    <xf numFmtId="0" fontId="7" fillId="4" borderId="0" xfId="0" applyFont="1" applyFill="1" applyAlignment="1" applyProtection="1">
      <alignment horizontal="center"/>
      <protection locked="0"/>
    </xf>
    <xf numFmtId="0" fontId="7" fillId="6" borderId="0" xfId="0" applyFont="1" applyFill="1" applyAlignment="1" applyProtection="1">
      <alignment horizontal="center"/>
      <protection locked="0"/>
    </xf>
    <xf numFmtId="49" fontId="7" fillId="6" borderId="0" xfId="0" applyNumberFormat="1" applyFont="1" applyFill="1" applyAlignment="1" applyProtection="1">
      <alignment horizontal="center"/>
      <protection locked="0"/>
    </xf>
    <xf numFmtId="0" fontId="6" fillId="7" borderId="0" xfId="0" applyFont="1" applyFill="1" applyAlignment="1" applyProtection="1">
      <alignment horizontal="left"/>
      <protection locked="0"/>
    </xf>
    <xf numFmtId="49" fontId="7" fillId="5" borderId="0" xfId="0" applyNumberFormat="1" applyFont="1" applyFill="1" applyAlignment="1" applyProtection="1">
      <alignment horizontal="center"/>
      <protection locked="0"/>
    </xf>
    <xf numFmtId="1" fontId="0" fillId="6" borderId="0" xfId="0" applyNumberFormat="1" applyFill="1" applyAlignment="1" applyProtection="1">
      <alignment horizontal="center"/>
      <protection locked="0"/>
    </xf>
    <xf numFmtId="1" fontId="0" fillId="4" borderId="0" xfId="0" applyNumberFormat="1" applyFill="1" applyAlignment="1" applyProtection="1">
      <alignment horizontal="center"/>
      <protection locked="0"/>
    </xf>
  </cellXfs>
  <cellStyles count="4">
    <cellStyle name="Hypertextový odkaz" xfId="2" builtinId="8" hidden="1"/>
    <cellStyle name="Normal 2" xfId="1" xr:uid="{00000000-0005-0000-0000-000001000000}"/>
    <cellStyle name="Normální" xfId="0" builtinId="0"/>
    <cellStyle name="Použitý hypertextový odkaz" xfId="3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_SEG2" connectionId="1" xr16:uid="{00000000-0016-0000-0200-000001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_SEG2" connectionId="1" xr16:uid="{00000000-0016-0000-01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7"/>
  <sheetViews>
    <sheetView tabSelected="1" zoomScale="78" zoomScaleNormal="78" zoomScalePageLayoutView="90" workbookViewId="0"/>
  </sheetViews>
  <sheetFormatPr defaultColWidth="8.875" defaultRowHeight="15" x14ac:dyDescent="0.25"/>
  <cols>
    <col min="1" max="1" width="5.625" style="2" customWidth="1"/>
    <col min="2" max="2" width="26.125" style="2" customWidth="1"/>
    <col min="3" max="3" width="18.375" style="2" customWidth="1"/>
    <col min="4" max="4" width="82.5" style="2" customWidth="1"/>
    <col min="5" max="16384" width="8.875" style="2"/>
  </cols>
  <sheetData>
    <row r="2" spans="2:4" ht="26.25" x14ac:dyDescent="0.4">
      <c r="B2" s="1" t="s">
        <v>148</v>
      </c>
    </row>
    <row r="3" spans="2:4" x14ac:dyDescent="0.25">
      <c r="B3" s="2" t="s">
        <v>134</v>
      </c>
    </row>
    <row r="5" spans="2:4" x14ac:dyDescent="0.25">
      <c r="B5" s="3" t="s">
        <v>0</v>
      </c>
    </row>
    <row r="6" spans="2:4" x14ac:dyDescent="0.25">
      <c r="B6" s="2" t="s">
        <v>47</v>
      </c>
      <c r="C6" s="2" t="s">
        <v>141</v>
      </c>
    </row>
    <row r="7" spans="2:4" x14ac:dyDescent="0.25">
      <c r="B7" s="2" t="s">
        <v>31</v>
      </c>
      <c r="C7" s="2" t="s">
        <v>142</v>
      </c>
    </row>
    <row r="8" spans="2:4" x14ac:dyDescent="0.25">
      <c r="B8" s="2" t="s">
        <v>48</v>
      </c>
      <c r="C8" s="2" t="s">
        <v>143</v>
      </c>
    </row>
    <row r="9" spans="2:4" x14ac:dyDescent="0.25">
      <c r="B9" s="2" t="s">
        <v>139</v>
      </c>
      <c r="C9" s="2" t="s">
        <v>140</v>
      </c>
    </row>
    <row r="11" spans="2:4" x14ac:dyDescent="0.25">
      <c r="B11" s="3" t="s">
        <v>40</v>
      </c>
    </row>
    <row r="12" spans="2:4" x14ac:dyDescent="0.25">
      <c r="B12" s="2" t="s">
        <v>1</v>
      </c>
      <c r="C12" s="2" t="s">
        <v>145</v>
      </c>
      <c r="D12" s="2" t="s">
        <v>137</v>
      </c>
    </row>
    <row r="13" spans="2:4" x14ac:dyDescent="0.25">
      <c r="B13" s="2" t="s">
        <v>135</v>
      </c>
      <c r="C13" s="2" t="s">
        <v>136</v>
      </c>
      <c r="D13" s="2" t="s">
        <v>138</v>
      </c>
    </row>
    <row r="15" spans="2:4" x14ac:dyDescent="0.25">
      <c r="B15" s="2" t="s">
        <v>2</v>
      </c>
    </row>
    <row r="16" spans="2:4" x14ac:dyDescent="0.25">
      <c r="B16" s="2" t="s">
        <v>3</v>
      </c>
    </row>
    <row r="17" spans="2:6" x14ac:dyDescent="0.25">
      <c r="B17" s="20" t="s">
        <v>146</v>
      </c>
      <c r="C17" s="20"/>
      <c r="D17" s="20"/>
      <c r="E17" s="20"/>
      <c r="F17" s="2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99"/>
  <sheetViews>
    <sheetView zoomScale="78" zoomScaleNormal="78" zoomScalePageLayoutView="90" workbookViewId="0"/>
  </sheetViews>
  <sheetFormatPr defaultColWidth="11" defaultRowHeight="15.75" x14ac:dyDescent="0.25"/>
  <cols>
    <col min="1" max="1" width="16.125" customWidth="1"/>
    <col min="2" max="41" width="9" customWidth="1"/>
  </cols>
  <sheetData>
    <row r="1" spans="1:41" x14ac:dyDescent="0.25">
      <c r="A1" s="4" t="s">
        <v>4</v>
      </c>
      <c r="B1" s="24" t="s">
        <v>59</v>
      </c>
      <c r="C1" s="24"/>
      <c r="D1" s="25" t="s">
        <v>60</v>
      </c>
      <c r="E1" s="25"/>
      <c r="F1" s="23" t="s">
        <v>5</v>
      </c>
      <c r="G1" s="23"/>
      <c r="H1" s="28" t="s">
        <v>77</v>
      </c>
      <c r="I1" s="28"/>
      <c r="J1" s="23" t="s">
        <v>6</v>
      </c>
      <c r="K1" s="23"/>
      <c r="L1" s="26" t="s">
        <v>50</v>
      </c>
      <c r="M1" s="26"/>
      <c r="N1" s="23" t="s">
        <v>7</v>
      </c>
      <c r="O1" s="23"/>
      <c r="P1" s="26" t="s">
        <v>8</v>
      </c>
      <c r="Q1" s="26"/>
      <c r="R1" s="23" t="s">
        <v>9</v>
      </c>
      <c r="S1" s="23"/>
      <c r="T1" s="26" t="s">
        <v>10</v>
      </c>
      <c r="U1" s="26"/>
      <c r="V1" s="23" t="s">
        <v>11</v>
      </c>
      <c r="W1" s="23"/>
      <c r="X1" s="26" t="s">
        <v>12</v>
      </c>
      <c r="Y1" s="26"/>
      <c r="Z1" s="23" t="s">
        <v>13</v>
      </c>
      <c r="AA1" s="23"/>
      <c r="AB1" s="26" t="s">
        <v>51</v>
      </c>
      <c r="AC1" s="26"/>
      <c r="AD1" s="23" t="s">
        <v>61</v>
      </c>
      <c r="AE1" s="23"/>
      <c r="AF1" s="26" t="s">
        <v>14</v>
      </c>
      <c r="AG1" s="26"/>
      <c r="AH1" s="23" t="s">
        <v>15</v>
      </c>
      <c r="AI1" s="23"/>
      <c r="AJ1" s="26" t="s">
        <v>52</v>
      </c>
      <c r="AK1" s="26"/>
      <c r="AL1" s="23" t="s">
        <v>16</v>
      </c>
      <c r="AM1" s="23"/>
      <c r="AN1" s="26" t="s">
        <v>17</v>
      </c>
      <c r="AO1" s="26"/>
    </row>
    <row r="2" spans="1:41" x14ac:dyDescent="0.25">
      <c r="A2" s="4" t="s">
        <v>30</v>
      </c>
      <c r="B2" s="5" t="s">
        <v>18</v>
      </c>
      <c r="C2" s="5" t="s">
        <v>19</v>
      </c>
      <c r="D2" s="6" t="s">
        <v>18</v>
      </c>
      <c r="E2" s="6" t="s">
        <v>19</v>
      </c>
      <c r="F2" s="5" t="s">
        <v>18</v>
      </c>
      <c r="G2" s="5" t="s">
        <v>19</v>
      </c>
      <c r="H2" s="6" t="s">
        <v>18</v>
      </c>
      <c r="I2" s="6" t="s">
        <v>19</v>
      </c>
      <c r="J2" s="5" t="s">
        <v>18</v>
      </c>
      <c r="K2" s="5" t="s">
        <v>19</v>
      </c>
      <c r="L2" s="7" t="s">
        <v>18</v>
      </c>
      <c r="M2" s="7" t="s">
        <v>19</v>
      </c>
      <c r="N2" s="5" t="s">
        <v>18</v>
      </c>
      <c r="O2" s="5" t="s">
        <v>19</v>
      </c>
      <c r="P2" s="7" t="s">
        <v>18</v>
      </c>
      <c r="Q2" s="7" t="s">
        <v>19</v>
      </c>
      <c r="R2" s="5" t="s">
        <v>18</v>
      </c>
      <c r="S2" s="5" t="s">
        <v>19</v>
      </c>
      <c r="T2" s="7" t="s">
        <v>18</v>
      </c>
      <c r="U2" s="7" t="s">
        <v>19</v>
      </c>
      <c r="V2" s="5" t="s">
        <v>18</v>
      </c>
      <c r="W2" s="5" t="s">
        <v>19</v>
      </c>
      <c r="X2" s="7" t="s">
        <v>18</v>
      </c>
      <c r="Y2" s="7" t="s">
        <v>19</v>
      </c>
      <c r="Z2" s="5" t="s">
        <v>18</v>
      </c>
      <c r="AA2" s="5" t="s">
        <v>19</v>
      </c>
      <c r="AB2" s="7" t="s">
        <v>18</v>
      </c>
      <c r="AC2" s="7" t="s">
        <v>19</v>
      </c>
      <c r="AD2" s="5" t="s">
        <v>18</v>
      </c>
      <c r="AE2" s="5" t="s">
        <v>19</v>
      </c>
      <c r="AF2" s="7" t="s">
        <v>18</v>
      </c>
      <c r="AG2" s="7" t="s">
        <v>19</v>
      </c>
      <c r="AH2" s="5" t="s">
        <v>18</v>
      </c>
      <c r="AI2" s="5" t="s">
        <v>19</v>
      </c>
      <c r="AJ2" s="7" t="s">
        <v>18</v>
      </c>
      <c r="AK2" s="7" t="s">
        <v>19</v>
      </c>
      <c r="AL2" s="5" t="s">
        <v>18</v>
      </c>
      <c r="AM2" s="5" t="s">
        <v>19</v>
      </c>
      <c r="AN2" s="7" t="s">
        <v>18</v>
      </c>
      <c r="AO2" s="7" t="s">
        <v>19</v>
      </c>
    </row>
    <row r="3" spans="1:41" x14ac:dyDescent="0.25">
      <c r="A3" s="27" t="s">
        <v>29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</row>
    <row r="4" spans="1:41" x14ac:dyDescent="0.25">
      <c r="A4" s="16" t="s">
        <v>127</v>
      </c>
      <c r="B4" s="9" t="s">
        <v>1</v>
      </c>
      <c r="C4" s="9" t="s">
        <v>1</v>
      </c>
      <c r="D4" s="10" t="s">
        <v>1</v>
      </c>
      <c r="E4" s="10" t="s">
        <v>1</v>
      </c>
      <c r="F4" s="9" t="s">
        <v>1</v>
      </c>
      <c r="G4" s="9" t="s">
        <v>1</v>
      </c>
      <c r="H4" s="10" t="s">
        <v>1</v>
      </c>
      <c r="I4" s="10" t="s">
        <v>1</v>
      </c>
      <c r="J4" s="9" t="s">
        <v>1</v>
      </c>
      <c r="K4" s="9" t="s">
        <v>1</v>
      </c>
      <c r="L4" s="10" t="s">
        <v>1</v>
      </c>
      <c r="M4" s="10" t="s">
        <v>1</v>
      </c>
      <c r="N4" s="9" t="s">
        <v>1</v>
      </c>
      <c r="O4" s="9" t="s">
        <v>1</v>
      </c>
      <c r="P4" s="10">
        <v>0.57423000000000002</v>
      </c>
      <c r="Q4" s="10">
        <v>0.52299300000000004</v>
      </c>
      <c r="R4" s="9" t="s">
        <v>1</v>
      </c>
      <c r="S4" s="9" t="s">
        <v>1</v>
      </c>
      <c r="T4" s="10" t="s">
        <v>1</v>
      </c>
      <c r="U4" s="10" t="s">
        <v>1</v>
      </c>
      <c r="V4" s="9">
        <v>0.65427100000000005</v>
      </c>
      <c r="W4" s="9">
        <v>0.78930199999999995</v>
      </c>
      <c r="X4" s="10" t="s">
        <v>1</v>
      </c>
      <c r="Y4" s="10" t="s">
        <v>1</v>
      </c>
      <c r="Z4" s="9">
        <v>0.75719899999999996</v>
      </c>
      <c r="AA4" s="9">
        <v>0.76354900000000003</v>
      </c>
      <c r="AB4" s="10">
        <v>0.70321999999999996</v>
      </c>
      <c r="AC4" s="10">
        <v>0.70219299999999996</v>
      </c>
      <c r="AD4" s="9">
        <v>0.72824100000000003</v>
      </c>
      <c r="AE4" s="9">
        <v>0.82215400000000005</v>
      </c>
      <c r="AF4" s="10" t="s">
        <v>1</v>
      </c>
      <c r="AG4" s="10" t="s">
        <v>1</v>
      </c>
      <c r="AH4" s="9" t="s">
        <v>1</v>
      </c>
      <c r="AI4" s="9" t="s">
        <v>1</v>
      </c>
      <c r="AJ4" s="10" t="s">
        <v>1</v>
      </c>
      <c r="AK4" s="10" t="s">
        <v>1</v>
      </c>
      <c r="AL4" s="9" t="s">
        <v>1</v>
      </c>
      <c r="AM4" s="9" t="s">
        <v>1</v>
      </c>
      <c r="AN4" s="10" t="s">
        <v>1</v>
      </c>
      <c r="AO4" s="10" t="s">
        <v>1</v>
      </c>
    </row>
    <row r="5" spans="1:41" x14ac:dyDescent="0.25">
      <c r="A5" s="16" t="s">
        <v>150</v>
      </c>
      <c r="B5" s="9">
        <v>0.79901500000000003</v>
      </c>
      <c r="C5" s="9">
        <v>0.82484999999999997</v>
      </c>
      <c r="D5" s="10" t="s">
        <v>1</v>
      </c>
      <c r="E5" s="10" t="s">
        <v>1</v>
      </c>
      <c r="F5" s="9" t="s">
        <v>1</v>
      </c>
      <c r="G5" s="9" t="s">
        <v>1</v>
      </c>
      <c r="H5" s="10" t="s">
        <v>1</v>
      </c>
      <c r="I5" s="10" t="s">
        <v>1</v>
      </c>
      <c r="J5" s="9" t="s">
        <v>1</v>
      </c>
      <c r="K5" s="9" t="s">
        <v>1</v>
      </c>
      <c r="L5" s="10" t="s">
        <v>1</v>
      </c>
      <c r="M5" s="10" t="s">
        <v>1</v>
      </c>
      <c r="N5" s="9" t="s">
        <v>1</v>
      </c>
      <c r="O5" s="9" t="s">
        <v>1</v>
      </c>
      <c r="P5" s="10" t="s">
        <v>1</v>
      </c>
      <c r="Q5" s="10" t="s">
        <v>1</v>
      </c>
      <c r="R5" s="9" t="s">
        <v>1</v>
      </c>
      <c r="S5" s="9" t="s">
        <v>1</v>
      </c>
      <c r="T5" s="10" t="s">
        <v>1</v>
      </c>
      <c r="U5" s="10" t="s">
        <v>1</v>
      </c>
      <c r="V5" s="9" t="s">
        <v>1</v>
      </c>
      <c r="W5" s="9" t="s">
        <v>1</v>
      </c>
      <c r="X5" s="10" t="s">
        <v>1</v>
      </c>
      <c r="Y5" s="10" t="s">
        <v>1</v>
      </c>
      <c r="Z5" s="9" t="s">
        <v>1</v>
      </c>
      <c r="AA5" s="9" t="s">
        <v>1</v>
      </c>
      <c r="AB5" s="10" t="s">
        <v>1</v>
      </c>
      <c r="AC5" s="10" t="s">
        <v>1</v>
      </c>
      <c r="AD5" s="9" t="s">
        <v>1</v>
      </c>
      <c r="AE5" s="9" t="s">
        <v>1</v>
      </c>
      <c r="AF5" s="10" t="s">
        <v>1</v>
      </c>
      <c r="AG5" s="10" t="s">
        <v>1</v>
      </c>
      <c r="AH5" s="9" t="s">
        <v>1</v>
      </c>
      <c r="AI5" s="9" t="s">
        <v>1</v>
      </c>
      <c r="AJ5" s="10" t="s">
        <v>1</v>
      </c>
      <c r="AK5" s="10" t="s">
        <v>1</v>
      </c>
      <c r="AL5" s="9" t="s">
        <v>1</v>
      </c>
      <c r="AM5" s="9" t="s">
        <v>1</v>
      </c>
      <c r="AN5" s="10" t="s">
        <v>1</v>
      </c>
      <c r="AO5" s="10" t="s">
        <v>1</v>
      </c>
    </row>
    <row r="6" spans="1:41" x14ac:dyDescent="0.25">
      <c r="A6" s="16" t="s">
        <v>151</v>
      </c>
      <c r="B6" s="9">
        <v>0.81812499999999999</v>
      </c>
      <c r="C6" s="9">
        <v>0.83337000000000006</v>
      </c>
      <c r="D6" s="10">
        <v>0.78789299999999995</v>
      </c>
      <c r="E6" s="10">
        <v>0.76851899999999995</v>
      </c>
      <c r="F6" s="9">
        <v>0.80027000000000004</v>
      </c>
      <c r="G6" s="9">
        <v>0.85163299999999997</v>
      </c>
      <c r="H6" s="10" t="s">
        <v>1</v>
      </c>
      <c r="I6" s="10" t="s">
        <v>1</v>
      </c>
      <c r="J6" s="9">
        <v>0.62174700000000005</v>
      </c>
      <c r="K6" s="9">
        <v>0.51449299999999998</v>
      </c>
      <c r="L6" s="10" t="s">
        <v>1</v>
      </c>
      <c r="M6" s="10" t="s">
        <v>1</v>
      </c>
      <c r="N6" s="9" t="s">
        <v>1</v>
      </c>
      <c r="O6" s="9" t="s">
        <v>1</v>
      </c>
      <c r="P6" s="10" t="s">
        <v>1</v>
      </c>
      <c r="Q6" s="10" t="s">
        <v>1</v>
      </c>
      <c r="R6" s="9">
        <v>0.90659599999999996</v>
      </c>
      <c r="S6" s="9">
        <v>0.95098400000000005</v>
      </c>
      <c r="T6" s="10">
        <v>0.90909799999999996</v>
      </c>
      <c r="U6" s="10">
        <v>0.89741300000000002</v>
      </c>
      <c r="V6" s="9" t="s">
        <v>1</v>
      </c>
      <c r="W6" s="9" t="s">
        <v>1</v>
      </c>
      <c r="X6" s="10" t="s">
        <v>1</v>
      </c>
      <c r="Y6" s="10" t="s">
        <v>1</v>
      </c>
      <c r="Z6" s="9" t="s">
        <v>1</v>
      </c>
      <c r="AA6" s="9" t="s">
        <v>1</v>
      </c>
      <c r="AB6" s="10" t="s">
        <v>1</v>
      </c>
      <c r="AC6" s="10" t="s">
        <v>1</v>
      </c>
      <c r="AD6" s="9" t="s">
        <v>1</v>
      </c>
      <c r="AE6" s="9" t="s">
        <v>1</v>
      </c>
      <c r="AF6" s="10">
        <v>0.92052199999999995</v>
      </c>
      <c r="AG6" s="10">
        <v>0.92014399999999996</v>
      </c>
      <c r="AH6" s="9">
        <v>0.72982400000000003</v>
      </c>
      <c r="AI6" s="9">
        <v>0.74584700000000004</v>
      </c>
      <c r="AJ6" s="10" t="s">
        <v>1</v>
      </c>
      <c r="AK6" s="10" t="s">
        <v>1</v>
      </c>
      <c r="AL6" s="9">
        <v>0.88768899999999995</v>
      </c>
      <c r="AM6" s="9">
        <v>0.77068000000000003</v>
      </c>
      <c r="AN6" s="10" t="s">
        <v>1</v>
      </c>
      <c r="AO6" s="10" t="s">
        <v>1</v>
      </c>
    </row>
    <row r="7" spans="1:41" x14ac:dyDescent="0.25">
      <c r="A7" s="16" t="s">
        <v>73</v>
      </c>
      <c r="B7" s="9" t="s">
        <v>1</v>
      </c>
      <c r="C7" s="9" t="s">
        <v>1</v>
      </c>
      <c r="D7" s="10" t="s">
        <v>1</v>
      </c>
      <c r="E7" s="10" t="s">
        <v>1</v>
      </c>
      <c r="F7" s="9">
        <v>0.82781300000000002</v>
      </c>
      <c r="G7" s="9">
        <v>0.87277499999999997</v>
      </c>
      <c r="H7" s="10" t="s">
        <v>1</v>
      </c>
      <c r="I7" s="10" t="s">
        <v>1</v>
      </c>
      <c r="J7" s="9" t="s">
        <v>1</v>
      </c>
      <c r="K7" s="9" t="s">
        <v>1</v>
      </c>
      <c r="L7" s="10" t="s">
        <v>1</v>
      </c>
      <c r="M7" s="10" t="s">
        <v>1</v>
      </c>
      <c r="N7" s="9" t="s">
        <v>1</v>
      </c>
      <c r="O7" s="9" t="s">
        <v>1</v>
      </c>
      <c r="P7" s="10" t="s">
        <v>1</v>
      </c>
      <c r="Q7" s="10" t="s">
        <v>1</v>
      </c>
      <c r="R7" s="9" t="s">
        <v>1</v>
      </c>
      <c r="S7" s="9" t="s">
        <v>1</v>
      </c>
      <c r="T7" s="10" t="s">
        <v>1</v>
      </c>
      <c r="U7" s="10" t="s">
        <v>1</v>
      </c>
      <c r="V7" s="9" t="s">
        <v>1</v>
      </c>
      <c r="W7" s="9" t="s">
        <v>1</v>
      </c>
      <c r="X7" s="10" t="s">
        <v>1</v>
      </c>
      <c r="Y7" s="10" t="s">
        <v>1</v>
      </c>
      <c r="Z7" s="9" t="s">
        <v>1</v>
      </c>
      <c r="AA7" s="9" t="s">
        <v>1</v>
      </c>
      <c r="AB7" s="10" t="s">
        <v>1</v>
      </c>
      <c r="AC7" s="10" t="s">
        <v>1</v>
      </c>
      <c r="AD7" s="9" t="s">
        <v>1</v>
      </c>
      <c r="AE7" s="9" t="s">
        <v>1</v>
      </c>
      <c r="AF7" s="10" t="s">
        <v>1</v>
      </c>
      <c r="AG7" s="10" t="s">
        <v>1</v>
      </c>
      <c r="AH7" s="9" t="s">
        <v>1</v>
      </c>
      <c r="AI7" s="9" t="s">
        <v>1</v>
      </c>
      <c r="AJ7" s="10" t="s">
        <v>1</v>
      </c>
      <c r="AK7" s="10" t="s">
        <v>1</v>
      </c>
      <c r="AL7" s="9" t="s">
        <v>1</v>
      </c>
      <c r="AM7" s="9" t="s">
        <v>1</v>
      </c>
      <c r="AN7" s="10" t="s">
        <v>1</v>
      </c>
      <c r="AO7" s="10" t="s">
        <v>1</v>
      </c>
    </row>
    <row r="8" spans="1:41" x14ac:dyDescent="0.25">
      <c r="A8" s="16" t="s">
        <v>92</v>
      </c>
      <c r="B8" s="9" t="s">
        <v>1</v>
      </c>
      <c r="C8" s="9" t="s">
        <v>1</v>
      </c>
      <c r="D8" s="10" t="s">
        <v>1</v>
      </c>
      <c r="E8" s="10" t="s">
        <v>1</v>
      </c>
      <c r="F8" s="9" t="s">
        <v>1</v>
      </c>
      <c r="G8" s="9" t="s">
        <v>1</v>
      </c>
      <c r="H8" s="10" t="s">
        <v>1</v>
      </c>
      <c r="I8" s="10" t="s">
        <v>1</v>
      </c>
      <c r="J8" s="9" t="s">
        <v>1</v>
      </c>
      <c r="K8" s="9" t="s">
        <v>1</v>
      </c>
      <c r="L8" s="10" t="s">
        <v>1</v>
      </c>
      <c r="M8" s="10" t="s">
        <v>1</v>
      </c>
      <c r="N8" s="9" t="s">
        <v>1</v>
      </c>
      <c r="O8" s="9" t="s">
        <v>1</v>
      </c>
      <c r="P8" s="10" t="s">
        <v>1</v>
      </c>
      <c r="Q8" s="10" t="s">
        <v>1</v>
      </c>
      <c r="R8" s="9" t="s">
        <v>1</v>
      </c>
      <c r="S8" s="9" t="s">
        <v>1</v>
      </c>
      <c r="T8" s="10">
        <v>0.92654300000000001</v>
      </c>
      <c r="U8" s="10">
        <v>0.91761999999999999</v>
      </c>
      <c r="V8" s="9" t="s">
        <v>1</v>
      </c>
      <c r="W8" s="9" t="s">
        <v>1</v>
      </c>
      <c r="X8" s="10" t="s">
        <v>1</v>
      </c>
      <c r="Y8" s="10" t="s">
        <v>1</v>
      </c>
      <c r="Z8" s="9" t="s">
        <v>1</v>
      </c>
      <c r="AA8" s="9" t="s">
        <v>1</v>
      </c>
      <c r="AB8" s="10" t="s">
        <v>1</v>
      </c>
      <c r="AC8" s="10" t="s">
        <v>1</v>
      </c>
      <c r="AD8" s="9" t="s">
        <v>1</v>
      </c>
      <c r="AE8" s="9" t="s">
        <v>1</v>
      </c>
      <c r="AF8" s="10" t="s">
        <v>1</v>
      </c>
      <c r="AG8" s="10" t="s">
        <v>1</v>
      </c>
      <c r="AH8" s="9" t="s">
        <v>1</v>
      </c>
      <c r="AI8" s="9" t="s">
        <v>1</v>
      </c>
      <c r="AJ8" s="10" t="s">
        <v>1</v>
      </c>
      <c r="AK8" s="10" t="s">
        <v>1</v>
      </c>
      <c r="AL8" s="9">
        <v>0.89373800000000003</v>
      </c>
      <c r="AM8" s="9">
        <v>0.75823700000000005</v>
      </c>
      <c r="AN8" s="10" t="s">
        <v>1</v>
      </c>
      <c r="AO8" s="10" t="s">
        <v>1</v>
      </c>
    </row>
    <row r="9" spans="1:41" x14ac:dyDescent="0.25">
      <c r="A9" s="16" t="s">
        <v>93</v>
      </c>
      <c r="B9" s="9" t="s">
        <v>1</v>
      </c>
      <c r="C9" s="9" t="s">
        <v>1</v>
      </c>
      <c r="D9" s="10" t="s">
        <v>1</v>
      </c>
      <c r="E9" s="10" t="s">
        <v>1</v>
      </c>
      <c r="F9" s="9" t="s">
        <v>1</v>
      </c>
      <c r="G9" s="9" t="s">
        <v>1</v>
      </c>
      <c r="H9" s="10">
        <v>0.86307900000000004</v>
      </c>
      <c r="I9" s="10">
        <v>0.75901399999999997</v>
      </c>
      <c r="J9" s="9" t="s">
        <v>1</v>
      </c>
      <c r="K9" s="9" t="s">
        <v>1</v>
      </c>
      <c r="L9" s="10" t="s">
        <v>1</v>
      </c>
      <c r="M9" s="10" t="s">
        <v>1</v>
      </c>
      <c r="N9" s="9" t="s">
        <v>1</v>
      </c>
      <c r="O9" s="9" t="s">
        <v>1</v>
      </c>
      <c r="P9" s="10" t="s">
        <v>1</v>
      </c>
      <c r="Q9" s="10" t="s">
        <v>1</v>
      </c>
      <c r="R9" s="9" t="s">
        <v>1</v>
      </c>
      <c r="S9" s="9" t="s">
        <v>1</v>
      </c>
      <c r="T9" s="10" t="s">
        <v>1</v>
      </c>
      <c r="U9" s="10" t="s">
        <v>1</v>
      </c>
      <c r="V9" s="9" t="s">
        <v>1</v>
      </c>
      <c r="W9" s="9" t="s">
        <v>1</v>
      </c>
      <c r="X9" s="10" t="s">
        <v>1</v>
      </c>
      <c r="Y9" s="10" t="s">
        <v>1</v>
      </c>
      <c r="Z9" s="9" t="s">
        <v>1</v>
      </c>
      <c r="AA9" s="9" t="s">
        <v>1</v>
      </c>
      <c r="AB9" s="10" t="s">
        <v>1</v>
      </c>
      <c r="AC9" s="10" t="s">
        <v>1</v>
      </c>
      <c r="AD9" s="9" t="s">
        <v>1</v>
      </c>
      <c r="AE9" s="9" t="s">
        <v>1</v>
      </c>
      <c r="AF9" s="10" t="s">
        <v>1</v>
      </c>
      <c r="AG9" s="10" t="s">
        <v>1</v>
      </c>
      <c r="AH9" s="9" t="s">
        <v>1</v>
      </c>
      <c r="AI9" s="9" t="s">
        <v>1</v>
      </c>
      <c r="AJ9" s="10" t="s">
        <v>1</v>
      </c>
      <c r="AK9" s="10" t="s">
        <v>1</v>
      </c>
      <c r="AL9" s="9" t="s">
        <v>1</v>
      </c>
      <c r="AM9" s="9" t="s">
        <v>1</v>
      </c>
      <c r="AN9" s="10" t="s">
        <v>1</v>
      </c>
      <c r="AO9" s="10" t="s">
        <v>1</v>
      </c>
    </row>
    <row r="10" spans="1:41" x14ac:dyDescent="0.25">
      <c r="A10" s="16" t="s">
        <v>43</v>
      </c>
      <c r="B10" s="9" t="s">
        <v>1</v>
      </c>
      <c r="C10" s="9" t="s">
        <v>1</v>
      </c>
      <c r="D10" s="10" t="s">
        <v>1</v>
      </c>
      <c r="E10" s="10" t="s">
        <v>1</v>
      </c>
      <c r="F10" s="9" t="s">
        <v>1</v>
      </c>
      <c r="G10" s="9" t="s">
        <v>1</v>
      </c>
      <c r="H10" s="10" t="s">
        <v>1</v>
      </c>
      <c r="I10" s="10" t="s">
        <v>1</v>
      </c>
      <c r="J10" s="9">
        <v>0.64274699999999996</v>
      </c>
      <c r="K10" s="9">
        <v>0.648061</v>
      </c>
      <c r="L10" s="10" t="s">
        <v>1</v>
      </c>
      <c r="M10" s="10" t="s">
        <v>1</v>
      </c>
      <c r="N10" s="9" t="s">
        <v>1</v>
      </c>
      <c r="O10" s="9" t="s">
        <v>1</v>
      </c>
      <c r="P10" s="10" t="s">
        <v>1</v>
      </c>
      <c r="Q10" s="10" t="s">
        <v>1</v>
      </c>
      <c r="R10" s="9">
        <v>0.75930200000000003</v>
      </c>
      <c r="S10" s="9">
        <v>0.85606800000000005</v>
      </c>
      <c r="T10" s="10" t="s">
        <v>1</v>
      </c>
      <c r="U10" s="10" t="s">
        <v>1</v>
      </c>
      <c r="V10" s="9" t="s">
        <v>1</v>
      </c>
      <c r="W10" s="9" t="s">
        <v>1</v>
      </c>
      <c r="X10" s="10" t="s">
        <v>1</v>
      </c>
      <c r="Y10" s="10" t="s">
        <v>1</v>
      </c>
      <c r="Z10" s="9" t="s">
        <v>1</v>
      </c>
      <c r="AA10" s="9" t="s">
        <v>1</v>
      </c>
      <c r="AB10" s="10" t="s">
        <v>1</v>
      </c>
      <c r="AC10" s="10" t="s">
        <v>1</v>
      </c>
      <c r="AD10" s="9" t="s">
        <v>1</v>
      </c>
      <c r="AE10" s="9" t="s">
        <v>1</v>
      </c>
      <c r="AF10" s="10" t="s">
        <v>1</v>
      </c>
      <c r="AG10" s="10" t="s">
        <v>1</v>
      </c>
      <c r="AH10" s="9" t="s">
        <v>1</v>
      </c>
      <c r="AI10" s="9" t="s">
        <v>1</v>
      </c>
      <c r="AJ10" s="10" t="s">
        <v>1</v>
      </c>
      <c r="AK10" s="10" t="s">
        <v>1</v>
      </c>
      <c r="AL10" s="9">
        <v>0.75561</v>
      </c>
      <c r="AM10" s="9">
        <v>0.55677299999999996</v>
      </c>
      <c r="AN10" s="10" t="s">
        <v>1</v>
      </c>
      <c r="AO10" s="10" t="s">
        <v>1</v>
      </c>
    </row>
    <row r="11" spans="1:41" x14ac:dyDescent="0.25">
      <c r="A11" s="16" t="s">
        <v>44</v>
      </c>
      <c r="B11" s="9" t="s">
        <v>1</v>
      </c>
      <c r="C11" s="9" t="s">
        <v>1</v>
      </c>
      <c r="D11" s="10" t="s">
        <v>1</v>
      </c>
      <c r="E11" s="10" t="s">
        <v>1</v>
      </c>
      <c r="F11" s="9">
        <v>0.497174</v>
      </c>
      <c r="G11" s="9">
        <v>0.52562200000000003</v>
      </c>
      <c r="H11" s="10" t="s">
        <v>1</v>
      </c>
      <c r="I11" s="10" t="s">
        <v>1</v>
      </c>
      <c r="J11" s="9" t="s">
        <v>1</v>
      </c>
      <c r="K11" s="9" t="s">
        <v>1</v>
      </c>
      <c r="L11" s="10" t="s">
        <v>1</v>
      </c>
      <c r="M11" s="10" t="s">
        <v>1</v>
      </c>
      <c r="N11" s="9" t="s">
        <v>1</v>
      </c>
      <c r="O11" s="9" t="s">
        <v>1</v>
      </c>
      <c r="P11" s="10" t="s">
        <v>1</v>
      </c>
      <c r="Q11" s="10" t="s">
        <v>1</v>
      </c>
      <c r="R11" s="9">
        <v>0.87505900000000003</v>
      </c>
      <c r="S11" s="9">
        <v>0.833596</v>
      </c>
      <c r="T11" s="10">
        <v>0.849437</v>
      </c>
      <c r="U11" s="10">
        <v>0.82883799999999996</v>
      </c>
      <c r="V11" s="9" t="s">
        <v>1</v>
      </c>
      <c r="W11" s="9" t="s">
        <v>1</v>
      </c>
      <c r="X11" s="10" t="s">
        <v>1</v>
      </c>
      <c r="Y11" s="10" t="s">
        <v>1</v>
      </c>
      <c r="Z11" s="9" t="s">
        <v>1</v>
      </c>
      <c r="AA11" s="9" t="s">
        <v>1</v>
      </c>
      <c r="AB11" s="10" t="s">
        <v>1</v>
      </c>
      <c r="AC11" s="10" t="s">
        <v>1</v>
      </c>
      <c r="AD11" s="9" t="s">
        <v>1</v>
      </c>
      <c r="AE11" s="9" t="s">
        <v>1</v>
      </c>
      <c r="AF11" s="10" t="s">
        <v>1</v>
      </c>
      <c r="AG11" s="10" t="s">
        <v>1</v>
      </c>
      <c r="AH11" s="9">
        <v>0.61488399999999999</v>
      </c>
      <c r="AI11" s="9">
        <v>0.60673200000000005</v>
      </c>
      <c r="AJ11" s="10" t="s">
        <v>1</v>
      </c>
      <c r="AK11" s="10" t="s">
        <v>1</v>
      </c>
      <c r="AL11" s="9">
        <v>0.86175000000000002</v>
      </c>
      <c r="AM11" s="9">
        <v>0.74296799999999996</v>
      </c>
      <c r="AN11" s="10" t="s">
        <v>1</v>
      </c>
      <c r="AO11" s="10" t="s">
        <v>1</v>
      </c>
    </row>
    <row r="12" spans="1:41" x14ac:dyDescent="0.25">
      <c r="A12" s="16" t="s">
        <v>45</v>
      </c>
      <c r="B12" s="9" t="s">
        <v>1</v>
      </c>
      <c r="C12" s="9" t="s">
        <v>1</v>
      </c>
      <c r="D12" s="10" t="s">
        <v>1</v>
      </c>
      <c r="E12" s="10" t="s">
        <v>1</v>
      </c>
      <c r="F12" s="9">
        <v>0.29935400000000001</v>
      </c>
      <c r="G12" s="9">
        <v>0.27309299999999997</v>
      </c>
      <c r="H12" s="10" t="s">
        <v>1</v>
      </c>
      <c r="I12" s="10" t="s">
        <v>1</v>
      </c>
      <c r="J12" s="9" t="s">
        <v>1</v>
      </c>
      <c r="K12" s="9" t="s">
        <v>1</v>
      </c>
      <c r="L12" s="10" t="s">
        <v>1</v>
      </c>
      <c r="M12" s="10" t="s">
        <v>1</v>
      </c>
      <c r="N12" s="9" t="s">
        <v>1</v>
      </c>
      <c r="O12" s="9" t="s">
        <v>1</v>
      </c>
      <c r="P12" s="10" t="s">
        <v>1</v>
      </c>
      <c r="Q12" s="10" t="s">
        <v>1</v>
      </c>
      <c r="R12" s="9">
        <v>0.74995900000000004</v>
      </c>
      <c r="S12" s="9">
        <v>0.86354600000000004</v>
      </c>
      <c r="T12" s="10">
        <v>0.76137900000000003</v>
      </c>
      <c r="U12" s="10">
        <v>0.73757099999999998</v>
      </c>
      <c r="V12" s="9" t="s">
        <v>1</v>
      </c>
      <c r="W12" s="9" t="s">
        <v>1</v>
      </c>
      <c r="X12" s="10" t="s">
        <v>1</v>
      </c>
      <c r="Y12" s="10" t="s">
        <v>1</v>
      </c>
      <c r="Z12" s="9" t="s">
        <v>1</v>
      </c>
      <c r="AA12" s="9" t="s">
        <v>1</v>
      </c>
      <c r="AB12" s="10" t="s">
        <v>1</v>
      </c>
      <c r="AC12" s="10" t="s">
        <v>1</v>
      </c>
      <c r="AD12" s="9" t="s">
        <v>1</v>
      </c>
      <c r="AE12" s="9" t="s">
        <v>1</v>
      </c>
      <c r="AF12" s="10">
        <v>0.85573399999999999</v>
      </c>
      <c r="AG12" s="10">
        <v>0.83628999999999998</v>
      </c>
      <c r="AH12" s="9">
        <v>0.63480199999999998</v>
      </c>
      <c r="AI12" s="9">
        <v>0.61654299999999995</v>
      </c>
      <c r="AJ12" s="10" t="s">
        <v>1</v>
      </c>
      <c r="AK12" s="10" t="s">
        <v>1</v>
      </c>
      <c r="AL12" s="9">
        <v>0.82186800000000004</v>
      </c>
      <c r="AM12" s="9">
        <v>0.73437200000000002</v>
      </c>
      <c r="AN12" s="10" t="s">
        <v>1</v>
      </c>
      <c r="AO12" s="10" t="s">
        <v>1</v>
      </c>
    </row>
    <row r="13" spans="1:41" x14ac:dyDescent="0.25">
      <c r="A13" s="16" t="s">
        <v>46</v>
      </c>
      <c r="B13" s="9" t="s">
        <v>1</v>
      </c>
      <c r="C13" s="9" t="s">
        <v>1</v>
      </c>
      <c r="D13" s="10" t="s">
        <v>1</v>
      </c>
      <c r="E13" s="10" t="s">
        <v>1</v>
      </c>
      <c r="F13" s="9">
        <v>0.73886200000000002</v>
      </c>
      <c r="G13" s="9">
        <v>0.83634399999999998</v>
      </c>
      <c r="H13" s="10" t="s">
        <v>1</v>
      </c>
      <c r="I13" s="10" t="s">
        <v>1</v>
      </c>
      <c r="J13" s="9">
        <v>0.26752799999999999</v>
      </c>
      <c r="K13" s="9">
        <v>0.36558299999999999</v>
      </c>
      <c r="L13" s="10">
        <v>0.18680099999999999</v>
      </c>
      <c r="M13" s="10">
        <v>0</v>
      </c>
      <c r="N13" s="9" t="s">
        <v>1</v>
      </c>
      <c r="O13" s="9" t="s">
        <v>1</v>
      </c>
      <c r="P13" s="10">
        <v>0</v>
      </c>
      <c r="Q13" s="10">
        <v>0</v>
      </c>
      <c r="R13" s="9">
        <v>0.87846999999999997</v>
      </c>
      <c r="S13" s="9">
        <v>0.86943000000000004</v>
      </c>
      <c r="T13" s="10">
        <v>0.84820799999999996</v>
      </c>
      <c r="U13" s="10">
        <v>0.85303600000000002</v>
      </c>
      <c r="V13" s="9" t="s">
        <v>1</v>
      </c>
      <c r="W13" s="9" t="s">
        <v>1</v>
      </c>
      <c r="X13" s="10">
        <v>0.84677500000000006</v>
      </c>
      <c r="Y13" s="10">
        <v>0.76749100000000003</v>
      </c>
      <c r="Z13" s="9" t="s">
        <v>1</v>
      </c>
      <c r="AA13" s="9" t="s">
        <v>1</v>
      </c>
      <c r="AB13" s="10" t="s">
        <v>1</v>
      </c>
      <c r="AC13" s="10" t="s">
        <v>1</v>
      </c>
      <c r="AD13" s="9" t="s">
        <v>1</v>
      </c>
      <c r="AE13" s="9" t="s">
        <v>1</v>
      </c>
      <c r="AF13" s="10">
        <v>0.87302999999999997</v>
      </c>
      <c r="AG13" s="10">
        <v>0.84479300000000002</v>
      </c>
      <c r="AH13" s="9">
        <v>0.28523799999999999</v>
      </c>
      <c r="AI13" s="9">
        <v>0.25575100000000001</v>
      </c>
      <c r="AJ13" s="10">
        <v>0.62586699999999995</v>
      </c>
      <c r="AK13" s="10">
        <v>0.50482700000000003</v>
      </c>
      <c r="AL13" s="9">
        <v>0.77527800000000002</v>
      </c>
      <c r="AM13" s="9">
        <v>0.70965999999999996</v>
      </c>
      <c r="AN13" s="10" t="s">
        <v>1</v>
      </c>
      <c r="AO13" s="10" t="s">
        <v>1</v>
      </c>
    </row>
    <row r="14" spans="1:41" x14ac:dyDescent="0.25">
      <c r="A14" s="16" t="s">
        <v>57</v>
      </c>
      <c r="B14" s="9">
        <v>0.75399400000000005</v>
      </c>
      <c r="C14" s="9">
        <v>0.79157200000000005</v>
      </c>
      <c r="D14" s="10">
        <v>0.71512399999999998</v>
      </c>
      <c r="E14" s="10">
        <v>0.74480000000000002</v>
      </c>
      <c r="F14" s="9">
        <v>0.82010000000000005</v>
      </c>
      <c r="G14" s="9">
        <v>0.87639</v>
      </c>
      <c r="H14" s="10">
        <v>0.837364</v>
      </c>
      <c r="I14" s="10">
        <v>0.66445500000000002</v>
      </c>
      <c r="J14" s="9">
        <v>0.58413800000000005</v>
      </c>
      <c r="K14" s="9">
        <v>0.53780799999999995</v>
      </c>
      <c r="L14" s="10">
        <v>0.86797500000000005</v>
      </c>
      <c r="M14" s="10">
        <v>0.83249799999999996</v>
      </c>
      <c r="N14" s="9">
        <v>0.86297100000000004</v>
      </c>
      <c r="O14" s="9">
        <v>0.84767700000000001</v>
      </c>
      <c r="P14" s="10">
        <v>0.58243100000000003</v>
      </c>
      <c r="Q14" s="10">
        <v>0.50661699999999998</v>
      </c>
      <c r="R14" s="9">
        <v>0.89614700000000003</v>
      </c>
      <c r="S14" s="9">
        <v>0.94408099999999995</v>
      </c>
      <c r="T14" s="10">
        <v>0.93440900000000005</v>
      </c>
      <c r="U14" s="10">
        <v>0.90925299999999998</v>
      </c>
      <c r="V14" s="9">
        <v>0.59840599999999999</v>
      </c>
      <c r="W14" s="9">
        <v>0.56916699999999998</v>
      </c>
      <c r="X14" s="10">
        <v>0.82847599999999999</v>
      </c>
      <c r="Y14" s="10">
        <v>0.80891900000000005</v>
      </c>
      <c r="Z14" s="9" t="s">
        <v>1</v>
      </c>
      <c r="AA14" s="9" t="s">
        <v>1</v>
      </c>
      <c r="AB14" s="10" t="s">
        <v>1</v>
      </c>
      <c r="AC14" s="10" t="s">
        <v>1</v>
      </c>
      <c r="AD14" s="9" t="s">
        <v>1</v>
      </c>
      <c r="AE14" s="9" t="s">
        <v>1</v>
      </c>
      <c r="AF14" s="10">
        <v>0.91837199999999997</v>
      </c>
      <c r="AG14" s="10">
        <v>0.92623</v>
      </c>
      <c r="AH14" s="9">
        <v>0.65092899999999998</v>
      </c>
      <c r="AI14" s="9">
        <v>0.63026599999999999</v>
      </c>
      <c r="AJ14" s="10">
        <v>0.89883000000000002</v>
      </c>
      <c r="AK14" s="10">
        <v>0.87301499999999999</v>
      </c>
      <c r="AL14" s="9">
        <v>0.85344200000000003</v>
      </c>
      <c r="AM14" s="9">
        <v>0.75960000000000005</v>
      </c>
      <c r="AN14" s="10">
        <v>0.87354900000000002</v>
      </c>
      <c r="AO14" s="10">
        <v>0.767038</v>
      </c>
    </row>
    <row r="15" spans="1:41" x14ac:dyDescent="0.25">
      <c r="A15" s="16" t="s">
        <v>65</v>
      </c>
      <c r="B15" s="9">
        <v>0.79659199999999997</v>
      </c>
      <c r="C15" s="9">
        <v>0.82119900000000001</v>
      </c>
      <c r="D15" s="10">
        <v>0.72551299999999996</v>
      </c>
      <c r="E15" s="10">
        <v>0.76147900000000002</v>
      </c>
      <c r="F15" s="9">
        <v>0.85101199999999999</v>
      </c>
      <c r="G15" s="9">
        <v>0.88991200000000004</v>
      </c>
      <c r="H15" s="10" t="s">
        <v>1</v>
      </c>
      <c r="I15" s="10" t="s">
        <v>1</v>
      </c>
      <c r="J15" s="9" t="s">
        <v>1</v>
      </c>
      <c r="K15" s="9" t="s">
        <v>1</v>
      </c>
      <c r="L15" s="10" t="s">
        <v>1</v>
      </c>
      <c r="M15" s="10" t="s">
        <v>1</v>
      </c>
      <c r="N15" s="9" t="s">
        <v>1</v>
      </c>
      <c r="O15" s="9" t="s">
        <v>1</v>
      </c>
      <c r="P15" s="10" t="s">
        <v>1</v>
      </c>
      <c r="Q15" s="10" t="s">
        <v>1</v>
      </c>
      <c r="R15" s="9">
        <v>0.913184</v>
      </c>
      <c r="S15" s="9">
        <v>0.945662</v>
      </c>
      <c r="T15" s="10">
        <v>0.85480299999999998</v>
      </c>
      <c r="U15" s="10">
        <v>0.839584</v>
      </c>
      <c r="V15" s="9" t="s">
        <v>1</v>
      </c>
      <c r="W15" s="9" t="s">
        <v>1</v>
      </c>
      <c r="X15" s="10" t="s">
        <v>1</v>
      </c>
      <c r="Y15" s="10" t="s">
        <v>1</v>
      </c>
      <c r="Z15" s="9" t="s">
        <v>1</v>
      </c>
      <c r="AA15" s="9" t="s">
        <v>1</v>
      </c>
      <c r="AB15" s="10" t="s">
        <v>1</v>
      </c>
      <c r="AC15" s="10" t="s">
        <v>1</v>
      </c>
      <c r="AD15" s="9" t="s">
        <v>1</v>
      </c>
      <c r="AE15" s="9" t="s">
        <v>1</v>
      </c>
      <c r="AF15" s="10">
        <v>0.927952</v>
      </c>
      <c r="AG15" s="10">
        <v>0.92633500000000002</v>
      </c>
      <c r="AH15" s="9">
        <v>0.48577500000000001</v>
      </c>
      <c r="AI15" s="9">
        <v>0.48142699999999999</v>
      </c>
      <c r="AJ15" s="10" t="s">
        <v>1</v>
      </c>
      <c r="AK15" s="10" t="s">
        <v>1</v>
      </c>
      <c r="AL15" s="9" t="s">
        <v>1</v>
      </c>
      <c r="AM15" s="9" t="s">
        <v>1</v>
      </c>
      <c r="AN15" s="10" t="s">
        <v>1</v>
      </c>
      <c r="AO15" s="10" t="s">
        <v>1</v>
      </c>
    </row>
    <row r="16" spans="1:41" x14ac:dyDescent="0.25">
      <c r="A16" s="16" t="s">
        <v>85</v>
      </c>
      <c r="B16" s="9">
        <v>0.84117299999999995</v>
      </c>
      <c r="C16" s="9">
        <v>0.86822200000000005</v>
      </c>
      <c r="D16" s="10">
        <v>0.76910400000000001</v>
      </c>
      <c r="E16" s="10">
        <v>0.77135799999999999</v>
      </c>
      <c r="F16" s="9">
        <v>0.85971600000000004</v>
      </c>
      <c r="G16" s="9">
        <v>0.89450300000000005</v>
      </c>
      <c r="H16" s="10" t="s">
        <v>1</v>
      </c>
      <c r="I16" s="10" t="s">
        <v>1</v>
      </c>
      <c r="J16" s="9">
        <v>0.62129400000000001</v>
      </c>
      <c r="K16" s="9">
        <v>0.59676799999999997</v>
      </c>
      <c r="L16" s="10">
        <v>0.89878999999999998</v>
      </c>
      <c r="M16" s="10">
        <v>0.85716599999999998</v>
      </c>
      <c r="N16" s="9">
        <v>0.84880299999999997</v>
      </c>
      <c r="O16" s="9">
        <v>0.93163200000000002</v>
      </c>
      <c r="P16" s="10">
        <v>0.75994700000000004</v>
      </c>
      <c r="Q16" s="10">
        <v>0.65909700000000004</v>
      </c>
      <c r="R16" s="9">
        <v>0.90390400000000004</v>
      </c>
      <c r="S16" s="9">
        <v>0.95156200000000002</v>
      </c>
      <c r="T16" s="10">
        <v>0.91577799999999998</v>
      </c>
      <c r="U16" s="10">
        <v>0.90396699999999996</v>
      </c>
      <c r="V16" s="9">
        <v>0.56535899999999994</v>
      </c>
      <c r="W16" s="9">
        <v>0.82295200000000002</v>
      </c>
      <c r="X16" s="10">
        <v>0.95179100000000005</v>
      </c>
      <c r="Y16" s="10">
        <v>0.89777600000000002</v>
      </c>
      <c r="Z16" s="9" t="s">
        <v>1</v>
      </c>
      <c r="AA16" s="9" t="s">
        <v>1</v>
      </c>
      <c r="AB16" s="10" t="s">
        <v>1</v>
      </c>
      <c r="AC16" s="10" t="s">
        <v>1</v>
      </c>
      <c r="AD16" s="9" t="s">
        <v>1</v>
      </c>
      <c r="AE16" s="9" t="s">
        <v>1</v>
      </c>
      <c r="AF16" s="10">
        <v>0.93288899999999997</v>
      </c>
      <c r="AG16" s="10">
        <v>0.92975799999999997</v>
      </c>
      <c r="AH16" s="9">
        <v>0.71949099999999999</v>
      </c>
      <c r="AI16" s="9">
        <v>0.72776099999999999</v>
      </c>
      <c r="AJ16" s="10" t="s">
        <v>1</v>
      </c>
      <c r="AK16" s="10" t="s">
        <v>1</v>
      </c>
      <c r="AL16" s="9" t="s">
        <v>1</v>
      </c>
      <c r="AM16" s="9" t="s">
        <v>1</v>
      </c>
      <c r="AN16" s="10" t="s">
        <v>1</v>
      </c>
      <c r="AO16" s="10" t="s">
        <v>1</v>
      </c>
    </row>
    <row r="17" spans="1:41" x14ac:dyDescent="0.25">
      <c r="A17" s="19" t="s">
        <v>80</v>
      </c>
      <c r="B17" s="9">
        <v>0.76422599999999996</v>
      </c>
      <c r="C17" s="9">
        <v>0.72299199999999997</v>
      </c>
      <c r="D17" s="10">
        <v>0.69696199999999997</v>
      </c>
      <c r="E17" s="10">
        <v>0.70881099999999997</v>
      </c>
      <c r="F17" s="9">
        <v>0.82040800000000003</v>
      </c>
      <c r="G17" s="9">
        <v>0.86101000000000005</v>
      </c>
      <c r="H17" s="10">
        <v>0.77759599999999995</v>
      </c>
      <c r="I17" s="10">
        <v>0.60301700000000003</v>
      </c>
      <c r="J17" s="9">
        <v>0.66816500000000001</v>
      </c>
      <c r="K17" s="9">
        <v>0.53594200000000003</v>
      </c>
      <c r="L17" s="10" t="s">
        <v>1</v>
      </c>
      <c r="M17" s="10" t="s">
        <v>1</v>
      </c>
      <c r="N17" s="9" t="s">
        <v>1</v>
      </c>
      <c r="O17" s="9" t="s">
        <v>1</v>
      </c>
      <c r="P17" s="10" t="s">
        <v>1</v>
      </c>
      <c r="Q17" s="10" t="s">
        <v>1</v>
      </c>
      <c r="R17" s="9">
        <v>0.80180600000000002</v>
      </c>
      <c r="S17" s="9">
        <v>0.93083199999999999</v>
      </c>
      <c r="T17" s="10">
        <v>0.83223999999999998</v>
      </c>
      <c r="U17" s="10">
        <v>0.887154</v>
      </c>
      <c r="V17" s="9" t="s">
        <v>1</v>
      </c>
      <c r="W17" s="9" t="s">
        <v>1</v>
      </c>
      <c r="X17" s="10" t="s">
        <v>1</v>
      </c>
      <c r="Y17" s="10" t="s">
        <v>1</v>
      </c>
      <c r="Z17" s="9" t="s">
        <v>1</v>
      </c>
      <c r="AA17" s="9" t="s">
        <v>1</v>
      </c>
      <c r="AB17" s="10" t="s">
        <v>1</v>
      </c>
      <c r="AC17" s="10" t="s">
        <v>1</v>
      </c>
      <c r="AD17" s="9" t="s">
        <v>1</v>
      </c>
      <c r="AE17" s="9" t="s">
        <v>1</v>
      </c>
      <c r="AF17" s="10">
        <v>0.92315100000000005</v>
      </c>
      <c r="AG17" s="10">
        <v>0.91669900000000004</v>
      </c>
      <c r="AH17" s="9">
        <v>0.68151499999999998</v>
      </c>
      <c r="AI17" s="9">
        <v>0.70849099999999998</v>
      </c>
      <c r="AJ17" s="10" t="s">
        <v>1</v>
      </c>
      <c r="AK17" s="10" t="s">
        <v>1</v>
      </c>
      <c r="AL17" s="9">
        <v>0.85247200000000001</v>
      </c>
      <c r="AM17" s="9">
        <v>0.68812300000000004</v>
      </c>
      <c r="AN17" s="10" t="s">
        <v>1</v>
      </c>
      <c r="AO17" s="10" t="s">
        <v>1</v>
      </c>
    </row>
    <row r="18" spans="1:41" x14ac:dyDescent="0.25">
      <c r="A18" s="16" t="s">
        <v>25</v>
      </c>
      <c r="B18" s="9" t="s">
        <v>1</v>
      </c>
      <c r="C18" s="9" t="s">
        <v>1</v>
      </c>
      <c r="D18" s="10" t="s">
        <v>1</v>
      </c>
      <c r="E18" s="10" t="s">
        <v>1</v>
      </c>
      <c r="F18" s="9" t="s">
        <v>1</v>
      </c>
      <c r="G18" s="9" t="s">
        <v>1</v>
      </c>
      <c r="H18" s="10" t="s">
        <v>1</v>
      </c>
      <c r="I18" s="10" t="s">
        <v>1</v>
      </c>
      <c r="J18" s="9">
        <v>5.5994000000000002E-2</v>
      </c>
      <c r="K18" s="9">
        <v>0.147255</v>
      </c>
      <c r="L18" s="10" t="s">
        <v>1</v>
      </c>
      <c r="M18" s="10" t="s">
        <v>1</v>
      </c>
      <c r="N18" s="9">
        <v>0.73112500000000002</v>
      </c>
      <c r="O18" s="9">
        <v>0.72980599999999995</v>
      </c>
      <c r="P18" s="10">
        <v>0.41513699999999998</v>
      </c>
      <c r="Q18" s="10">
        <v>0.38245400000000002</v>
      </c>
      <c r="R18" s="9">
        <v>0.68749700000000002</v>
      </c>
      <c r="S18" s="9">
        <v>0.39364199999999999</v>
      </c>
      <c r="T18" s="10">
        <v>0.33282800000000001</v>
      </c>
      <c r="U18" s="10">
        <v>0.29624400000000001</v>
      </c>
      <c r="V18" s="9" t="s">
        <v>1</v>
      </c>
      <c r="W18" s="9" t="s">
        <v>1</v>
      </c>
      <c r="X18" s="10">
        <v>0.92046700000000004</v>
      </c>
      <c r="Y18" s="10">
        <v>0.83794400000000002</v>
      </c>
      <c r="Z18" s="9" t="s">
        <v>1</v>
      </c>
      <c r="AA18" s="9" t="s">
        <v>1</v>
      </c>
      <c r="AB18" s="10" t="s">
        <v>1</v>
      </c>
      <c r="AC18" s="10" t="s">
        <v>1</v>
      </c>
      <c r="AD18" s="9" t="s">
        <v>1</v>
      </c>
      <c r="AE18" s="9" t="s">
        <v>1</v>
      </c>
      <c r="AF18" s="10" t="s">
        <v>1</v>
      </c>
      <c r="AG18" s="10" t="s">
        <v>1</v>
      </c>
      <c r="AH18" s="9" t="s">
        <v>1</v>
      </c>
      <c r="AI18" s="9" t="s">
        <v>1</v>
      </c>
      <c r="AJ18" s="10" t="s">
        <v>1</v>
      </c>
      <c r="AK18" s="10" t="s">
        <v>1</v>
      </c>
      <c r="AL18" s="9" t="s">
        <v>1</v>
      </c>
      <c r="AM18" s="9" t="s">
        <v>1</v>
      </c>
      <c r="AN18" s="10" t="s">
        <v>1</v>
      </c>
      <c r="AO18" s="10" t="s">
        <v>1</v>
      </c>
    </row>
    <row r="19" spans="1:41" s="18" customFormat="1" x14ac:dyDescent="0.25">
      <c r="A19" s="16" t="s">
        <v>76</v>
      </c>
      <c r="B19" s="12">
        <v>0.76182499999999997</v>
      </c>
      <c r="C19" s="12">
        <v>0.78564100000000003</v>
      </c>
      <c r="D19" s="13" t="s">
        <v>1</v>
      </c>
      <c r="E19" s="13" t="s">
        <v>1</v>
      </c>
      <c r="F19" s="12">
        <v>0.85589199999999999</v>
      </c>
      <c r="G19" s="12">
        <v>0.87553800000000004</v>
      </c>
      <c r="H19" s="10" t="s">
        <v>1</v>
      </c>
      <c r="I19" s="10" t="s">
        <v>1</v>
      </c>
      <c r="J19" s="12" t="s">
        <v>1</v>
      </c>
      <c r="K19" s="12" t="s">
        <v>1</v>
      </c>
      <c r="L19" s="13" t="s">
        <v>1</v>
      </c>
      <c r="M19" s="13" t="s">
        <v>1</v>
      </c>
      <c r="N19" s="12" t="s">
        <v>1</v>
      </c>
      <c r="O19" s="12" t="s">
        <v>1</v>
      </c>
      <c r="P19" s="13" t="s">
        <v>1</v>
      </c>
      <c r="Q19" s="13" t="s">
        <v>1</v>
      </c>
      <c r="R19" s="12">
        <v>0.92888199999999999</v>
      </c>
      <c r="S19" s="12">
        <v>0.94781899999999997</v>
      </c>
      <c r="T19" s="13">
        <v>0.88293699999999997</v>
      </c>
      <c r="U19" s="13">
        <v>0.87186900000000001</v>
      </c>
      <c r="V19" s="12" t="s">
        <v>1</v>
      </c>
      <c r="W19" s="12" t="s">
        <v>1</v>
      </c>
      <c r="X19" s="13" t="s">
        <v>1</v>
      </c>
      <c r="Y19" s="13" t="s">
        <v>1</v>
      </c>
      <c r="Z19" s="12" t="s">
        <v>1</v>
      </c>
      <c r="AA19" s="12" t="s">
        <v>1</v>
      </c>
      <c r="AB19" s="13" t="s">
        <v>1</v>
      </c>
      <c r="AC19" s="13" t="s">
        <v>1</v>
      </c>
      <c r="AD19" s="12" t="s">
        <v>1</v>
      </c>
      <c r="AE19" s="12" t="s">
        <v>1</v>
      </c>
      <c r="AF19" s="13" t="s">
        <v>1</v>
      </c>
      <c r="AG19" s="13" t="s">
        <v>1</v>
      </c>
      <c r="AH19" s="12">
        <v>0.71285799999999999</v>
      </c>
      <c r="AI19" s="12">
        <v>0.72721499999999994</v>
      </c>
      <c r="AJ19" s="13" t="s">
        <v>1</v>
      </c>
      <c r="AK19" s="13" t="s">
        <v>1</v>
      </c>
      <c r="AL19" s="12" t="s">
        <v>1</v>
      </c>
      <c r="AM19" s="12" t="s">
        <v>1</v>
      </c>
      <c r="AN19" s="13" t="s">
        <v>1</v>
      </c>
      <c r="AO19" s="13" t="s">
        <v>1</v>
      </c>
    </row>
    <row r="20" spans="1:41" x14ac:dyDescent="0.25">
      <c r="A20" s="19" t="s">
        <v>81</v>
      </c>
      <c r="B20" s="9" t="s">
        <v>1</v>
      </c>
      <c r="C20" s="9" t="s">
        <v>1</v>
      </c>
      <c r="D20" s="10" t="s">
        <v>1</v>
      </c>
      <c r="E20" s="10" t="s">
        <v>1</v>
      </c>
      <c r="F20" s="9" t="s">
        <v>1</v>
      </c>
      <c r="G20" s="9" t="s">
        <v>1</v>
      </c>
      <c r="H20" s="10" t="s">
        <v>1</v>
      </c>
      <c r="I20" s="10" t="s">
        <v>1</v>
      </c>
      <c r="J20" s="9" t="s">
        <v>1</v>
      </c>
      <c r="K20" s="9" t="s">
        <v>1</v>
      </c>
      <c r="L20" s="10" t="s">
        <v>1</v>
      </c>
      <c r="M20" s="10" t="s">
        <v>1</v>
      </c>
      <c r="N20" s="9" t="s">
        <v>1</v>
      </c>
      <c r="O20" s="9" t="s">
        <v>1</v>
      </c>
      <c r="P20" s="10" t="s">
        <v>1</v>
      </c>
      <c r="Q20" s="10" t="s">
        <v>1</v>
      </c>
      <c r="R20" s="9">
        <v>0.86160099999999995</v>
      </c>
      <c r="S20" s="9">
        <v>0.80396199999999995</v>
      </c>
      <c r="T20" s="10" t="s">
        <v>1</v>
      </c>
      <c r="U20" s="10" t="s">
        <v>1</v>
      </c>
      <c r="V20" s="9" t="s">
        <v>1</v>
      </c>
      <c r="W20" s="9" t="s">
        <v>1</v>
      </c>
      <c r="X20" s="10" t="s">
        <v>1</v>
      </c>
      <c r="Y20" s="10" t="s">
        <v>1</v>
      </c>
      <c r="Z20" s="9" t="s">
        <v>1</v>
      </c>
      <c r="AA20" s="9" t="s">
        <v>1</v>
      </c>
      <c r="AB20" s="10" t="s">
        <v>1</v>
      </c>
      <c r="AC20" s="10" t="s">
        <v>1</v>
      </c>
      <c r="AD20" s="9" t="s">
        <v>1</v>
      </c>
      <c r="AE20" s="9" t="s">
        <v>1</v>
      </c>
      <c r="AF20" s="10" t="s">
        <v>1</v>
      </c>
      <c r="AG20" s="10" t="s">
        <v>1</v>
      </c>
      <c r="AH20" s="9" t="s">
        <v>1</v>
      </c>
      <c r="AI20" s="9" t="s">
        <v>1</v>
      </c>
      <c r="AJ20" s="10" t="s">
        <v>1</v>
      </c>
      <c r="AK20" s="10" t="s">
        <v>1</v>
      </c>
      <c r="AL20" s="9" t="s">
        <v>1</v>
      </c>
      <c r="AM20" s="9" t="s">
        <v>1</v>
      </c>
      <c r="AN20" s="10" t="s">
        <v>1</v>
      </c>
      <c r="AO20" s="10" t="s">
        <v>1</v>
      </c>
    </row>
    <row r="21" spans="1:41" x14ac:dyDescent="0.25">
      <c r="A21" s="16" t="s">
        <v>21</v>
      </c>
      <c r="B21" s="9" t="s">
        <v>1</v>
      </c>
      <c r="C21" s="9" t="s">
        <v>1</v>
      </c>
      <c r="D21" s="10" t="s">
        <v>1</v>
      </c>
      <c r="E21" s="10" t="s">
        <v>1</v>
      </c>
      <c r="F21" s="9" t="s">
        <v>1</v>
      </c>
      <c r="G21" s="9" t="s">
        <v>1</v>
      </c>
      <c r="H21" s="10" t="s">
        <v>1</v>
      </c>
      <c r="I21" s="10" t="s">
        <v>1</v>
      </c>
      <c r="J21" s="9">
        <v>0.40501100000000001</v>
      </c>
      <c r="K21" s="9">
        <v>6.5518000000000007E-2</v>
      </c>
      <c r="L21" s="10" t="s">
        <v>1</v>
      </c>
      <c r="M21" s="10" t="s">
        <v>1</v>
      </c>
      <c r="N21" s="9">
        <v>0.53878199999999998</v>
      </c>
      <c r="O21" s="9">
        <v>0.46460899999999999</v>
      </c>
      <c r="P21" s="10">
        <v>0.245916</v>
      </c>
      <c r="Q21" s="10">
        <v>0.50113600000000003</v>
      </c>
      <c r="R21" s="9">
        <v>0.54211500000000001</v>
      </c>
      <c r="S21" s="9">
        <v>0.26984900000000001</v>
      </c>
      <c r="T21" s="10">
        <v>0.72539100000000001</v>
      </c>
      <c r="U21" s="10">
        <v>0.72662800000000005</v>
      </c>
      <c r="V21" s="9">
        <v>0.114303</v>
      </c>
      <c r="W21" s="9">
        <v>4.4561000000000003E-2</v>
      </c>
      <c r="X21" s="10">
        <v>0.926898</v>
      </c>
      <c r="Y21" s="10">
        <v>0.82920000000000005</v>
      </c>
      <c r="Z21" s="9">
        <v>1.193E-3</v>
      </c>
      <c r="AA21" s="9">
        <v>1.0889999999999999E-3</v>
      </c>
      <c r="AB21" s="10" t="s">
        <v>1</v>
      </c>
      <c r="AC21" s="10" t="s">
        <v>1</v>
      </c>
      <c r="AD21" s="9" t="s">
        <v>1</v>
      </c>
      <c r="AE21" s="9" t="s">
        <v>1</v>
      </c>
      <c r="AF21" s="10" t="s">
        <v>1</v>
      </c>
      <c r="AG21" s="10" t="s">
        <v>1</v>
      </c>
      <c r="AH21" s="9">
        <v>0.128298</v>
      </c>
      <c r="AI21" s="9">
        <v>2.0032999999999999E-2</v>
      </c>
      <c r="AJ21" s="10" t="s">
        <v>1</v>
      </c>
      <c r="AK21" s="10" t="s">
        <v>1</v>
      </c>
      <c r="AL21" s="9">
        <v>0.77748399999999995</v>
      </c>
      <c r="AM21" s="9">
        <v>0.33198</v>
      </c>
      <c r="AN21" s="10">
        <v>0.73907400000000001</v>
      </c>
      <c r="AO21" s="10">
        <v>0.31797199999999998</v>
      </c>
    </row>
    <row r="22" spans="1:41" x14ac:dyDescent="0.25">
      <c r="A22" s="16" t="s">
        <v>26</v>
      </c>
      <c r="B22" s="9" t="s">
        <v>1</v>
      </c>
      <c r="C22" s="9" t="s">
        <v>1</v>
      </c>
      <c r="D22" s="10" t="s">
        <v>1</v>
      </c>
      <c r="E22" s="10" t="s">
        <v>1</v>
      </c>
      <c r="F22" s="9" t="s">
        <v>1</v>
      </c>
      <c r="G22" s="9" t="s">
        <v>1</v>
      </c>
      <c r="H22" s="10" t="s">
        <v>1</v>
      </c>
      <c r="I22" s="10" t="s">
        <v>1</v>
      </c>
      <c r="J22" s="9">
        <v>0.150148</v>
      </c>
      <c r="K22" s="9">
        <v>0.206761</v>
      </c>
      <c r="L22" s="10" t="s">
        <v>1</v>
      </c>
      <c r="M22" s="10" t="s">
        <v>1</v>
      </c>
      <c r="N22" s="9">
        <v>0.75436000000000003</v>
      </c>
      <c r="O22" s="9">
        <v>0.77135799999999999</v>
      </c>
      <c r="P22" s="10">
        <v>0.16839000000000001</v>
      </c>
      <c r="Q22" s="10">
        <v>0.28232600000000002</v>
      </c>
      <c r="R22" s="9">
        <v>0.85535300000000003</v>
      </c>
      <c r="S22" s="9">
        <v>0.91942199999999996</v>
      </c>
      <c r="T22" s="10">
        <v>0.78269200000000005</v>
      </c>
      <c r="U22" s="10">
        <v>0.76298999999999995</v>
      </c>
      <c r="V22" s="9" t="s">
        <v>1</v>
      </c>
      <c r="W22" s="9" t="s">
        <v>1</v>
      </c>
      <c r="X22" s="10">
        <v>0.78959299999999999</v>
      </c>
      <c r="Y22" s="10">
        <v>0.72014</v>
      </c>
      <c r="Z22" s="9" t="s">
        <v>1</v>
      </c>
      <c r="AA22" s="9" t="s">
        <v>1</v>
      </c>
      <c r="AB22" s="10" t="s">
        <v>1</v>
      </c>
      <c r="AC22" s="10" t="s">
        <v>1</v>
      </c>
      <c r="AD22" s="9" t="s">
        <v>1</v>
      </c>
      <c r="AE22" s="9" t="s">
        <v>1</v>
      </c>
      <c r="AF22" s="10" t="s">
        <v>1</v>
      </c>
      <c r="AG22" s="10" t="s">
        <v>1</v>
      </c>
      <c r="AH22" s="9" t="s">
        <v>1</v>
      </c>
      <c r="AI22" s="9" t="s">
        <v>1</v>
      </c>
      <c r="AJ22" s="10" t="s">
        <v>1</v>
      </c>
      <c r="AK22" s="10" t="s">
        <v>1</v>
      </c>
      <c r="AL22" s="9" t="s">
        <v>1</v>
      </c>
      <c r="AM22" s="9" t="s">
        <v>1</v>
      </c>
      <c r="AN22" s="10" t="s">
        <v>1</v>
      </c>
      <c r="AO22" s="10" t="s">
        <v>1</v>
      </c>
    </row>
    <row r="23" spans="1:41" x14ac:dyDescent="0.25">
      <c r="A23" s="16" t="s">
        <v>41</v>
      </c>
      <c r="B23" s="9" t="s">
        <v>1</v>
      </c>
      <c r="C23" s="9" t="s">
        <v>1</v>
      </c>
      <c r="D23" s="10" t="s">
        <v>1</v>
      </c>
      <c r="E23" s="10" t="s">
        <v>1</v>
      </c>
      <c r="F23" s="9">
        <v>0.74792099999999995</v>
      </c>
      <c r="G23" s="9">
        <v>0.83587199999999995</v>
      </c>
      <c r="H23" s="10" t="s">
        <v>1</v>
      </c>
      <c r="I23" s="10" t="s">
        <v>1</v>
      </c>
      <c r="J23" s="9">
        <v>0.55400400000000005</v>
      </c>
      <c r="K23" s="9">
        <v>0.60411800000000004</v>
      </c>
      <c r="L23" s="10" t="s">
        <v>1</v>
      </c>
      <c r="M23" s="10" t="s">
        <v>1</v>
      </c>
      <c r="N23" s="9" t="s">
        <v>1</v>
      </c>
      <c r="O23" s="9" t="s">
        <v>1</v>
      </c>
      <c r="P23" s="10" t="s">
        <v>1</v>
      </c>
      <c r="Q23" s="10" t="s">
        <v>1</v>
      </c>
      <c r="R23" s="9">
        <v>0.85053199999999995</v>
      </c>
      <c r="S23" s="9">
        <v>0.93686199999999997</v>
      </c>
      <c r="T23" s="10">
        <v>0.90059900000000004</v>
      </c>
      <c r="U23" s="10">
        <v>0.89946499999999996</v>
      </c>
      <c r="V23" s="9" t="s">
        <v>1</v>
      </c>
      <c r="W23" s="9" t="s">
        <v>1</v>
      </c>
      <c r="X23" s="10" t="s">
        <v>1</v>
      </c>
      <c r="Y23" s="10" t="s">
        <v>1</v>
      </c>
      <c r="Z23" s="9" t="s">
        <v>1</v>
      </c>
      <c r="AA23" s="9" t="s">
        <v>1</v>
      </c>
      <c r="AB23" s="10" t="s">
        <v>1</v>
      </c>
      <c r="AC23" s="10" t="s">
        <v>1</v>
      </c>
      <c r="AD23" s="9" t="s">
        <v>1</v>
      </c>
      <c r="AE23" s="9" t="s">
        <v>1</v>
      </c>
      <c r="AF23" s="10">
        <v>0.92323</v>
      </c>
      <c r="AG23" s="10">
        <v>0.92084200000000005</v>
      </c>
      <c r="AH23" s="9">
        <v>0.66543699999999995</v>
      </c>
      <c r="AI23" s="9">
        <v>0.69909600000000005</v>
      </c>
      <c r="AJ23" s="10" t="s">
        <v>1</v>
      </c>
      <c r="AK23" s="10" t="s">
        <v>1</v>
      </c>
      <c r="AL23" s="9">
        <v>0.88535399999999997</v>
      </c>
      <c r="AM23" s="9">
        <v>0.72883399999999998</v>
      </c>
      <c r="AN23" s="10" t="s">
        <v>1</v>
      </c>
      <c r="AO23" s="10" t="s">
        <v>1</v>
      </c>
    </row>
    <row r="24" spans="1:41" x14ac:dyDescent="0.25">
      <c r="A24" s="19" t="s">
        <v>79</v>
      </c>
      <c r="B24" s="9" t="s">
        <v>1</v>
      </c>
      <c r="C24" s="9" t="s">
        <v>1</v>
      </c>
      <c r="D24" s="10" t="s">
        <v>1</v>
      </c>
      <c r="E24" s="10" t="s">
        <v>1</v>
      </c>
      <c r="F24" s="9" t="s">
        <v>1</v>
      </c>
      <c r="G24" s="9" t="s">
        <v>1</v>
      </c>
      <c r="H24" s="10">
        <v>0.61992400000000003</v>
      </c>
      <c r="I24" s="10">
        <v>0.33224399999999998</v>
      </c>
      <c r="J24" s="9">
        <v>0.65131600000000001</v>
      </c>
      <c r="K24" s="9">
        <v>0.645922</v>
      </c>
      <c r="L24" s="10" t="s">
        <v>1</v>
      </c>
      <c r="M24" s="10" t="s">
        <v>1</v>
      </c>
      <c r="N24" s="9" t="s">
        <v>1</v>
      </c>
      <c r="O24" s="9" t="s">
        <v>1</v>
      </c>
      <c r="P24" s="10" t="s">
        <v>1</v>
      </c>
      <c r="Q24" s="10" t="s">
        <v>1</v>
      </c>
      <c r="R24" s="9">
        <v>0.78173400000000004</v>
      </c>
      <c r="S24" s="9">
        <v>0.85917100000000002</v>
      </c>
      <c r="T24" s="10">
        <v>0.87570800000000004</v>
      </c>
      <c r="U24" s="10">
        <v>0.78854599999999997</v>
      </c>
      <c r="V24" s="9" t="s">
        <v>1</v>
      </c>
      <c r="W24" s="9" t="s">
        <v>1</v>
      </c>
      <c r="X24" s="10" t="s">
        <v>1</v>
      </c>
      <c r="Y24" s="10" t="s">
        <v>1</v>
      </c>
      <c r="Z24" s="9" t="s">
        <v>1</v>
      </c>
      <c r="AA24" s="9" t="s">
        <v>1</v>
      </c>
      <c r="AB24" s="10" t="s">
        <v>1</v>
      </c>
      <c r="AC24" s="10" t="s">
        <v>1</v>
      </c>
      <c r="AD24" s="9" t="s">
        <v>1</v>
      </c>
      <c r="AE24" s="9" t="s">
        <v>1</v>
      </c>
      <c r="AF24" s="10">
        <v>0.63804400000000006</v>
      </c>
      <c r="AG24" s="10">
        <v>0.55387600000000003</v>
      </c>
      <c r="AH24" s="9">
        <v>0.54670799999999997</v>
      </c>
      <c r="AI24" s="9">
        <v>0.52804099999999998</v>
      </c>
      <c r="AJ24" s="10" t="s">
        <v>1</v>
      </c>
      <c r="AK24" s="10" t="s">
        <v>1</v>
      </c>
      <c r="AL24" s="9">
        <v>0.85927200000000004</v>
      </c>
      <c r="AM24" s="9">
        <v>0.57059099999999996</v>
      </c>
      <c r="AN24" s="10" t="s">
        <v>1</v>
      </c>
      <c r="AO24" s="10" t="s">
        <v>1</v>
      </c>
    </row>
    <row r="25" spans="1:41" x14ac:dyDescent="0.25">
      <c r="A25" s="16" t="s">
        <v>70</v>
      </c>
      <c r="B25" s="9" t="s">
        <v>1</v>
      </c>
      <c r="C25" s="9" t="s">
        <v>1</v>
      </c>
      <c r="D25" s="10" t="s">
        <v>1</v>
      </c>
      <c r="E25" s="10" t="s">
        <v>1</v>
      </c>
      <c r="F25" s="9" t="s">
        <v>1</v>
      </c>
      <c r="G25" s="9" t="s">
        <v>1</v>
      </c>
      <c r="H25" s="10" t="s">
        <v>1</v>
      </c>
      <c r="I25" s="10" t="s">
        <v>1</v>
      </c>
      <c r="J25" s="9" t="s">
        <v>1</v>
      </c>
      <c r="K25" s="9" t="s">
        <v>1</v>
      </c>
      <c r="L25" s="10">
        <v>0.91756199999999999</v>
      </c>
      <c r="M25" s="10">
        <v>0.89898100000000003</v>
      </c>
      <c r="N25" s="9" t="s">
        <v>1</v>
      </c>
      <c r="O25" s="9" t="s">
        <v>1</v>
      </c>
      <c r="P25" s="10" t="s">
        <v>1</v>
      </c>
      <c r="Q25" s="10" t="s">
        <v>1</v>
      </c>
      <c r="R25" s="9" t="s">
        <v>1</v>
      </c>
      <c r="S25" s="9" t="s">
        <v>1</v>
      </c>
      <c r="T25" s="10" t="s">
        <v>1</v>
      </c>
      <c r="U25" s="10" t="s">
        <v>1</v>
      </c>
      <c r="V25" s="9" t="s">
        <v>1</v>
      </c>
      <c r="W25" s="9" t="s">
        <v>1</v>
      </c>
      <c r="X25" s="10" t="s">
        <v>1</v>
      </c>
      <c r="Y25" s="10" t="s">
        <v>1</v>
      </c>
      <c r="Z25" s="9" t="s">
        <v>1</v>
      </c>
      <c r="AA25" s="9" t="s">
        <v>1</v>
      </c>
      <c r="AB25" s="10" t="s">
        <v>1</v>
      </c>
      <c r="AC25" s="10" t="s">
        <v>1</v>
      </c>
      <c r="AD25" s="9" t="s">
        <v>1</v>
      </c>
      <c r="AE25" s="9" t="s">
        <v>1</v>
      </c>
      <c r="AF25" s="10" t="s">
        <v>1</v>
      </c>
      <c r="AG25" s="10" t="s">
        <v>1</v>
      </c>
      <c r="AH25" s="9" t="s">
        <v>1</v>
      </c>
      <c r="AI25" s="9" t="s">
        <v>1</v>
      </c>
      <c r="AJ25" s="10">
        <v>0.95897299999999996</v>
      </c>
      <c r="AK25" s="10">
        <v>0.95075299999999996</v>
      </c>
      <c r="AL25" s="9">
        <v>0.90120199999999995</v>
      </c>
      <c r="AM25" s="9">
        <v>0.76226499999999997</v>
      </c>
      <c r="AN25" s="10">
        <v>0.953623</v>
      </c>
      <c r="AO25" s="10">
        <v>0.85872000000000004</v>
      </c>
    </row>
    <row r="26" spans="1:41" x14ac:dyDescent="0.25">
      <c r="A26" s="16" t="s">
        <v>54</v>
      </c>
      <c r="B26" s="12">
        <v>0.65877200000000002</v>
      </c>
      <c r="C26" s="12">
        <v>0.76728300000000005</v>
      </c>
      <c r="D26" s="13">
        <v>0.464644</v>
      </c>
      <c r="E26" s="13">
        <v>0.46092899999999998</v>
      </c>
      <c r="F26" s="12">
        <v>1.1509E-2</v>
      </c>
      <c r="G26" s="12">
        <v>0</v>
      </c>
      <c r="H26" s="13">
        <v>0.64177200000000001</v>
      </c>
      <c r="I26" s="13">
        <v>0.43862699999999999</v>
      </c>
      <c r="J26" s="12">
        <v>0.524177</v>
      </c>
      <c r="K26" s="12">
        <v>0.56747499999999995</v>
      </c>
      <c r="L26" s="13">
        <v>0.79240299999999997</v>
      </c>
      <c r="M26" s="13">
        <v>0.66207199999999999</v>
      </c>
      <c r="N26" s="12">
        <v>0.85725099999999999</v>
      </c>
      <c r="O26" s="12">
        <v>0.85970899999999995</v>
      </c>
      <c r="P26" s="13">
        <v>0.51322999999999996</v>
      </c>
      <c r="Q26" s="13">
        <v>0.50037500000000001</v>
      </c>
      <c r="R26" s="12">
        <v>0.85813399999999995</v>
      </c>
      <c r="S26" s="12">
        <v>0.86998299999999995</v>
      </c>
      <c r="T26" s="13">
        <v>0.86871900000000002</v>
      </c>
      <c r="U26" s="13">
        <v>0.85738700000000001</v>
      </c>
      <c r="V26" s="12">
        <v>0.38000499999999998</v>
      </c>
      <c r="W26" s="12">
        <v>0.66480600000000001</v>
      </c>
      <c r="X26" s="13">
        <v>0.91154999999999997</v>
      </c>
      <c r="Y26" s="13">
        <v>0.89218900000000001</v>
      </c>
      <c r="Z26" s="12">
        <v>0.541354</v>
      </c>
      <c r="AA26" s="12">
        <v>0.45241100000000001</v>
      </c>
      <c r="AB26" s="13">
        <v>0.60954699999999995</v>
      </c>
      <c r="AC26" s="13">
        <v>0.22317400000000001</v>
      </c>
      <c r="AD26" s="12" t="s">
        <v>1</v>
      </c>
      <c r="AE26" s="12" t="s">
        <v>1</v>
      </c>
      <c r="AF26" s="13">
        <v>0.72001499999999996</v>
      </c>
      <c r="AG26" s="13">
        <v>0.63794099999999998</v>
      </c>
      <c r="AH26" s="12">
        <v>0.521088</v>
      </c>
      <c r="AI26" s="12">
        <v>0.54302600000000001</v>
      </c>
      <c r="AJ26" s="13">
        <v>0.75855499999999998</v>
      </c>
      <c r="AK26" s="13">
        <v>0.68169400000000002</v>
      </c>
      <c r="AL26" s="12">
        <v>0.84298200000000001</v>
      </c>
      <c r="AM26" s="12">
        <v>0.61887800000000004</v>
      </c>
      <c r="AN26" s="13">
        <v>0.64768199999999998</v>
      </c>
      <c r="AO26" s="13">
        <v>0.48165599999999997</v>
      </c>
    </row>
    <row r="27" spans="1:41" x14ac:dyDescent="0.25">
      <c r="A27" s="16" t="s">
        <v>86</v>
      </c>
      <c r="B27" s="9">
        <v>0.62365099999999996</v>
      </c>
      <c r="C27" s="9">
        <v>0.76636099999999996</v>
      </c>
      <c r="D27" s="10">
        <v>0.468808</v>
      </c>
      <c r="E27" s="10">
        <v>0.44209700000000002</v>
      </c>
      <c r="F27" s="9">
        <v>0.23794000000000001</v>
      </c>
      <c r="G27" s="9">
        <v>0.284385</v>
      </c>
      <c r="H27" s="10" t="s">
        <v>1</v>
      </c>
      <c r="I27" s="10" t="s">
        <v>1</v>
      </c>
      <c r="J27" s="9">
        <v>0.44253799999999999</v>
      </c>
      <c r="K27" s="9">
        <v>0.30632199999999998</v>
      </c>
      <c r="L27" s="10">
        <v>0.82123299999999999</v>
      </c>
      <c r="M27" s="10">
        <v>0.21507299999999999</v>
      </c>
      <c r="N27" s="9">
        <v>0.87256</v>
      </c>
      <c r="O27" s="9">
        <v>0.85970899999999995</v>
      </c>
      <c r="P27" s="10">
        <v>0.26368399999999997</v>
      </c>
      <c r="Q27" s="10">
        <v>0.18123900000000001</v>
      </c>
      <c r="R27" s="9">
        <v>0.87173800000000001</v>
      </c>
      <c r="S27" s="9">
        <v>0.82842499999999997</v>
      </c>
      <c r="T27" s="10">
        <v>0.86583600000000005</v>
      </c>
      <c r="U27" s="10">
        <v>0.83686899999999997</v>
      </c>
      <c r="V27" s="9">
        <v>0.32759199999999999</v>
      </c>
      <c r="W27" s="9">
        <v>0.62139500000000003</v>
      </c>
      <c r="X27" s="10">
        <v>0.91142199999999995</v>
      </c>
      <c r="Y27" s="10">
        <v>0.85368900000000003</v>
      </c>
      <c r="Z27" s="9" t="s">
        <v>1</v>
      </c>
      <c r="AA27" s="9" t="s">
        <v>1</v>
      </c>
      <c r="AB27" s="10" t="s">
        <v>1</v>
      </c>
      <c r="AC27" s="10" t="s">
        <v>1</v>
      </c>
      <c r="AD27" s="9" t="s">
        <v>1</v>
      </c>
      <c r="AE27" s="9" t="s">
        <v>1</v>
      </c>
      <c r="AF27" s="10">
        <v>0.72970599999999997</v>
      </c>
      <c r="AG27" s="10">
        <v>0.47439100000000001</v>
      </c>
      <c r="AH27" s="9">
        <v>0.530138</v>
      </c>
      <c r="AI27" s="9">
        <v>0.470528</v>
      </c>
      <c r="AJ27" s="10" t="s">
        <v>1</v>
      </c>
      <c r="AK27" s="10" t="s">
        <v>1</v>
      </c>
      <c r="AL27" s="9" t="s">
        <v>1</v>
      </c>
      <c r="AM27" s="9" t="s">
        <v>1</v>
      </c>
      <c r="AN27" s="10" t="s">
        <v>1</v>
      </c>
      <c r="AO27" s="10" t="s">
        <v>1</v>
      </c>
    </row>
    <row r="28" spans="1:41" x14ac:dyDescent="0.25">
      <c r="A28" s="16" t="s">
        <v>95</v>
      </c>
      <c r="B28" s="9" t="s">
        <v>1</v>
      </c>
      <c r="C28" s="9" t="s">
        <v>1</v>
      </c>
      <c r="D28" s="10" t="s">
        <v>1</v>
      </c>
      <c r="E28" s="10" t="s">
        <v>1</v>
      </c>
      <c r="F28" s="9" t="s">
        <v>1</v>
      </c>
      <c r="G28" s="9" t="s">
        <v>1</v>
      </c>
      <c r="H28" s="10" t="s">
        <v>1</v>
      </c>
      <c r="I28" s="10" t="s">
        <v>1</v>
      </c>
      <c r="J28" s="9" t="s">
        <v>1</v>
      </c>
      <c r="K28" s="9" t="s">
        <v>1</v>
      </c>
      <c r="L28" s="10" t="s">
        <v>1</v>
      </c>
      <c r="M28" s="10" t="s">
        <v>1</v>
      </c>
      <c r="N28" s="9" t="s">
        <v>1</v>
      </c>
      <c r="O28" s="9" t="s">
        <v>1</v>
      </c>
      <c r="P28" s="10" t="s">
        <v>1</v>
      </c>
      <c r="Q28" s="10" t="s">
        <v>1</v>
      </c>
      <c r="R28" s="9" t="s">
        <v>1</v>
      </c>
      <c r="S28" s="9" t="s">
        <v>1</v>
      </c>
      <c r="T28" s="10" t="s">
        <v>1</v>
      </c>
      <c r="U28" s="10" t="s">
        <v>1</v>
      </c>
      <c r="V28" s="9" t="s">
        <v>1</v>
      </c>
      <c r="W28" s="9" t="s">
        <v>1</v>
      </c>
      <c r="X28" s="10" t="s">
        <v>1</v>
      </c>
      <c r="Y28" s="10" t="s">
        <v>1</v>
      </c>
      <c r="Z28" s="9" t="s">
        <v>1</v>
      </c>
      <c r="AA28" s="9" t="s">
        <v>1</v>
      </c>
      <c r="AB28" s="10" t="s">
        <v>1</v>
      </c>
      <c r="AC28" s="10" t="s">
        <v>1</v>
      </c>
      <c r="AD28" s="9" t="s">
        <v>1</v>
      </c>
      <c r="AE28" s="9" t="s">
        <v>1</v>
      </c>
      <c r="AF28" s="10">
        <v>0.83062400000000003</v>
      </c>
      <c r="AG28" s="10">
        <v>0.82232700000000003</v>
      </c>
      <c r="AH28" s="9">
        <v>0.54088899999999995</v>
      </c>
      <c r="AI28" s="9">
        <v>0.55535199999999996</v>
      </c>
      <c r="AJ28" s="10" t="s">
        <v>1</v>
      </c>
      <c r="AK28" s="10" t="s">
        <v>1</v>
      </c>
      <c r="AL28" s="9" t="s">
        <v>1</v>
      </c>
      <c r="AM28" s="9" t="s">
        <v>1</v>
      </c>
      <c r="AN28" s="10" t="s">
        <v>1</v>
      </c>
      <c r="AO28" s="10" t="s">
        <v>1</v>
      </c>
    </row>
    <row r="29" spans="1:41" x14ac:dyDescent="0.25">
      <c r="A29" s="16" t="s">
        <v>97</v>
      </c>
      <c r="B29" s="9" t="s">
        <v>1</v>
      </c>
      <c r="C29" s="9" t="s">
        <v>1</v>
      </c>
      <c r="D29" s="10" t="s">
        <v>1</v>
      </c>
      <c r="E29" s="10" t="s">
        <v>1</v>
      </c>
      <c r="F29" s="9">
        <v>0.74982400000000005</v>
      </c>
      <c r="G29" s="9">
        <v>0.80146399999999995</v>
      </c>
      <c r="H29" s="10" t="s">
        <v>1</v>
      </c>
      <c r="I29" s="10" t="s">
        <v>1</v>
      </c>
      <c r="J29" s="9">
        <v>0.54451000000000005</v>
      </c>
      <c r="K29" s="9">
        <v>0.61869799999999997</v>
      </c>
      <c r="L29" s="10" t="s">
        <v>1</v>
      </c>
      <c r="M29" s="10" t="s">
        <v>1</v>
      </c>
      <c r="N29" s="9" t="s">
        <v>1</v>
      </c>
      <c r="O29" s="9" t="s">
        <v>1</v>
      </c>
      <c r="P29" s="10" t="s">
        <v>1</v>
      </c>
      <c r="Q29" s="10" t="s">
        <v>1</v>
      </c>
      <c r="R29" s="9" t="s">
        <v>1</v>
      </c>
      <c r="S29" s="9" t="s">
        <v>1</v>
      </c>
      <c r="T29" s="10">
        <v>0.91683000000000003</v>
      </c>
      <c r="U29" s="10">
        <v>0.88906099999999999</v>
      </c>
      <c r="V29" s="9" t="s">
        <v>1</v>
      </c>
      <c r="W29" s="9" t="s">
        <v>1</v>
      </c>
      <c r="X29" s="10" t="s">
        <v>1</v>
      </c>
      <c r="Y29" s="10" t="s">
        <v>1</v>
      </c>
      <c r="Z29" s="9" t="s">
        <v>1</v>
      </c>
      <c r="AA29" s="9" t="s">
        <v>1</v>
      </c>
      <c r="AB29" s="10" t="s">
        <v>1</v>
      </c>
      <c r="AC29" s="10" t="s">
        <v>1</v>
      </c>
      <c r="AD29" s="9" t="s">
        <v>1</v>
      </c>
      <c r="AE29" s="9" t="s">
        <v>1</v>
      </c>
      <c r="AF29" s="10">
        <v>0.92620999999999998</v>
      </c>
      <c r="AG29" s="10">
        <v>0.91429000000000005</v>
      </c>
      <c r="AH29" s="9">
        <v>0.54300400000000004</v>
      </c>
      <c r="AI29" s="9">
        <v>0.52821499999999999</v>
      </c>
      <c r="AJ29" s="10" t="s">
        <v>1</v>
      </c>
      <c r="AK29" s="10" t="s">
        <v>1</v>
      </c>
      <c r="AL29" s="9">
        <v>0.85091099999999997</v>
      </c>
      <c r="AM29" s="9">
        <v>0.71173900000000001</v>
      </c>
      <c r="AN29" s="10" t="s">
        <v>1</v>
      </c>
      <c r="AO29" s="10" t="s">
        <v>1</v>
      </c>
    </row>
    <row r="30" spans="1:41" x14ac:dyDescent="0.25">
      <c r="A30" s="16" t="s">
        <v>96</v>
      </c>
      <c r="B30" s="9" t="s">
        <v>1</v>
      </c>
      <c r="C30" s="9" t="s">
        <v>1</v>
      </c>
      <c r="D30" s="10" t="s">
        <v>1</v>
      </c>
      <c r="E30" s="10" t="s">
        <v>1</v>
      </c>
      <c r="F30" s="9">
        <v>0.73892100000000005</v>
      </c>
      <c r="G30" s="9">
        <v>0.77071900000000004</v>
      </c>
      <c r="H30" s="10" t="s">
        <v>1</v>
      </c>
      <c r="I30" s="10" t="s">
        <v>1</v>
      </c>
      <c r="J30" s="9">
        <v>0.65886100000000003</v>
      </c>
      <c r="K30" s="9">
        <v>0.57442499999999996</v>
      </c>
      <c r="L30" s="10" t="s">
        <v>1</v>
      </c>
      <c r="M30" s="10" t="s">
        <v>1</v>
      </c>
      <c r="N30" s="9" t="s">
        <v>1</v>
      </c>
      <c r="O30" s="9" t="s">
        <v>1</v>
      </c>
      <c r="P30" s="10" t="s">
        <v>1</v>
      </c>
      <c r="Q30" s="10" t="s">
        <v>1</v>
      </c>
      <c r="R30" s="9" t="s">
        <v>1</v>
      </c>
      <c r="S30" s="9" t="s">
        <v>1</v>
      </c>
      <c r="T30" s="10">
        <v>0.90173400000000004</v>
      </c>
      <c r="U30" s="10">
        <v>0.90179600000000004</v>
      </c>
      <c r="V30" s="9" t="s">
        <v>1</v>
      </c>
      <c r="W30" s="9" t="s">
        <v>1</v>
      </c>
      <c r="X30" s="10" t="s">
        <v>1</v>
      </c>
      <c r="Y30" s="10" t="s">
        <v>1</v>
      </c>
      <c r="Z30" s="9" t="s">
        <v>1</v>
      </c>
      <c r="AA30" s="9" t="s">
        <v>1</v>
      </c>
      <c r="AB30" s="10" t="s">
        <v>1</v>
      </c>
      <c r="AC30" s="10" t="s">
        <v>1</v>
      </c>
      <c r="AD30" s="9" t="s">
        <v>1</v>
      </c>
      <c r="AE30" s="9" t="s">
        <v>1</v>
      </c>
      <c r="AF30" s="10">
        <v>0.92126200000000003</v>
      </c>
      <c r="AG30" s="10">
        <v>0.92721600000000004</v>
      </c>
      <c r="AH30" s="9">
        <v>0.61273299999999997</v>
      </c>
      <c r="AI30" s="9">
        <v>0.65290499999999996</v>
      </c>
      <c r="AJ30" s="10" t="s">
        <v>1</v>
      </c>
      <c r="AK30" s="10" t="s">
        <v>1</v>
      </c>
      <c r="AL30" s="9">
        <v>0.77367300000000006</v>
      </c>
      <c r="AM30" s="9">
        <v>0.38863500000000001</v>
      </c>
      <c r="AN30" s="10" t="s">
        <v>1</v>
      </c>
      <c r="AO30" s="10" t="s">
        <v>1</v>
      </c>
    </row>
    <row r="31" spans="1:41" x14ac:dyDescent="0.25">
      <c r="A31" s="16" t="s">
        <v>98</v>
      </c>
      <c r="B31" s="9" t="s">
        <v>1</v>
      </c>
      <c r="C31" s="9" t="s">
        <v>1</v>
      </c>
      <c r="D31" s="10" t="s">
        <v>1</v>
      </c>
      <c r="E31" s="10" t="s">
        <v>1</v>
      </c>
      <c r="F31" s="9" t="s">
        <v>1</v>
      </c>
      <c r="G31" s="9" t="s">
        <v>1</v>
      </c>
      <c r="H31" s="10" t="s">
        <v>1</v>
      </c>
      <c r="I31" s="10" t="s">
        <v>1</v>
      </c>
      <c r="J31" s="9">
        <v>0.29725499999999999</v>
      </c>
      <c r="K31" s="9">
        <v>0.43369099999999999</v>
      </c>
      <c r="L31" s="10" t="s">
        <v>1</v>
      </c>
      <c r="M31" s="10" t="s">
        <v>1</v>
      </c>
      <c r="N31" s="9">
        <v>0.82927499999999998</v>
      </c>
      <c r="O31" s="9">
        <v>0.80268700000000004</v>
      </c>
      <c r="P31" s="10">
        <v>0.17702599999999999</v>
      </c>
      <c r="Q31" s="10">
        <v>0.29694999999999999</v>
      </c>
      <c r="R31" s="9">
        <v>0.85163</v>
      </c>
      <c r="S31" s="9">
        <v>0.89596799999999999</v>
      </c>
      <c r="T31" s="10">
        <v>0.82805300000000004</v>
      </c>
      <c r="U31" s="10">
        <v>0.80293300000000001</v>
      </c>
      <c r="V31" s="9">
        <v>0.473939</v>
      </c>
      <c r="W31" s="9">
        <v>0.72778500000000002</v>
      </c>
      <c r="X31" s="10">
        <v>0.93444300000000002</v>
      </c>
      <c r="Y31" s="10">
        <v>0.86246100000000003</v>
      </c>
      <c r="Z31" s="9" t="s">
        <v>1</v>
      </c>
      <c r="AA31" s="9" t="s">
        <v>1</v>
      </c>
      <c r="AB31" s="10" t="s">
        <v>1</v>
      </c>
      <c r="AC31" s="10" t="s">
        <v>1</v>
      </c>
      <c r="AD31" s="9" t="s">
        <v>1</v>
      </c>
      <c r="AE31" s="9" t="s">
        <v>1</v>
      </c>
      <c r="AF31" s="10" t="s">
        <v>1</v>
      </c>
      <c r="AG31" s="10" t="s">
        <v>1</v>
      </c>
      <c r="AH31" s="9">
        <v>0.39571299999999998</v>
      </c>
      <c r="AI31" s="9">
        <v>0.42050300000000002</v>
      </c>
      <c r="AJ31" s="10" t="s">
        <v>1</v>
      </c>
      <c r="AK31" s="10" t="s">
        <v>1</v>
      </c>
      <c r="AL31" s="9">
        <v>0.85717399999999999</v>
      </c>
      <c r="AM31" s="9">
        <v>0.30813299999999999</v>
      </c>
      <c r="AN31" s="10">
        <v>0.79601500000000003</v>
      </c>
      <c r="AO31" s="10">
        <v>0.381604</v>
      </c>
    </row>
    <row r="32" spans="1:41" x14ac:dyDescent="0.25">
      <c r="A32" s="16" t="s">
        <v>100</v>
      </c>
      <c r="B32" s="9" t="s">
        <v>1</v>
      </c>
      <c r="C32" s="9" t="s">
        <v>1</v>
      </c>
      <c r="D32" s="10" t="s">
        <v>1</v>
      </c>
      <c r="E32" s="10" t="s">
        <v>1</v>
      </c>
      <c r="F32" s="9" t="s">
        <v>1</v>
      </c>
      <c r="G32" s="9" t="s">
        <v>1</v>
      </c>
      <c r="H32" s="10" t="s">
        <v>1</v>
      </c>
      <c r="I32" s="10" t="s">
        <v>1</v>
      </c>
      <c r="J32" s="9" t="s">
        <v>1</v>
      </c>
      <c r="K32" s="9" t="s">
        <v>1</v>
      </c>
      <c r="L32" s="10">
        <v>0.61651900000000004</v>
      </c>
      <c r="M32" s="10">
        <v>0.51517999999999997</v>
      </c>
      <c r="N32" s="9">
        <v>0.74895500000000004</v>
      </c>
      <c r="O32" s="9">
        <v>0.67266599999999999</v>
      </c>
      <c r="P32" s="10">
        <v>0.52579500000000001</v>
      </c>
      <c r="Q32" s="10">
        <v>0.43977699999999997</v>
      </c>
      <c r="R32" s="9" t="s">
        <v>1</v>
      </c>
      <c r="S32" s="9" t="s">
        <v>1</v>
      </c>
      <c r="T32" s="10" t="s">
        <v>1</v>
      </c>
      <c r="U32" s="10" t="s">
        <v>1</v>
      </c>
      <c r="V32" s="9">
        <v>0.40045599999999998</v>
      </c>
      <c r="W32" s="9">
        <v>0.34756700000000001</v>
      </c>
      <c r="X32" s="10" t="s">
        <v>1</v>
      </c>
      <c r="Y32" s="10" t="s">
        <v>1</v>
      </c>
      <c r="Z32" s="9" t="s">
        <v>1</v>
      </c>
      <c r="AA32" s="9" t="s">
        <v>1</v>
      </c>
      <c r="AB32" s="10">
        <v>0.48376999999999998</v>
      </c>
      <c r="AC32" s="10">
        <v>8.5297999999999999E-2</v>
      </c>
      <c r="AD32" s="9" t="s">
        <v>1</v>
      </c>
      <c r="AE32" s="9" t="s">
        <v>1</v>
      </c>
      <c r="AF32" s="10">
        <v>0.90739400000000003</v>
      </c>
      <c r="AG32" s="10">
        <v>0.89379799999999998</v>
      </c>
      <c r="AH32" s="9">
        <v>0.34651700000000002</v>
      </c>
      <c r="AI32" s="9">
        <v>0.36095500000000003</v>
      </c>
      <c r="AJ32" s="10">
        <v>0.79311500000000001</v>
      </c>
      <c r="AK32" s="10">
        <v>0.76015200000000005</v>
      </c>
      <c r="AL32" s="9">
        <v>0.844974</v>
      </c>
      <c r="AM32" s="9">
        <v>0.59807100000000002</v>
      </c>
      <c r="AN32" s="10" t="s">
        <v>1</v>
      </c>
      <c r="AO32" s="10" t="s">
        <v>1</v>
      </c>
    </row>
    <row r="33" spans="1:41" x14ac:dyDescent="0.25">
      <c r="A33" s="16" t="s">
        <v>101</v>
      </c>
      <c r="B33" s="9" t="s">
        <v>1</v>
      </c>
      <c r="C33" s="9" t="s">
        <v>1</v>
      </c>
      <c r="D33" s="10" t="s">
        <v>1</v>
      </c>
      <c r="E33" s="10" t="s">
        <v>1</v>
      </c>
      <c r="F33" s="9" t="s">
        <v>1</v>
      </c>
      <c r="G33" s="9" t="s">
        <v>1</v>
      </c>
      <c r="H33" s="10" t="s">
        <v>1</v>
      </c>
      <c r="I33" s="10" t="s">
        <v>1</v>
      </c>
      <c r="J33" s="9" t="s">
        <v>1</v>
      </c>
      <c r="K33" s="9" t="s">
        <v>1</v>
      </c>
      <c r="L33" s="10" t="s">
        <v>1</v>
      </c>
      <c r="M33" s="10" t="s">
        <v>1</v>
      </c>
      <c r="N33" s="9" t="s">
        <v>1</v>
      </c>
      <c r="O33" s="9" t="s">
        <v>1</v>
      </c>
      <c r="P33" s="10">
        <v>0.68298800000000004</v>
      </c>
      <c r="Q33" s="10">
        <v>0.60974700000000004</v>
      </c>
      <c r="R33" s="9" t="s">
        <v>1</v>
      </c>
      <c r="S33" s="9" t="s">
        <v>1</v>
      </c>
      <c r="T33" s="10" t="s">
        <v>1</v>
      </c>
      <c r="U33" s="10" t="s">
        <v>1</v>
      </c>
      <c r="V33" s="9" t="s">
        <v>1</v>
      </c>
      <c r="W33" s="9" t="s">
        <v>1</v>
      </c>
      <c r="X33" s="10" t="s">
        <v>1</v>
      </c>
      <c r="Y33" s="10" t="s">
        <v>1</v>
      </c>
      <c r="Z33" s="9" t="s">
        <v>1</v>
      </c>
      <c r="AA33" s="9" t="s">
        <v>1</v>
      </c>
      <c r="AB33" s="10">
        <v>0.80482500000000001</v>
      </c>
      <c r="AC33" s="10">
        <v>0.75911099999999998</v>
      </c>
      <c r="AD33" s="9" t="s">
        <v>1</v>
      </c>
      <c r="AE33" s="9" t="s">
        <v>1</v>
      </c>
      <c r="AF33" s="10" t="s">
        <v>1</v>
      </c>
      <c r="AG33" s="10" t="s">
        <v>1</v>
      </c>
      <c r="AH33" s="9" t="s">
        <v>1</v>
      </c>
      <c r="AI33" s="9" t="s">
        <v>1</v>
      </c>
      <c r="AJ33" s="10">
        <v>0.95743400000000001</v>
      </c>
      <c r="AK33" s="10">
        <v>0.94367199999999996</v>
      </c>
      <c r="AL33" s="9" t="s">
        <v>1</v>
      </c>
      <c r="AM33" s="9" t="s">
        <v>1</v>
      </c>
      <c r="AN33" s="10" t="s">
        <v>1</v>
      </c>
      <c r="AO33" s="10" t="s">
        <v>1</v>
      </c>
    </row>
    <row r="34" spans="1:41" x14ac:dyDescent="0.25">
      <c r="A34" s="16" t="s">
        <v>126</v>
      </c>
      <c r="B34" s="9" t="s">
        <v>1</v>
      </c>
      <c r="C34" s="9" t="s">
        <v>1</v>
      </c>
      <c r="D34" s="10" t="s">
        <v>1</v>
      </c>
      <c r="E34" s="10" t="s">
        <v>1</v>
      </c>
      <c r="F34" s="9" t="s">
        <v>1</v>
      </c>
      <c r="G34" s="9" t="s">
        <v>1</v>
      </c>
      <c r="H34" s="10">
        <v>0.83427899999999999</v>
      </c>
      <c r="I34" s="10">
        <v>0.67179699999999998</v>
      </c>
      <c r="J34" s="9" t="s">
        <v>1</v>
      </c>
      <c r="K34" s="9" t="s">
        <v>1</v>
      </c>
      <c r="L34" s="10" t="s">
        <v>1</v>
      </c>
      <c r="M34" s="10" t="s">
        <v>1</v>
      </c>
      <c r="N34" s="9" t="s">
        <v>1</v>
      </c>
      <c r="O34" s="9" t="s">
        <v>1</v>
      </c>
      <c r="P34" s="10" t="s">
        <v>1</v>
      </c>
      <c r="Q34" s="10" t="s">
        <v>1</v>
      </c>
      <c r="R34" s="9">
        <v>0.85180500000000003</v>
      </c>
      <c r="S34" s="9">
        <v>0.93503000000000003</v>
      </c>
      <c r="T34" s="10">
        <v>0.92412700000000003</v>
      </c>
      <c r="U34" s="10">
        <v>0.91527999999999998</v>
      </c>
      <c r="V34" s="9" t="s">
        <v>1</v>
      </c>
      <c r="W34" s="9" t="s">
        <v>1</v>
      </c>
      <c r="X34" s="10" t="s">
        <v>1</v>
      </c>
      <c r="Y34" s="10" t="s">
        <v>1</v>
      </c>
      <c r="Z34" s="9" t="s">
        <v>1</v>
      </c>
      <c r="AA34" s="9" t="s">
        <v>1</v>
      </c>
      <c r="AB34" s="10" t="s">
        <v>1</v>
      </c>
      <c r="AC34" s="10" t="s">
        <v>1</v>
      </c>
      <c r="AD34" s="9" t="s">
        <v>1</v>
      </c>
      <c r="AE34" s="9" t="s">
        <v>1</v>
      </c>
      <c r="AF34" s="10">
        <v>0.91344800000000004</v>
      </c>
      <c r="AG34" s="10">
        <v>0.90625</v>
      </c>
      <c r="AH34" s="9">
        <v>0.75244100000000003</v>
      </c>
      <c r="AI34" s="9">
        <v>0.75950600000000001</v>
      </c>
      <c r="AJ34" s="10" t="s">
        <v>1</v>
      </c>
      <c r="AK34" s="10" t="s">
        <v>1</v>
      </c>
      <c r="AL34" s="9">
        <v>0.90371100000000004</v>
      </c>
      <c r="AM34" s="9">
        <v>0.72899499999999995</v>
      </c>
      <c r="AN34" s="10" t="s">
        <v>1</v>
      </c>
      <c r="AO34" s="10" t="s">
        <v>1</v>
      </c>
    </row>
    <row r="35" spans="1:41" x14ac:dyDescent="0.25">
      <c r="A35" s="16" t="s">
        <v>99</v>
      </c>
      <c r="B35" s="9" t="s">
        <v>1</v>
      </c>
      <c r="C35" s="9" t="s">
        <v>1</v>
      </c>
      <c r="D35" s="10" t="s">
        <v>1</v>
      </c>
      <c r="E35" s="10" t="s">
        <v>1</v>
      </c>
      <c r="F35" s="9" t="s">
        <v>1</v>
      </c>
      <c r="G35" s="9" t="s">
        <v>1</v>
      </c>
      <c r="H35" s="10" t="s">
        <v>1</v>
      </c>
      <c r="I35" s="10" t="s">
        <v>1</v>
      </c>
      <c r="J35" s="9" t="s">
        <v>1</v>
      </c>
      <c r="K35" s="9" t="s">
        <v>1</v>
      </c>
      <c r="L35" s="10" t="s">
        <v>1</v>
      </c>
      <c r="M35" s="10" t="s">
        <v>1</v>
      </c>
      <c r="N35" s="9" t="s">
        <v>1</v>
      </c>
      <c r="O35" s="9" t="s">
        <v>1</v>
      </c>
      <c r="P35" s="10" t="s">
        <v>1</v>
      </c>
      <c r="Q35" s="10" t="s">
        <v>1</v>
      </c>
      <c r="R35" s="9" t="s">
        <v>1</v>
      </c>
      <c r="S35" s="9" t="s">
        <v>1</v>
      </c>
      <c r="T35" s="10">
        <v>0.77297400000000005</v>
      </c>
      <c r="U35" s="10">
        <v>0.71681600000000001</v>
      </c>
      <c r="V35" s="9" t="s">
        <v>1</v>
      </c>
      <c r="W35" s="9" t="s">
        <v>1</v>
      </c>
      <c r="X35" s="10" t="s">
        <v>1</v>
      </c>
      <c r="Y35" s="10" t="s">
        <v>1</v>
      </c>
      <c r="Z35" s="9" t="s">
        <v>1</v>
      </c>
      <c r="AA35" s="9" t="s">
        <v>1</v>
      </c>
      <c r="AB35" s="10" t="s">
        <v>1</v>
      </c>
      <c r="AC35" s="10" t="s">
        <v>1</v>
      </c>
      <c r="AD35" s="9" t="s">
        <v>1</v>
      </c>
      <c r="AE35" s="9" t="s">
        <v>1</v>
      </c>
      <c r="AF35" s="10" t="s">
        <v>1</v>
      </c>
      <c r="AG35" s="10" t="s">
        <v>1</v>
      </c>
      <c r="AH35" s="9">
        <v>0.66828699999999996</v>
      </c>
      <c r="AI35" s="9">
        <v>0.66261199999999998</v>
      </c>
      <c r="AJ35" s="10" t="s">
        <v>1</v>
      </c>
      <c r="AK35" s="10" t="s">
        <v>1</v>
      </c>
      <c r="AL35" s="9">
        <v>0.82363699999999995</v>
      </c>
      <c r="AM35" s="9">
        <v>0.63373000000000002</v>
      </c>
      <c r="AN35" s="10" t="s">
        <v>1</v>
      </c>
      <c r="AO35" s="10" t="s">
        <v>1</v>
      </c>
    </row>
    <row r="36" spans="1:41" x14ac:dyDescent="0.25">
      <c r="A36" s="16" t="s">
        <v>74</v>
      </c>
      <c r="B36" s="9" t="s">
        <v>1</v>
      </c>
      <c r="C36" s="9" t="s">
        <v>1</v>
      </c>
      <c r="D36" s="10">
        <v>0.77409399999999995</v>
      </c>
      <c r="E36" s="10">
        <v>0.76561100000000004</v>
      </c>
      <c r="F36" s="9" t="s">
        <v>1</v>
      </c>
      <c r="G36" s="9" t="s">
        <v>1</v>
      </c>
      <c r="H36" s="10" t="s">
        <v>1</v>
      </c>
      <c r="I36" s="10" t="s">
        <v>1</v>
      </c>
      <c r="J36" s="9" t="s">
        <v>1</v>
      </c>
      <c r="K36" s="9" t="s">
        <v>1</v>
      </c>
      <c r="L36" s="10" t="s">
        <v>1</v>
      </c>
      <c r="M36" s="10" t="s">
        <v>1</v>
      </c>
      <c r="N36" s="9" t="s">
        <v>1</v>
      </c>
      <c r="O36" s="9" t="s">
        <v>1</v>
      </c>
      <c r="P36" s="10" t="s">
        <v>1</v>
      </c>
      <c r="Q36" s="10" t="s">
        <v>1</v>
      </c>
      <c r="R36" s="9" t="s">
        <v>1</v>
      </c>
      <c r="S36" s="9" t="s">
        <v>1</v>
      </c>
      <c r="T36" s="10" t="s">
        <v>1</v>
      </c>
      <c r="U36" s="10" t="s">
        <v>1</v>
      </c>
      <c r="V36" s="9" t="s">
        <v>1</v>
      </c>
      <c r="W36" s="9" t="s">
        <v>1</v>
      </c>
      <c r="X36" s="10" t="s">
        <v>1</v>
      </c>
      <c r="Y36" s="10" t="s">
        <v>1</v>
      </c>
      <c r="Z36" s="9" t="s">
        <v>1</v>
      </c>
      <c r="AA36" s="9" t="s">
        <v>1</v>
      </c>
      <c r="AB36" s="10" t="s">
        <v>1</v>
      </c>
      <c r="AC36" s="10" t="s">
        <v>1</v>
      </c>
      <c r="AD36" s="9" t="s">
        <v>1</v>
      </c>
      <c r="AE36" s="9" t="s">
        <v>1</v>
      </c>
      <c r="AF36" s="10" t="s">
        <v>1</v>
      </c>
      <c r="AG36" s="10" t="s">
        <v>1</v>
      </c>
      <c r="AH36" s="9" t="s">
        <v>1</v>
      </c>
      <c r="AI36" s="9" t="s">
        <v>1</v>
      </c>
      <c r="AJ36" s="10" t="s">
        <v>1</v>
      </c>
      <c r="AK36" s="10" t="s">
        <v>1</v>
      </c>
      <c r="AL36" s="9" t="s">
        <v>1</v>
      </c>
      <c r="AM36" s="9" t="s">
        <v>1</v>
      </c>
      <c r="AN36" s="10" t="s">
        <v>1</v>
      </c>
      <c r="AO36" s="10" t="s">
        <v>1</v>
      </c>
    </row>
    <row r="37" spans="1:41" x14ac:dyDescent="0.25">
      <c r="A37" s="16" t="s">
        <v>103</v>
      </c>
      <c r="B37" s="9" t="s">
        <v>1</v>
      </c>
      <c r="C37" s="9" t="s">
        <v>1</v>
      </c>
      <c r="D37" s="10" t="s">
        <v>1</v>
      </c>
      <c r="E37" s="10" t="s">
        <v>1</v>
      </c>
      <c r="F37" s="9" t="s">
        <v>1</v>
      </c>
      <c r="G37" s="9" t="s">
        <v>1</v>
      </c>
      <c r="H37" s="10" t="s">
        <v>1</v>
      </c>
      <c r="I37" s="10" t="s">
        <v>1</v>
      </c>
      <c r="J37" s="9" t="s">
        <v>1</v>
      </c>
      <c r="K37" s="9" t="s">
        <v>1</v>
      </c>
      <c r="L37" s="10" t="s">
        <v>1</v>
      </c>
      <c r="M37" s="10" t="s">
        <v>1</v>
      </c>
      <c r="N37" s="9" t="s">
        <v>1</v>
      </c>
      <c r="O37" s="9" t="s">
        <v>1</v>
      </c>
      <c r="P37" s="10" t="s">
        <v>1</v>
      </c>
      <c r="Q37" s="10" t="s">
        <v>1</v>
      </c>
      <c r="R37" s="9">
        <v>0.76353099999999996</v>
      </c>
      <c r="S37" s="9">
        <v>0.81736500000000001</v>
      </c>
      <c r="T37" s="10">
        <v>0.92845</v>
      </c>
      <c r="U37" s="10">
        <v>0.908667</v>
      </c>
      <c r="V37" s="9" t="s">
        <v>1</v>
      </c>
      <c r="W37" s="9" t="s">
        <v>1</v>
      </c>
      <c r="X37" s="10" t="s">
        <v>1</v>
      </c>
      <c r="Y37" s="10" t="s">
        <v>1</v>
      </c>
      <c r="Z37" s="9" t="s">
        <v>1</v>
      </c>
      <c r="AA37" s="9" t="s">
        <v>1</v>
      </c>
      <c r="AB37" s="10" t="s">
        <v>1</v>
      </c>
      <c r="AC37" s="10" t="s">
        <v>1</v>
      </c>
      <c r="AD37" s="9" t="s">
        <v>1</v>
      </c>
      <c r="AE37" s="9" t="s">
        <v>1</v>
      </c>
      <c r="AF37" s="10">
        <v>0.76988000000000001</v>
      </c>
      <c r="AG37" s="10">
        <v>0.78076000000000001</v>
      </c>
      <c r="AH37" s="9">
        <v>0.64810000000000001</v>
      </c>
      <c r="AI37" s="9">
        <v>0.65741099999999997</v>
      </c>
      <c r="AJ37" s="10" t="s">
        <v>1</v>
      </c>
      <c r="AK37" s="10" t="s">
        <v>1</v>
      </c>
      <c r="AL37" s="9">
        <v>0.88247699999999996</v>
      </c>
      <c r="AM37" s="9">
        <v>0.68473300000000004</v>
      </c>
      <c r="AN37" s="10" t="s">
        <v>1</v>
      </c>
      <c r="AO37" s="10" t="s">
        <v>1</v>
      </c>
    </row>
    <row r="38" spans="1:41" s="18" customFormat="1" x14ac:dyDescent="0.25">
      <c r="A38" s="16" t="s">
        <v>102</v>
      </c>
      <c r="B38" s="12" t="s">
        <v>1</v>
      </c>
      <c r="C38" s="12" t="s">
        <v>1</v>
      </c>
      <c r="D38" s="13" t="s">
        <v>1</v>
      </c>
      <c r="E38" s="13" t="s">
        <v>1</v>
      </c>
      <c r="F38" s="12" t="s">
        <v>1</v>
      </c>
      <c r="G38" s="12" t="s">
        <v>1</v>
      </c>
      <c r="H38" s="10" t="s">
        <v>1</v>
      </c>
      <c r="I38" s="10" t="s">
        <v>1</v>
      </c>
      <c r="J38" s="12" t="s">
        <v>1</v>
      </c>
      <c r="K38" s="12" t="s">
        <v>1</v>
      </c>
      <c r="L38" s="13" t="s">
        <v>1</v>
      </c>
      <c r="M38" s="13" t="s">
        <v>1</v>
      </c>
      <c r="N38" s="12" t="s">
        <v>1</v>
      </c>
      <c r="O38" s="12" t="s">
        <v>1</v>
      </c>
      <c r="P38" s="13" t="s">
        <v>1</v>
      </c>
      <c r="Q38" s="13" t="s">
        <v>1</v>
      </c>
      <c r="R38" s="9">
        <v>0.89818699999999996</v>
      </c>
      <c r="S38" s="9">
        <v>0.92105400000000004</v>
      </c>
      <c r="T38" s="13" t="s">
        <v>1</v>
      </c>
      <c r="U38" s="13" t="s">
        <v>1</v>
      </c>
      <c r="V38" s="12" t="s">
        <v>1</v>
      </c>
      <c r="W38" s="12" t="s">
        <v>1</v>
      </c>
      <c r="X38" s="13" t="s">
        <v>1</v>
      </c>
      <c r="Y38" s="13" t="s">
        <v>1</v>
      </c>
      <c r="Z38" s="12" t="s">
        <v>1</v>
      </c>
      <c r="AA38" s="12" t="s">
        <v>1</v>
      </c>
      <c r="AB38" s="13" t="s">
        <v>1</v>
      </c>
      <c r="AC38" s="13" t="s">
        <v>1</v>
      </c>
      <c r="AD38" s="12" t="s">
        <v>1</v>
      </c>
      <c r="AE38" s="12" t="s">
        <v>1</v>
      </c>
      <c r="AF38" s="13">
        <v>0.89475300000000002</v>
      </c>
      <c r="AG38" s="13">
        <v>0.86179499999999998</v>
      </c>
      <c r="AH38" s="12" t="s">
        <v>1</v>
      </c>
      <c r="AI38" s="12" t="s">
        <v>1</v>
      </c>
      <c r="AJ38" s="13" t="s">
        <v>1</v>
      </c>
      <c r="AK38" s="13" t="s">
        <v>1</v>
      </c>
      <c r="AL38" s="9">
        <v>0.87282000000000004</v>
      </c>
      <c r="AM38" s="9">
        <v>0.73747700000000005</v>
      </c>
      <c r="AN38" s="13" t="s">
        <v>1</v>
      </c>
      <c r="AO38" s="13" t="s">
        <v>1</v>
      </c>
    </row>
    <row r="39" spans="1:41" x14ac:dyDescent="0.25">
      <c r="A39" s="16" t="s">
        <v>78</v>
      </c>
      <c r="B39" s="9" t="s">
        <v>1</v>
      </c>
      <c r="C39" s="9" t="s">
        <v>1</v>
      </c>
      <c r="D39" s="10" t="s">
        <v>1</v>
      </c>
      <c r="E39" s="10" t="s">
        <v>1</v>
      </c>
      <c r="F39" s="9" t="s">
        <v>1</v>
      </c>
      <c r="G39" s="9" t="s">
        <v>1</v>
      </c>
      <c r="H39" s="10" t="s">
        <v>1</v>
      </c>
      <c r="I39" s="10" t="s">
        <v>1</v>
      </c>
      <c r="J39" s="9" t="s">
        <v>1</v>
      </c>
      <c r="K39" s="9" t="s">
        <v>1</v>
      </c>
      <c r="L39" s="10" t="s">
        <v>1</v>
      </c>
      <c r="M39" s="10" t="s">
        <v>1</v>
      </c>
      <c r="N39" s="9" t="s">
        <v>1</v>
      </c>
      <c r="O39" s="9" t="s">
        <v>1</v>
      </c>
      <c r="P39" s="10" t="s">
        <v>1</v>
      </c>
      <c r="Q39" s="10" t="s">
        <v>1</v>
      </c>
      <c r="R39" s="9">
        <v>0.76874100000000001</v>
      </c>
      <c r="S39" s="9">
        <v>0.871946</v>
      </c>
      <c r="T39" s="10" t="s">
        <v>1</v>
      </c>
      <c r="U39" s="10" t="s">
        <v>1</v>
      </c>
      <c r="V39" s="9" t="s">
        <v>1</v>
      </c>
      <c r="W39" s="9" t="s">
        <v>1</v>
      </c>
      <c r="X39" s="10" t="s">
        <v>1</v>
      </c>
      <c r="Y39" s="10" t="s">
        <v>1</v>
      </c>
      <c r="Z39" s="9" t="s">
        <v>1</v>
      </c>
      <c r="AA39" s="9" t="s">
        <v>1</v>
      </c>
      <c r="AB39" s="10" t="s">
        <v>1</v>
      </c>
      <c r="AC39" s="10" t="s">
        <v>1</v>
      </c>
      <c r="AD39" s="9" t="s">
        <v>1</v>
      </c>
      <c r="AE39" s="9" t="s">
        <v>1</v>
      </c>
      <c r="AF39" s="10">
        <v>0.61809400000000003</v>
      </c>
      <c r="AG39" s="10">
        <v>0.61102800000000002</v>
      </c>
      <c r="AH39" s="9" t="s">
        <v>1</v>
      </c>
      <c r="AI39" s="9" t="s">
        <v>1</v>
      </c>
      <c r="AJ39" s="10" t="s">
        <v>1</v>
      </c>
      <c r="AK39" s="10" t="s">
        <v>1</v>
      </c>
      <c r="AL39" s="9" t="s">
        <v>1</v>
      </c>
      <c r="AM39" s="9" t="s">
        <v>1</v>
      </c>
      <c r="AN39" s="10" t="s">
        <v>1</v>
      </c>
      <c r="AO39" s="10" t="s">
        <v>1</v>
      </c>
    </row>
    <row r="40" spans="1:41" x14ac:dyDescent="0.25">
      <c r="A40" s="16" t="s">
        <v>82</v>
      </c>
      <c r="B40" s="9" t="s">
        <v>1</v>
      </c>
      <c r="C40" s="9" t="s">
        <v>1</v>
      </c>
      <c r="D40" s="10" t="s">
        <v>1</v>
      </c>
      <c r="E40" s="10" t="s">
        <v>1</v>
      </c>
      <c r="F40" s="9" t="s">
        <v>1</v>
      </c>
      <c r="G40" s="9" t="s">
        <v>1</v>
      </c>
      <c r="H40" s="10" t="s">
        <v>1</v>
      </c>
      <c r="I40" s="10" t="s">
        <v>1</v>
      </c>
      <c r="J40" s="9" t="s">
        <v>1</v>
      </c>
      <c r="K40" s="9" t="s">
        <v>1</v>
      </c>
      <c r="L40" s="10" t="s">
        <v>1</v>
      </c>
      <c r="M40" s="10" t="s">
        <v>1</v>
      </c>
      <c r="N40" s="9" t="s">
        <v>1</v>
      </c>
      <c r="O40" s="9" t="s">
        <v>1</v>
      </c>
      <c r="P40" s="10" t="s">
        <v>1</v>
      </c>
      <c r="Q40" s="10" t="s">
        <v>1</v>
      </c>
      <c r="R40" s="9" t="s">
        <v>1</v>
      </c>
      <c r="S40" s="9" t="s">
        <v>1</v>
      </c>
      <c r="T40" s="10" t="s">
        <v>1</v>
      </c>
      <c r="U40" s="10" t="s">
        <v>1</v>
      </c>
      <c r="V40" s="9">
        <v>0.59918800000000005</v>
      </c>
      <c r="W40" s="9">
        <v>0.66332800000000003</v>
      </c>
      <c r="X40" s="10" t="s">
        <v>1</v>
      </c>
      <c r="Y40" s="10" t="s">
        <v>1</v>
      </c>
      <c r="Z40" s="9" t="s">
        <v>1</v>
      </c>
      <c r="AA40" s="9" t="s">
        <v>1</v>
      </c>
      <c r="AB40" s="10" t="s">
        <v>1</v>
      </c>
      <c r="AC40" s="10" t="s">
        <v>1</v>
      </c>
      <c r="AD40" s="9" t="s">
        <v>1</v>
      </c>
      <c r="AE40" s="9" t="s">
        <v>1</v>
      </c>
      <c r="AF40" s="10" t="s">
        <v>1</v>
      </c>
      <c r="AG40" s="10" t="s">
        <v>1</v>
      </c>
      <c r="AH40" s="9" t="s">
        <v>1</v>
      </c>
      <c r="AI40" s="9" t="s">
        <v>1</v>
      </c>
      <c r="AJ40" s="10" t="s">
        <v>1</v>
      </c>
      <c r="AK40" s="10" t="s">
        <v>1</v>
      </c>
      <c r="AL40" s="9" t="s">
        <v>1</v>
      </c>
      <c r="AM40" s="9" t="s">
        <v>1</v>
      </c>
      <c r="AN40" s="10" t="s">
        <v>1</v>
      </c>
      <c r="AO40" s="10" t="s">
        <v>1</v>
      </c>
    </row>
    <row r="41" spans="1:41" x14ac:dyDescent="0.25">
      <c r="A41" s="16" t="s">
        <v>87</v>
      </c>
      <c r="B41" s="9">
        <v>0.13004499999999999</v>
      </c>
      <c r="C41" s="9">
        <v>0.19082399999999999</v>
      </c>
      <c r="D41" s="10">
        <v>0.51469200000000004</v>
      </c>
      <c r="E41" s="10">
        <v>0.49708400000000003</v>
      </c>
      <c r="F41" s="9">
        <v>0.69377</v>
      </c>
      <c r="G41" s="9">
        <v>0.79209300000000005</v>
      </c>
      <c r="H41" s="10" t="s">
        <v>1</v>
      </c>
      <c r="I41" s="10" t="s">
        <v>1</v>
      </c>
      <c r="J41" s="9">
        <v>0.24023700000000001</v>
      </c>
      <c r="K41" s="9">
        <v>0.28153299999999998</v>
      </c>
      <c r="L41" s="10">
        <v>0.588951</v>
      </c>
      <c r="M41" s="10">
        <v>0.46506399999999998</v>
      </c>
      <c r="N41" s="9">
        <v>0.53648399999999996</v>
      </c>
      <c r="O41" s="9">
        <v>0.61108499999999999</v>
      </c>
      <c r="P41" s="10">
        <v>0.43378100000000003</v>
      </c>
      <c r="Q41" s="10">
        <v>0.37765500000000002</v>
      </c>
      <c r="R41" s="9">
        <v>0.78607499999999997</v>
      </c>
      <c r="S41" s="9">
        <v>0.89975700000000003</v>
      </c>
      <c r="T41" s="10">
        <v>0.88478500000000004</v>
      </c>
      <c r="U41" s="10">
        <v>0.86546299999999998</v>
      </c>
      <c r="V41" s="9">
        <v>0.381295</v>
      </c>
      <c r="W41" s="9">
        <v>0.57350500000000004</v>
      </c>
      <c r="X41" s="10">
        <v>0.70376799999999995</v>
      </c>
      <c r="Y41" s="10">
        <v>0.68483400000000005</v>
      </c>
      <c r="Z41" s="9" t="s">
        <v>1</v>
      </c>
      <c r="AA41" s="9" t="s">
        <v>1</v>
      </c>
      <c r="AB41" s="10" t="s">
        <v>1</v>
      </c>
      <c r="AC41" s="10" t="s">
        <v>1</v>
      </c>
      <c r="AD41" s="9" t="s">
        <v>1</v>
      </c>
      <c r="AE41" s="9" t="s">
        <v>1</v>
      </c>
      <c r="AF41" s="10">
        <v>0.75205299999999997</v>
      </c>
      <c r="AG41" s="10">
        <v>0.72518000000000005</v>
      </c>
      <c r="AH41" s="9">
        <v>0.691083</v>
      </c>
      <c r="AI41" s="9">
        <v>0.68241600000000002</v>
      </c>
      <c r="AJ41" s="10" t="s">
        <v>1</v>
      </c>
      <c r="AK41" s="10" t="s">
        <v>1</v>
      </c>
      <c r="AL41" s="9" t="s">
        <v>1</v>
      </c>
      <c r="AM41" s="9" t="s">
        <v>1</v>
      </c>
      <c r="AN41" s="10" t="s">
        <v>1</v>
      </c>
      <c r="AO41" s="10" t="s">
        <v>1</v>
      </c>
    </row>
    <row r="42" spans="1:41" x14ac:dyDescent="0.25">
      <c r="A42" s="11" t="s">
        <v>34</v>
      </c>
      <c r="B42" s="9" t="s">
        <v>1</v>
      </c>
      <c r="C42" s="9" t="s">
        <v>1</v>
      </c>
      <c r="D42" s="10" t="s">
        <v>1</v>
      </c>
      <c r="E42" s="10" t="s">
        <v>1</v>
      </c>
      <c r="F42" s="12">
        <v>0.28343800000000002</v>
      </c>
      <c r="G42" s="12">
        <v>0.30355599999999999</v>
      </c>
      <c r="H42" s="10" t="s">
        <v>1</v>
      </c>
      <c r="I42" s="10" t="s">
        <v>1</v>
      </c>
      <c r="J42" s="12">
        <v>0.243474</v>
      </c>
      <c r="K42" s="12">
        <v>0.31622699999999998</v>
      </c>
      <c r="L42" s="10" t="s">
        <v>1</v>
      </c>
      <c r="M42" s="10" t="s">
        <v>1</v>
      </c>
      <c r="N42" s="12" t="s">
        <v>1</v>
      </c>
      <c r="O42" s="12" t="s">
        <v>1</v>
      </c>
      <c r="P42" s="13" t="s">
        <v>1</v>
      </c>
      <c r="Q42" s="13" t="s">
        <v>1</v>
      </c>
      <c r="R42" s="12">
        <v>0.50287000000000004</v>
      </c>
      <c r="S42" s="12">
        <v>0.55431200000000003</v>
      </c>
      <c r="T42" s="13">
        <v>0.30767899999999998</v>
      </c>
      <c r="U42" s="13">
        <v>0.355624</v>
      </c>
      <c r="V42" s="12" t="s">
        <v>1</v>
      </c>
      <c r="W42" s="12" t="s">
        <v>1</v>
      </c>
      <c r="X42" s="13" t="s">
        <v>1</v>
      </c>
      <c r="Y42" s="13" t="s">
        <v>1</v>
      </c>
      <c r="Z42" s="9" t="s">
        <v>1</v>
      </c>
      <c r="AA42" s="9" t="s">
        <v>1</v>
      </c>
      <c r="AB42" s="10" t="s">
        <v>1</v>
      </c>
      <c r="AC42" s="10" t="s">
        <v>1</v>
      </c>
      <c r="AD42" s="9" t="s">
        <v>1</v>
      </c>
      <c r="AE42" s="9" t="s">
        <v>1</v>
      </c>
      <c r="AF42" s="13">
        <v>0.276368</v>
      </c>
      <c r="AG42" s="13">
        <v>0.25747799999999998</v>
      </c>
      <c r="AH42" s="12">
        <v>4.2250000000000003E-2</v>
      </c>
      <c r="AI42" s="12">
        <v>3.7900000000000003E-2</v>
      </c>
      <c r="AJ42" s="10" t="s">
        <v>1</v>
      </c>
      <c r="AK42" s="10" t="s">
        <v>1</v>
      </c>
      <c r="AL42" s="12">
        <v>0.39040000000000002</v>
      </c>
      <c r="AM42" s="12">
        <v>0.40515899999999999</v>
      </c>
      <c r="AN42" s="13" t="s">
        <v>1</v>
      </c>
      <c r="AO42" s="13" t="s">
        <v>1</v>
      </c>
    </row>
    <row r="43" spans="1:41" x14ac:dyDescent="0.25">
      <c r="A43" s="11" t="s">
        <v>35</v>
      </c>
      <c r="B43" s="9" t="s">
        <v>1</v>
      </c>
      <c r="C43" s="9" t="s">
        <v>1</v>
      </c>
      <c r="D43" s="10" t="s">
        <v>1</v>
      </c>
      <c r="E43" s="10" t="s">
        <v>1</v>
      </c>
      <c r="F43" s="9" t="s">
        <v>1</v>
      </c>
      <c r="G43" s="9" t="s">
        <v>1</v>
      </c>
      <c r="H43" s="10" t="s">
        <v>1</v>
      </c>
      <c r="I43" s="10" t="s">
        <v>1</v>
      </c>
      <c r="J43" s="9" t="s">
        <v>1</v>
      </c>
      <c r="K43" s="9" t="s">
        <v>1</v>
      </c>
      <c r="L43" s="10" t="s">
        <v>1</v>
      </c>
      <c r="M43" s="10" t="s">
        <v>1</v>
      </c>
      <c r="N43" s="9">
        <v>0.524424</v>
      </c>
      <c r="O43" s="9">
        <v>0.61439600000000005</v>
      </c>
      <c r="P43" s="10">
        <v>0.52341499999999996</v>
      </c>
      <c r="Q43" s="10">
        <v>0.48459200000000002</v>
      </c>
      <c r="R43" s="9" t="s">
        <v>1</v>
      </c>
      <c r="S43" s="9" t="s">
        <v>1</v>
      </c>
      <c r="T43" s="10" t="s">
        <v>1</v>
      </c>
      <c r="U43" s="10" t="s">
        <v>1</v>
      </c>
      <c r="V43" s="9" t="s">
        <v>1</v>
      </c>
      <c r="W43" s="9" t="s">
        <v>1</v>
      </c>
      <c r="X43" s="10">
        <v>0.78805999999999998</v>
      </c>
      <c r="Y43" s="10">
        <v>0.70517300000000005</v>
      </c>
      <c r="Z43" s="9" t="s">
        <v>1</v>
      </c>
      <c r="AA43" s="9" t="s">
        <v>1</v>
      </c>
      <c r="AB43" s="10" t="s">
        <v>1</v>
      </c>
      <c r="AC43" s="10" t="s">
        <v>1</v>
      </c>
      <c r="AD43" s="9" t="s">
        <v>1</v>
      </c>
      <c r="AE43" s="9" t="s">
        <v>1</v>
      </c>
      <c r="AF43" s="10" t="s">
        <v>1</v>
      </c>
      <c r="AG43" s="10" t="s">
        <v>1</v>
      </c>
      <c r="AH43" s="9" t="s">
        <v>1</v>
      </c>
      <c r="AI43" s="9" t="s">
        <v>1</v>
      </c>
      <c r="AJ43" s="10" t="s">
        <v>1</v>
      </c>
      <c r="AK43" s="10" t="s">
        <v>1</v>
      </c>
      <c r="AL43" s="9" t="s">
        <v>1</v>
      </c>
      <c r="AM43" s="9" t="s">
        <v>1</v>
      </c>
      <c r="AN43" s="10">
        <v>0.78135699999999997</v>
      </c>
      <c r="AO43" s="10">
        <v>0.40441899999999997</v>
      </c>
    </row>
    <row r="44" spans="1:41" x14ac:dyDescent="0.25">
      <c r="A44" s="8" t="s">
        <v>90</v>
      </c>
      <c r="B44" s="9" t="s">
        <v>1</v>
      </c>
      <c r="C44" s="9" t="s">
        <v>1</v>
      </c>
      <c r="D44" s="10" t="s">
        <v>1</v>
      </c>
      <c r="E44" s="10" t="s">
        <v>1</v>
      </c>
      <c r="F44" s="9" t="s">
        <v>1</v>
      </c>
      <c r="G44" s="9" t="s">
        <v>1</v>
      </c>
      <c r="H44" s="10" t="s">
        <v>1</v>
      </c>
      <c r="I44" s="10" t="s">
        <v>1</v>
      </c>
      <c r="J44" s="9" t="s">
        <v>1</v>
      </c>
      <c r="K44" s="9" t="s">
        <v>1</v>
      </c>
      <c r="L44" s="10" t="s">
        <v>1</v>
      </c>
      <c r="M44" s="10" t="s">
        <v>1</v>
      </c>
      <c r="N44" s="9" t="s">
        <v>1</v>
      </c>
      <c r="O44" s="9" t="s">
        <v>1</v>
      </c>
      <c r="P44" s="10" t="s">
        <v>1</v>
      </c>
      <c r="Q44" s="10" t="s">
        <v>1</v>
      </c>
      <c r="R44" s="9" t="s">
        <v>1</v>
      </c>
      <c r="S44" s="9" t="s">
        <v>1</v>
      </c>
      <c r="T44" s="10" t="s">
        <v>1</v>
      </c>
      <c r="U44" s="10" t="s">
        <v>1</v>
      </c>
      <c r="V44" s="9">
        <v>0.54849899999999996</v>
      </c>
      <c r="W44" s="9">
        <v>0.65008900000000003</v>
      </c>
      <c r="X44" s="10" t="s">
        <v>1</v>
      </c>
      <c r="Y44" s="10" t="s">
        <v>1</v>
      </c>
      <c r="Z44" s="9">
        <v>0.42593199999999998</v>
      </c>
      <c r="AA44" s="9">
        <v>0.36821199999999998</v>
      </c>
      <c r="AB44" s="10" t="s">
        <v>1</v>
      </c>
      <c r="AC44" s="10" t="s">
        <v>1</v>
      </c>
      <c r="AD44" s="9" t="s">
        <v>1</v>
      </c>
      <c r="AE44" s="9" t="s">
        <v>1</v>
      </c>
      <c r="AF44" s="10" t="s">
        <v>1</v>
      </c>
      <c r="AG44" s="10" t="s">
        <v>1</v>
      </c>
      <c r="AH44" s="9" t="s">
        <v>1</v>
      </c>
      <c r="AI44" s="9" t="s">
        <v>1</v>
      </c>
      <c r="AJ44" s="10" t="s">
        <v>1</v>
      </c>
      <c r="AK44" s="10" t="s">
        <v>1</v>
      </c>
      <c r="AL44" s="9" t="s">
        <v>1</v>
      </c>
      <c r="AM44" s="9" t="s">
        <v>1</v>
      </c>
      <c r="AN44" s="10" t="s">
        <v>1</v>
      </c>
      <c r="AO44" s="10" t="s">
        <v>1</v>
      </c>
    </row>
    <row r="45" spans="1:41" x14ac:dyDescent="0.25">
      <c r="A45" s="16" t="s">
        <v>107</v>
      </c>
      <c r="B45" s="9" t="s">
        <v>1</v>
      </c>
      <c r="C45" s="9" t="s">
        <v>1</v>
      </c>
      <c r="D45" s="10" t="s">
        <v>1</v>
      </c>
      <c r="E45" s="10" t="s">
        <v>1</v>
      </c>
      <c r="F45" s="9" t="s">
        <v>1</v>
      </c>
      <c r="G45" s="9" t="s">
        <v>1</v>
      </c>
      <c r="H45" s="10" t="s">
        <v>1</v>
      </c>
      <c r="I45" s="10" t="s">
        <v>1</v>
      </c>
      <c r="J45" s="9" t="s">
        <v>1</v>
      </c>
      <c r="K45" s="9" t="s">
        <v>1</v>
      </c>
      <c r="L45" s="10" t="s">
        <v>1</v>
      </c>
      <c r="M45" s="10" t="s">
        <v>1</v>
      </c>
      <c r="N45" s="9" t="s">
        <v>1</v>
      </c>
      <c r="O45" s="9" t="s">
        <v>1</v>
      </c>
      <c r="P45" s="10" t="s">
        <v>1</v>
      </c>
      <c r="Q45" s="10" t="s">
        <v>1</v>
      </c>
      <c r="R45" s="9">
        <v>0.78116099999999999</v>
      </c>
      <c r="S45" s="9">
        <v>0.85359099999999999</v>
      </c>
      <c r="T45" s="10">
        <v>0.77249000000000001</v>
      </c>
      <c r="U45" s="10">
        <v>0.76771100000000003</v>
      </c>
      <c r="V45" s="9">
        <v>0.35852699999999998</v>
      </c>
      <c r="W45" s="9">
        <v>0.494091</v>
      </c>
      <c r="X45" s="10">
        <v>0.65090800000000004</v>
      </c>
      <c r="Y45" s="10">
        <v>0.51934499999999995</v>
      </c>
      <c r="Z45" s="9" t="s">
        <v>1</v>
      </c>
      <c r="AA45" s="9" t="s">
        <v>1</v>
      </c>
      <c r="AB45" s="10" t="s">
        <v>1</v>
      </c>
      <c r="AC45" s="10" t="s">
        <v>1</v>
      </c>
      <c r="AD45" s="9" t="s">
        <v>1</v>
      </c>
      <c r="AE45" s="9" t="s">
        <v>1</v>
      </c>
      <c r="AF45" s="10" t="s">
        <v>1</v>
      </c>
      <c r="AG45" s="10" t="s">
        <v>1</v>
      </c>
      <c r="AH45" s="9" t="s">
        <v>1</v>
      </c>
      <c r="AI45" s="9" t="s">
        <v>1</v>
      </c>
      <c r="AJ45" s="10" t="s">
        <v>1</v>
      </c>
      <c r="AK45" s="10" t="s">
        <v>1</v>
      </c>
      <c r="AL45" s="9">
        <v>0.74973599999999996</v>
      </c>
      <c r="AM45" s="9">
        <v>0.39416099999999998</v>
      </c>
      <c r="AN45" s="10">
        <v>0.63490000000000002</v>
      </c>
      <c r="AO45" s="10">
        <v>0.39320899999999998</v>
      </c>
    </row>
    <row r="46" spans="1:41" x14ac:dyDescent="0.25">
      <c r="A46" s="16" t="s">
        <v>105</v>
      </c>
      <c r="B46" s="9">
        <v>0.72502999999999995</v>
      </c>
      <c r="C46" s="9">
        <v>0.77494700000000005</v>
      </c>
      <c r="D46" s="10">
        <v>0.74029400000000001</v>
      </c>
      <c r="E46" s="10">
        <v>0.66316299999999995</v>
      </c>
      <c r="F46" s="9" t="s">
        <v>1</v>
      </c>
      <c r="G46" s="9" t="s">
        <v>1</v>
      </c>
      <c r="H46" s="10" t="s">
        <v>1</v>
      </c>
      <c r="I46" s="10" t="s">
        <v>1</v>
      </c>
      <c r="J46" s="9" t="s">
        <v>1</v>
      </c>
      <c r="K46" s="9" t="s">
        <v>1</v>
      </c>
      <c r="L46" s="10" t="s">
        <v>1</v>
      </c>
      <c r="M46" s="10" t="s">
        <v>1</v>
      </c>
      <c r="N46" s="9">
        <v>0.78937199999999996</v>
      </c>
      <c r="O46" s="9">
        <v>0.78786500000000004</v>
      </c>
      <c r="P46" s="10">
        <v>0.64527299999999999</v>
      </c>
      <c r="Q46" s="10">
        <v>0.58604299999999998</v>
      </c>
      <c r="R46" s="9">
        <v>0.80767999999999995</v>
      </c>
      <c r="S46" s="9">
        <v>0.84929699999999997</v>
      </c>
      <c r="T46" s="10">
        <v>0.89763999999999999</v>
      </c>
      <c r="U46" s="10">
        <v>0.89293599999999995</v>
      </c>
      <c r="V46" s="9">
        <v>0.65622599999999998</v>
      </c>
      <c r="W46" s="9">
        <v>0.80263499999999999</v>
      </c>
      <c r="X46" s="10">
        <v>0.88566900000000004</v>
      </c>
      <c r="Y46" s="10">
        <v>0.85599899999999995</v>
      </c>
      <c r="Z46" s="9">
        <v>0.75941800000000004</v>
      </c>
      <c r="AA46" s="9">
        <v>0.36529800000000001</v>
      </c>
      <c r="AB46" s="10">
        <v>0.87520100000000001</v>
      </c>
      <c r="AC46" s="10">
        <v>0.76642699999999997</v>
      </c>
      <c r="AD46" s="9">
        <v>0.45784799999999998</v>
      </c>
      <c r="AE46" s="9">
        <v>0.74353400000000003</v>
      </c>
      <c r="AF46" s="10" t="s">
        <v>1</v>
      </c>
      <c r="AG46" s="10" t="s">
        <v>1</v>
      </c>
      <c r="AH46" s="9" t="s">
        <v>1</v>
      </c>
      <c r="AI46" s="9" t="s">
        <v>1</v>
      </c>
      <c r="AJ46" s="10" t="s">
        <v>1</v>
      </c>
      <c r="AK46" s="10" t="s">
        <v>1</v>
      </c>
      <c r="AL46" s="9">
        <v>0.870923</v>
      </c>
      <c r="AM46" s="9">
        <v>0.729877</v>
      </c>
      <c r="AN46" s="10">
        <v>0.75092400000000004</v>
      </c>
      <c r="AO46" s="10">
        <v>0.58478799999999997</v>
      </c>
    </row>
    <row r="47" spans="1:41" x14ac:dyDescent="0.25">
      <c r="A47" s="19" t="s">
        <v>106</v>
      </c>
      <c r="B47" s="9">
        <v>0.80944400000000005</v>
      </c>
      <c r="C47" s="9">
        <v>0.826681</v>
      </c>
      <c r="D47" s="10">
        <v>0.75741700000000001</v>
      </c>
      <c r="E47" s="10">
        <v>0.79034700000000002</v>
      </c>
      <c r="F47" s="9">
        <v>0.78842599999999996</v>
      </c>
      <c r="G47" s="9">
        <v>0.76848099999999997</v>
      </c>
      <c r="H47" s="10">
        <v>0.84108499999999997</v>
      </c>
      <c r="I47" s="10">
        <v>0.74021599999999999</v>
      </c>
      <c r="J47" s="9">
        <v>0.64536700000000002</v>
      </c>
      <c r="K47" s="9">
        <v>0.58924900000000002</v>
      </c>
      <c r="L47" s="10">
        <v>0.90486</v>
      </c>
      <c r="M47" s="10">
        <v>0.79350600000000004</v>
      </c>
      <c r="N47" s="9">
        <v>0.86862399999999995</v>
      </c>
      <c r="O47" s="9">
        <v>0.88690500000000005</v>
      </c>
      <c r="P47" s="10">
        <v>0.76212500000000005</v>
      </c>
      <c r="Q47" s="10">
        <v>0.65712199999999998</v>
      </c>
      <c r="R47" s="9">
        <v>0.82292900000000002</v>
      </c>
      <c r="S47" s="9">
        <v>0.87801600000000002</v>
      </c>
      <c r="T47" s="10">
        <v>0.88911399999999996</v>
      </c>
      <c r="U47" s="10">
        <v>0.87673800000000002</v>
      </c>
      <c r="V47" s="9">
        <v>0.52000400000000002</v>
      </c>
      <c r="W47" s="9">
        <v>0.76423799999999997</v>
      </c>
      <c r="X47" s="10">
        <v>0.86302400000000001</v>
      </c>
      <c r="Y47" s="10">
        <v>0.80269000000000001</v>
      </c>
      <c r="Z47" s="9" t="s">
        <v>1</v>
      </c>
      <c r="AA47" s="9" t="s">
        <v>1</v>
      </c>
      <c r="AB47" s="10" t="s">
        <v>1</v>
      </c>
      <c r="AC47" s="10" t="s">
        <v>1</v>
      </c>
      <c r="AD47" s="9" t="s">
        <v>1</v>
      </c>
      <c r="AE47" s="9" t="s">
        <v>1</v>
      </c>
      <c r="AF47" s="10">
        <v>0.869394</v>
      </c>
      <c r="AG47" s="10">
        <v>0.88282899999999997</v>
      </c>
      <c r="AH47" s="9">
        <v>0.74158100000000005</v>
      </c>
      <c r="AI47" s="9">
        <v>0.745004</v>
      </c>
      <c r="AJ47" s="10" t="s">
        <v>1</v>
      </c>
      <c r="AK47" s="10" t="s">
        <v>1</v>
      </c>
      <c r="AL47" s="9">
        <v>0.85606400000000005</v>
      </c>
      <c r="AM47" s="9">
        <v>0.74495999999999996</v>
      </c>
      <c r="AN47" s="10">
        <v>0.83126900000000004</v>
      </c>
      <c r="AO47" s="10">
        <v>0.68582299999999996</v>
      </c>
    </row>
    <row r="48" spans="1:41" x14ac:dyDescent="0.25">
      <c r="A48" s="16" t="s">
        <v>104</v>
      </c>
      <c r="B48" s="9">
        <v>0.82055800000000001</v>
      </c>
      <c r="C48" s="9">
        <v>0.83202900000000002</v>
      </c>
      <c r="D48" s="10">
        <v>0.78968700000000003</v>
      </c>
      <c r="E48" s="10">
        <v>0.77427000000000001</v>
      </c>
      <c r="F48" s="9">
        <v>0.79610800000000004</v>
      </c>
      <c r="G48" s="9">
        <v>0.85183200000000003</v>
      </c>
      <c r="H48" s="10" t="s">
        <v>1</v>
      </c>
      <c r="I48" s="10" t="s">
        <v>1</v>
      </c>
      <c r="J48" s="9">
        <v>0.62828700000000004</v>
      </c>
      <c r="K48" s="9">
        <v>0.53042400000000001</v>
      </c>
      <c r="L48" s="10" t="s">
        <v>1</v>
      </c>
      <c r="M48" s="10" t="s">
        <v>1</v>
      </c>
      <c r="N48" s="9" t="s">
        <v>1</v>
      </c>
      <c r="O48" s="9" t="s">
        <v>1</v>
      </c>
      <c r="P48" s="10" t="s">
        <v>1</v>
      </c>
      <c r="Q48" s="10" t="s">
        <v>1</v>
      </c>
      <c r="R48" s="9">
        <v>0.90680899999999998</v>
      </c>
      <c r="S48" s="9">
        <v>0.950986</v>
      </c>
      <c r="T48" s="10">
        <v>0.91361800000000004</v>
      </c>
      <c r="U48" s="10">
        <v>0.89897800000000005</v>
      </c>
      <c r="V48" s="9" t="s">
        <v>1</v>
      </c>
      <c r="W48" s="9" t="s">
        <v>1</v>
      </c>
      <c r="X48" s="10" t="s">
        <v>1</v>
      </c>
      <c r="Y48" s="10" t="s">
        <v>1</v>
      </c>
      <c r="Z48" s="9" t="s">
        <v>1</v>
      </c>
      <c r="AA48" s="9" t="s">
        <v>1</v>
      </c>
      <c r="AB48" s="10" t="s">
        <v>1</v>
      </c>
      <c r="AC48" s="10" t="s">
        <v>1</v>
      </c>
      <c r="AD48" s="9" t="s">
        <v>1</v>
      </c>
      <c r="AE48" s="9" t="s">
        <v>1</v>
      </c>
      <c r="AF48" s="10">
        <v>0.91983599999999999</v>
      </c>
      <c r="AG48" s="10">
        <v>0.919462</v>
      </c>
      <c r="AH48" s="9">
        <v>0.72987800000000003</v>
      </c>
      <c r="AI48" s="9">
        <v>0.75023300000000004</v>
      </c>
      <c r="AJ48" s="10" t="s">
        <v>1</v>
      </c>
      <c r="AK48" s="10" t="s">
        <v>1</v>
      </c>
      <c r="AL48" s="9">
        <v>0.88888999999999996</v>
      </c>
      <c r="AM48" s="9">
        <v>0.77209300000000003</v>
      </c>
      <c r="AN48" s="10" t="s">
        <v>1</v>
      </c>
      <c r="AO48" s="10" t="s">
        <v>1</v>
      </c>
    </row>
    <row r="49" spans="1:41" x14ac:dyDescent="0.25">
      <c r="A49" s="16" t="s">
        <v>36</v>
      </c>
      <c r="B49" s="9" t="s">
        <v>1</v>
      </c>
      <c r="C49" s="9" t="s">
        <v>1</v>
      </c>
      <c r="D49" s="10" t="s">
        <v>1</v>
      </c>
      <c r="E49" s="10" t="s">
        <v>1</v>
      </c>
      <c r="F49" s="9" t="s">
        <v>1</v>
      </c>
      <c r="G49" s="9" t="s">
        <v>1</v>
      </c>
      <c r="H49" s="10">
        <v>0.69350299999999998</v>
      </c>
      <c r="I49" s="10">
        <v>0.52951499999999996</v>
      </c>
      <c r="J49" s="9">
        <v>0.60889599999999999</v>
      </c>
      <c r="K49" s="9">
        <v>0.673508</v>
      </c>
      <c r="L49" s="10">
        <v>0.85891899999999999</v>
      </c>
      <c r="M49" s="10">
        <v>0.79282200000000003</v>
      </c>
      <c r="N49" s="9">
        <v>0.88345300000000004</v>
      </c>
      <c r="O49" s="9">
        <v>0.89249900000000004</v>
      </c>
      <c r="P49" s="10">
        <v>0.62206399999999995</v>
      </c>
      <c r="Q49" s="10">
        <v>0.64231099999999997</v>
      </c>
      <c r="R49" s="9">
        <v>0.92255299999999996</v>
      </c>
      <c r="S49" s="9">
        <v>0.93088899999999997</v>
      </c>
      <c r="T49" s="10">
        <v>0.89503299999999997</v>
      </c>
      <c r="U49" s="10">
        <v>0.890042</v>
      </c>
      <c r="V49" s="9">
        <v>0.55040199999999995</v>
      </c>
      <c r="W49" s="9">
        <v>0.77297800000000005</v>
      </c>
      <c r="X49" s="10">
        <v>0.92690399999999995</v>
      </c>
      <c r="Y49" s="10">
        <v>0.870313</v>
      </c>
      <c r="Z49" s="9" t="s">
        <v>1</v>
      </c>
      <c r="AA49" s="9" t="s">
        <v>1</v>
      </c>
      <c r="AB49" s="10" t="s">
        <v>1</v>
      </c>
      <c r="AC49" s="10" t="s">
        <v>1</v>
      </c>
      <c r="AD49" s="9" t="s">
        <v>1</v>
      </c>
      <c r="AE49" s="9" t="s">
        <v>1</v>
      </c>
      <c r="AF49" s="10" t="s">
        <v>1</v>
      </c>
      <c r="AG49" s="10" t="s">
        <v>1</v>
      </c>
      <c r="AH49" s="9">
        <v>0.58767899999999995</v>
      </c>
      <c r="AI49" s="9">
        <v>0.60967000000000005</v>
      </c>
      <c r="AJ49" s="10">
        <v>0.88893800000000001</v>
      </c>
      <c r="AK49" s="10">
        <v>0.79122300000000001</v>
      </c>
      <c r="AL49" s="9">
        <v>0.87398200000000004</v>
      </c>
      <c r="AM49" s="9">
        <v>0.70903000000000005</v>
      </c>
      <c r="AN49" s="10">
        <v>0.83450599999999997</v>
      </c>
      <c r="AO49" s="10">
        <v>0.65731899999999999</v>
      </c>
    </row>
    <row r="50" spans="1:41" x14ac:dyDescent="0.25">
      <c r="A50" s="16" t="s">
        <v>108</v>
      </c>
      <c r="B50" s="9">
        <v>0.74460599999999999</v>
      </c>
      <c r="C50" s="9">
        <v>0.81124499999999999</v>
      </c>
      <c r="D50" s="10">
        <v>0.53617700000000001</v>
      </c>
      <c r="E50" s="10">
        <v>0.42215799999999998</v>
      </c>
      <c r="F50" s="9">
        <v>0.198745</v>
      </c>
      <c r="G50" s="9">
        <v>0.12096700000000001</v>
      </c>
      <c r="H50" s="10" t="s">
        <v>1</v>
      </c>
      <c r="I50" s="10" t="s">
        <v>1</v>
      </c>
      <c r="J50" s="9">
        <v>0.60627399999999998</v>
      </c>
      <c r="K50" s="9">
        <v>0.56325800000000004</v>
      </c>
      <c r="L50" s="10">
        <v>0.86934400000000001</v>
      </c>
      <c r="M50" s="10">
        <v>0.78993899999999995</v>
      </c>
      <c r="N50" s="9">
        <v>0.87341199999999997</v>
      </c>
      <c r="O50" s="9">
        <v>0.91040500000000002</v>
      </c>
      <c r="P50" s="10">
        <v>0.63744299999999998</v>
      </c>
      <c r="Q50" s="10">
        <v>0.62880599999999998</v>
      </c>
      <c r="R50" s="9">
        <v>0.90324400000000005</v>
      </c>
      <c r="S50" s="9">
        <v>0.93480700000000005</v>
      </c>
      <c r="T50" s="10">
        <v>0.91828900000000002</v>
      </c>
      <c r="U50" s="10">
        <v>0.90603100000000003</v>
      </c>
      <c r="V50" s="9">
        <v>0.65990199999999999</v>
      </c>
      <c r="W50" s="9">
        <v>0.784806</v>
      </c>
      <c r="X50" s="10">
        <v>0.92414600000000002</v>
      </c>
      <c r="Y50" s="10">
        <v>0.89480499999999996</v>
      </c>
      <c r="Z50" s="9" t="s">
        <v>1</v>
      </c>
      <c r="AA50" s="9" t="s">
        <v>1</v>
      </c>
      <c r="AB50" s="10" t="s">
        <v>1</v>
      </c>
      <c r="AC50" s="10" t="s">
        <v>1</v>
      </c>
      <c r="AD50" s="9" t="s">
        <v>1</v>
      </c>
      <c r="AE50" s="9" t="s">
        <v>1</v>
      </c>
      <c r="AF50" s="10">
        <v>0.434284</v>
      </c>
      <c r="AG50" s="10">
        <v>0.44255499999999998</v>
      </c>
      <c r="AH50" s="9">
        <v>0.63800199999999996</v>
      </c>
      <c r="AI50" s="9">
        <v>0.66147199999999995</v>
      </c>
      <c r="AJ50" s="10" t="s">
        <v>1</v>
      </c>
      <c r="AK50" s="10" t="s">
        <v>1</v>
      </c>
      <c r="AL50" s="9" t="s">
        <v>1</v>
      </c>
      <c r="AM50" s="9" t="s">
        <v>1</v>
      </c>
      <c r="AN50" s="10" t="s">
        <v>1</v>
      </c>
      <c r="AO50" s="10" t="s">
        <v>1</v>
      </c>
    </row>
    <row r="51" spans="1:41" x14ac:dyDescent="0.25">
      <c r="A51" s="16" t="s">
        <v>37</v>
      </c>
      <c r="B51" s="9" t="s">
        <v>1</v>
      </c>
      <c r="C51" s="9" t="s">
        <v>1</v>
      </c>
      <c r="D51" s="10" t="s">
        <v>1</v>
      </c>
      <c r="E51" s="10" t="s">
        <v>1</v>
      </c>
      <c r="F51" s="9" t="s">
        <v>1</v>
      </c>
      <c r="G51" s="9" t="s">
        <v>1</v>
      </c>
      <c r="H51" s="10" t="s">
        <v>1</v>
      </c>
      <c r="I51" s="10" t="s">
        <v>1</v>
      </c>
      <c r="J51" s="9" t="s">
        <v>1</v>
      </c>
      <c r="K51" s="9" t="s">
        <v>1</v>
      </c>
      <c r="L51" s="10" t="s">
        <v>1</v>
      </c>
      <c r="M51" s="10" t="s">
        <v>1</v>
      </c>
      <c r="N51" s="9" t="s">
        <v>1</v>
      </c>
      <c r="O51" s="9" t="s">
        <v>1</v>
      </c>
      <c r="P51" s="10" t="s">
        <v>1</v>
      </c>
      <c r="Q51" s="10" t="s">
        <v>1</v>
      </c>
      <c r="R51" s="9" t="s">
        <v>1</v>
      </c>
      <c r="S51" s="9" t="s">
        <v>1</v>
      </c>
      <c r="T51" s="10" t="s">
        <v>1</v>
      </c>
      <c r="U51" s="10" t="s">
        <v>1</v>
      </c>
      <c r="V51" s="9" t="s">
        <v>1</v>
      </c>
      <c r="W51" s="9" t="s">
        <v>1</v>
      </c>
      <c r="X51" s="10" t="s">
        <v>1</v>
      </c>
      <c r="Y51" s="10" t="s">
        <v>1</v>
      </c>
      <c r="Z51" s="9">
        <v>0.76334400000000002</v>
      </c>
      <c r="AA51" s="9">
        <v>0.71316000000000002</v>
      </c>
      <c r="AB51" s="10">
        <v>0.85320799999999997</v>
      </c>
      <c r="AC51" s="10">
        <v>0.78272699999999995</v>
      </c>
      <c r="AD51" s="9">
        <v>0.69151899999999999</v>
      </c>
      <c r="AE51" s="12">
        <v>0.72511700000000001</v>
      </c>
      <c r="AF51" s="10" t="s">
        <v>1</v>
      </c>
      <c r="AG51" s="10" t="s">
        <v>1</v>
      </c>
      <c r="AH51" s="9" t="s">
        <v>1</v>
      </c>
      <c r="AI51" s="9" t="s">
        <v>1</v>
      </c>
      <c r="AJ51" s="10" t="s">
        <v>1</v>
      </c>
      <c r="AK51" s="10" t="s">
        <v>1</v>
      </c>
      <c r="AL51" s="9" t="s">
        <v>1</v>
      </c>
      <c r="AM51" s="9" t="s">
        <v>1</v>
      </c>
      <c r="AN51" s="10" t="s">
        <v>1</v>
      </c>
      <c r="AO51" s="10" t="s">
        <v>1</v>
      </c>
    </row>
    <row r="52" spans="1:41" x14ac:dyDescent="0.25">
      <c r="A52" s="16" t="s">
        <v>38</v>
      </c>
      <c r="B52" s="9" t="s">
        <v>1</v>
      </c>
      <c r="C52" s="9" t="s">
        <v>1</v>
      </c>
      <c r="D52" s="10">
        <v>0.54623900000000003</v>
      </c>
      <c r="E52" s="10">
        <v>0.591557</v>
      </c>
      <c r="F52" s="9" t="s">
        <v>1</v>
      </c>
      <c r="G52" s="9" t="s">
        <v>1</v>
      </c>
      <c r="H52" s="10" t="s">
        <v>1</v>
      </c>
      <c r="I52" s="10" t="s">
        <v>1</v>
      </c>
      <c r="J52" s="9" t="s">
        <v>1</v>
      </c>
      <c r="K52" s="9" t="s">
        <v>1</v>
      </c>
      <c r="L52" s="10" t="s">
        <v>1</v>
      </c>
      <c r="M52" s="10" t="s">
        <v>1</v>
      </c>
      <c r="N52" s="9" t="s">
        <v>1</v>
      </c>
      <c r="O52" s="9" t="s">
        <v>1</v>
      </c>
      <c r="P52" s="10" t="s">
        <v>1</v>
      </c>
      <c r="Q52" s="10" t="s">
        <v>1</v>
      </c>
      <c r="R52" s="9" t="s">
        <v>1</v>
      </c>
      <c r="S52" s="9" t="s">
        <v>1</v>
      </c>
      <c r="T52" s="10" t="s">
        <v>1</v>
      </c>
      <c r="U52" s="10" t="s">
        <v>1</v>
      </c>
      <c r="V52" s="9" t="s">
        <v>1</v>
      </c>
      <c r="W52" s="9" t="s">
        <v>1</v>
      </c>
      <c r="X52" s="10" t="s">
        <v>1</v>
      </c>
      <c r="Y52" s="10" t="s">
        <v>1</v>
      </c>
      <c r="Z52" s="9" t="s">
        <v>1</v>
      </c>
      <c r="AA52" s="9" t="s">
        <v>1</v>
      </c>
      <c r="AB52" s="10" t="s">
        <v>1</v>
      </c>
      <c r="AC52" s="10" t="s">
        <v>1</v>
      </c>
      <c r="AD52" s="9" t="s">
        <v>1</v>
      </c>
      <c r="AE52" s="9" t="s">
        <v>1</v>
      </c>
      <c r="AF52" s="10">
        <v>0.80338799999999999</v>
      </c>
      <c r="AG52" s="10">
        <v>0.78722700000000001</v>
      </c>
      <c r="AH52" s="9" t="s">
        <v>1</v>
      </c>
      <c r="AI52" s="9" t="s">
        <v>1</v>
      </c>
      <c r="AJ52" s="10" t="s">
        <v>1</v>
      </c>
      <c r="AK52" s="10" t="s">
        <v>1</v>
      </c>
      <c r="AL52" s="9" t="s">
        <v>1</v>
      </c>
      <c r="AM52" s="9" t="s">
        <v>1</v>
      </c>
      <c r="AN52" s="10" t="s">
        <v>1</v>
      </c>
      <c r="AO52" s="10" t="s">
        <v>1</v>
      </c>
    </row>
    <row r="53" spans="1:41" x14ac:dyDescent="0.25">
      <c r="A53" s="16" t="s">
        <v>39</v>
      </c>
      <c r="B53" s="9" t="s">
        <v>1</v>
      </c>
      <c r="C53" s="9" t="s">
        <v>1</v>
      </c>
      <c r="D53" s="10" t="s">
        <v>1</v>
      </c>
      <c r="E53" s="10" t="s">
        <v>1</v>
      </c>
      <c r="F53" s="9">
        <v>0.39567999999999998</v>
      </c>
      <c r="G53" s="9">
        <v>0.524729</v>
      </c>
      <c r="H53" s="10" t="s">
        <v>1</v>
      </c>
      <c r="I53" s="10" t="s">
        <v>1</v>
      </c>
      <c r="J53" s="9" t="s">
        <v>1</v>
      </c>
      <c r="K53" s="9" t="s">
        <v>1</v>
      </c>
      <c r="L53" s="10" t="s">
        <v>1</v>
      </c>
      <c r="M53" s="10" t="s">
        <v>1</v>
      </c>
      <c r="N53" s="9" t="s">
        <v>1</v>
      </c>
      <c r="O53" s="9" t="s">
        <v>1</v>
      </c>
      <c r="P53" s="10" t="s">
        <v>1</v>
      </c>
      <c r="Q53" s="10" t="s">
        <v>1</v>
      </c>
      <c r="R53" s="9" t="s">
        <v>1</v>
      </c>
      <c r="S53" s="9" t="s">
        <v>1</v>
      </c>
      <c r="T53" s="10" t="s">
        <v>1</v>
      </c>
      <c r="U53" s="10" t="s">
        <v>1</v>
      </c>
      <c r="V53" s="9" t="s">
        <v>1</v>
      </c>
      <c r="W53" s="9" t="s">
        <v>1</v>
      </c>
      <c r="X53" s="10" t="s">
        <v>1</v>
      </c>
      <c r="Y53" s="10" t="s">
        <v>1</v>
      </c>
      <c r="Z53" s="9" t="s">
        <v>1</v>
      </c>
      <c r="AA53" s="9" t="s">
        <v>1</v>
      </c>
      <c r="AB53" s="10" t="s">
        <v>1</v>
      </c>
      <c r="AC53" s="10" t="s">
        <v>1</v>
      </c>
      <c r="AD53" s="9" t="s">
        <v>1</v>
      </c>
      <c r="AE53" s="9" t="s">
        <v>1</v>
      </c>
      <c r="AF53" s="10" t="s">
        <v>1</v>
      </c>
      <c r="AG53" s="10" t="s">
        <v>1</v>
      </c>
      <c r="AH53" s="9" t="s">
        <v>1</v>
      </c>
      <c r="AI53" s="9" t="s">
        <v>1</v>
      </c>
      <c r="AJ53" s="10" t="s">
        <v>1</v>
      </c>
      <c r="AK53" s="10" t="s">
        <v>1</v>
      </c>
      <c r="AL53" s="9" t="s">
        <v>1</v>
      </c>
      <c r="AM53" s="9" t="s">
        <v>1</v>
      </c>
      <c r="AN53" s="10" t="s">
        <v>1</v>
      </c>
      <c r="AO53" s="10" t="s">
        <v>1</v>
      </c>
    </row>
    <row r="54" spans="1:41" x14ac:dyDescent="0.25">
      <c r="A54" s="16" t="s">
        <v>63</v>
      </c>
      <c r="B54" s="9">
        <v>0.71125499999999997</v>
      </c>
      <c r="C54" s="9">
        <v>0.73397000000000001</v>
      </c>
      <c r="D54" s="10" t="s">
        <v>1</v>
      </c>
      <c r="E54" s="10" t="s">
        <v>1</v>
      </c>
      <c r="F54" s="9" t="s">
        <v>1</v>
      </c>
      <c r="G54" s="9" t="s">
        <v>1</v>
      </c>
      <c r="H54" s="10" t="s">
        <v>1</v>
      </c>
      <c r="I54" s="10" t="s">
        <v>1</v>
      </c>
      <c r="J54" s="9" t="s">
        <v>1</v>
      </c>
      <c r="K54" s="9" t="s">
        <v>1</v>
      </c>
      <c r="L54" s="10" t="s">
        <v>1</v>
      </c>
      <c r="M54" s="10" t="s">
        <v>1</v>
      </c>
      <c r="N54" s="9" t="s">
        <v>1</v>
      </c>
      <c r="O54" s="9" t="s">
        <v>1</v>
      </c>
      <c r="P54" s="10" t="s">
        <v>1</v>
      </c>
      <c r="Q54" s="10" t="s">
        <v>1</v>
      </c>
      <c r="R54" s="9" t="s">
        <v>1</v>
      </c>
      <c r="S54" s="9" t="s">
        <v>1</v>
      </c>
      <c r="T54" s="10" t="s">
        <v>1</v>
      </c>
      <c r="U54" s="10" t="s">
        <v>1</v>
      </c>
      <c r="V54" s="9" t="s">
        <v>1</v>
      </c>
      <c r="W54" s="9" t="s">
        <v>1</v>
      </c>
      <c r="X54" s="10" t="s">
        <v>1</v>
      </c>
      <c r="Y54" s="10" t="s">
        <v>1</v>
      </c>
      <c r="Z54" s="9" t="s">
        <v>1</v>
      </c>
      <c r="AA54" s="9" t="s">
        <v>1</v>
      </c>
      <c r="AB54" s="10" t="s">
        <v>1</v>
      </c>
      <c r="AC54" s="10" t="s">
        <v>1</v>
      </c>
      <c r="AD54" s="9" t="s">
        <v>1</v>
      </c>
      <c r="AE54" s="9" t="s">
        <v>1</v>
      </c>
      <c r="AF54" s="10" t="s">
        <v>1</v>
      </c>
      <c r="AG54" s="10" t="s">
        <v>1</v>
      </c>
      <c r="AH54" s="9" t="s">
        <v>1</v>
      </c>
      <c r="AI54" s="9" t="s">
        <v>1</v>
      </c>
      <c r="AJ54" s="10" t="s">
        <v>1</v>
      </c>
      <c r="AK54" s="10" t="s">
        <v>1</v>
      </c>
      <c r="AL54" s="9" t="s">
        <v>1</v>
      </c>
      <c r="AM54" s="9" t="s">
        <v>1</v>
      </c>
      <c r="AN54" s="10" t="s">
        <v>1</v>
      </c>
      <c r="AO54" s="10" t="s">
        <v>1</v>
      </c>
    </row>
    <row r="55" spans="1:41" x14ac:dyDescent="0.25">
      <c r="A55" s="16" t="s">
        <v>28</v>
      </c>
      <c r="B55" s="9" t="s">
        <v>1</v>
      </c>
      <c r="C55" s="9" t="s">
        <v>1</v>
      </c>
      <c r="D55" s="10" t="s">
        <v>1</v>
      </c>
      <c r="E55" s="10" t="s">
        <v>1</v>
      </c>
      <c r="F55" s="9">
        <v>0.532281</v>
      </c>
      <c r="G55" s="9">
        <v>0.70553299999999997</v>
      </c>
      <c r="H55" s="10" t="s">
        <v>1</v>
      </c>
      <c r="I55" s="10" t="s">
        <v>1</v>
      </c>
      <c r="J55" s="9">
        <v>0.51941999999999999</v>
      </c>
      <c r="K55" s="9">
        <v>0.44082399999999999</v>
      </c>
      <c r="L55" s="10">
        <v>0.87610900000000003</v>
      </c>
      <c r="M55" s="10">
        <v>0.78723799999999999</v>
      </c>
      <c r="N55" s="9">
        <v>0.83372500000000005</v>
      </c>
      <c r="O55" s="9">
        <v>0.82370200000000005</v>
      </c>
      <c r="P55" s="10">
        <v>0.65911299999999995</v>
      </c>
      <c r="Q55" s="10">
        <v>0.62401499999999999</v>
      </c>
      <c r="R55" s="9">
        <v>0.90783800000000003</v>
      </c>
      <c r="S55" s="9">
        <v>0.91539400000000004</v>
      </c>
      <c r="T55" s="10">
        <v>0.86612100000000003</v>
      </c>
      <c r="U55" s="10">
        <v>0.77810500000000005</v>
      </c>
      <c r="V55" s="9" t="s">
        <v>1</v>
      </c>
      <c r="W55" s="9" t="s">
        <v>1</v>
      </c>
      <c r="X55" s="10">
        <v>0.89373800000000003</v>
      </c>
      <c r="Y55" s="10">
        <v>0.88695000000000002</v>
      </c>
      <c r="Z55" s="9" t="s">
        <v>1</v>
      </c>
      <c r="AA55" s="9" t="s">
        <v>1</v>
      </c>
      <c r="AB55" s="10" t="s">
        <v>1</v>
      </c>
      <c r="AC55" s="10" t="s">
        <v>1</v>
      </c>
      <c r="AD55" s="9" t="s">
        <v>1</v>
      </c>
      <c r="AE55" s="9" t="s">
        <v>1</v>
      </c>
      <c r="AF55" s="10">
        <v>0.92307799999999995</v>
      </c>
      <c r="AG55" s="10">
        <v>0.88592199999999999</v>
      </c>
      <c r="AH55" s="9">
        <v>0.625888</v>
      </c>
      <c r="AI55" s="9">
        <v>0.56560299999999997</v>
      </c>
      <c r="AJ55" s="10">
        <v>0.85812299999999997</v>
      </c>
      <c r="AK55" s="10">
        <v>0.79573300000000002</v>
      </c>
      <c r="AL55" s="9">
        <v>0.86887499999999995</v>
      </c>
      <c r="AM55" s="9">
        <v>0.63187000000000004</v>
      </c>
      <c r="AN55" s="10">
        <v>0.69339799999999996</v>
      </c>
      <c r="AO55" s="10">
        <v>0.56373700000000004</v>
      </c>
    </row>
    <row r="56" spans="1:41" x14ac:dyDescent="0.25">
      <c r="A56" s="8" t="s">
        <v>84</v>
      </c>
      <c r="B56" s="9" t="s">
        <v>1</v>
      </c>
      <c r="C56" s="9" t="s">
        <v>1</v>
      </c>
      <c r="D56" s="10">
        <v>0.73472999999999999</v>
      </c>
      <c r="E56" s="10">
        <v>0.73456999999999995</v>
      </c>
      <c r="F56" s="9">
        <v>0.82317700000000005</v>
      </c>
      <c r="G56" s="9">
        <v>0.83674899999999997</v>
      </c>
      <c r="H56" s="10">
        <v>0.81686899999999996</v>
      </c>
      <c r="I56" s="10">
        <v>0.60728300000000002</v>
      </c>
      <c r="J56" s="9">
        <v>0.62155499999999997</v>
      </c>
      <c r="K56" s="9">
        <v>0.55543900000000002</v>
      </c>
      <c r="L56" s="10">
        <v>0.88620500000000002</v>
      </c>
      <c r="M56" s="10">
        <v>0.83844600000000002</v>
      </c>
      <c r="N56" s="9" t="s">
        <v>1</v>
      </c>
      <c r="O56" s="9" t="s">
        <v>1</v>
      </c>
      <c r="P56" s="10" t="s">
        <v>1</v>
      </c>
      <c r="Q56" s="10" t="s">
        <v>1</v>
      </c>
      <c r="R56" s="9">
        <v>0.88732</v>
      </c>
      <c r="S56" s="9">
        <v>0.93802399999999997</v>
      </c>
      <c r="T56" s="10">
        <v>0.496002</v>
      </c>
      <c r="U56" s="10">
        <v>0.37310700000000002</v>
      </c>
      <c r="V56" s="9" t="s">
        <v>1</v>
      </c>
      <c r="W56" s="9" t="s">
        <v>1</v>
      </c>
      <c r="X56" s="10">
        <v>0.92888899999999996</v>
      </c>
      <c r="Y56" s="10">
        <v>0.89997799999999994</v>
      </c>
      <c r="Z56" s="9" t="s">
        <v>1</v>
      </c>
      <c r="AA56" s="9" t="s">
        <v>1</v>
      </c>
      <c r="AB56" s="10" t="s">
        <v>1</v>
      </c>
      <c r="AC56" s="10" t="s">
        <v>1</v>
      </c>
      <c r="AD56" s="9" t="s">
        <v>1</v>
      </c>
      <c r="AE56" s="9" t="s">
        <v>1</v>
      </c>
      <c r="AF56" s="10">
        <v>0.90924400000000005</v>
      </c>
      <c r="AG56" s="10">
        <v>0.89490000000000003</v>
      </c>
      <c r="AH56" s="9">
        <v>0.28486499999999998</v>
      </c>
      <c r="AI56" s="9">
        <v>0.239764</v>
      </c>
      <c r="AJ56" s="10">
        <v>0.84618499999999996</v>
      </c>
      <c r="AK56" s="10">
        <v>0.779559</v>
      </c>
      <c r="AL56" s="9">
        <v>0.86192299999999999</v>
      </c>
      <c r="AM56" s="9">
        <v>0.70814100000000002</v>
      </c>
      <c r="AN56" s="10" t="s">
        <v>1</v>
      </c>
      <c r="AO56" s="10" t="s">
        <v>1</v>
      </c>
    </row>
    <row r="57" spans="1:41" x14ac:dyDescent="0.25">
      <c r="A57" s="16" t="s">
        <v>110</v>
      </c>
      <c r="B57" s="9" t="s">
        <v>1</v>
      </c>
      <c r="C57" s="9" t="s">
        <v>1</v>
      </c>
      <c r="D57" s="10" t="s">
        <v>1</v>
      </c>
      <c r="E57" s="10" t="s">
        <v>1</v>
      </c>
      <c r="F57" s="9" t="s">
        <v>1</v>
      </c>
      <c r="G57" s="9" t="s">
        <v>1</v>
      </c>
      <c r="H57" s="10" t="s">
        <v>1</v>
      </c>
      <c r="I57" s="10" t="s">
        <v>1</v>
      </c>
      <c r="J57" s="9" t="s">
        <v>1</v>
      </c>
      <c r="K57" s="9" t="s">
        <v>1</v>
      </c>
      <c r="L57" s="10" t="s">
        <v>1</v>
      </c>
      <c r="M57" s="10" t="s">
        <v>1</v>
      </c>
      <c r="N57" s="9" t="s">
        <v>1</v>
      </c>
      <c r="O57" s="9" t="s">
        <v>1</v>
      </c>
      <c r="P57" s="10" t="s">
        <v>1</v>
      </c>
      <c r="Q57" s="10" t="s">
        <v>1</v>
      </c>
      <c r="R57" s="9" t="s">
        <v>1</v>
      </c>
      <c r="S57" s="9" t="s">
        <v>1</v>
      </c>
      <c r="T57" s="10" t="s">
        <v>1</v>
      </c>
      <c r="U57" s="10" t="s">
        <v>1</v>
      </c>
      <c r="V57" s="9">
        <v>0.59459300000000004</v>
      </c>
      <c r="W57" s="9">
        <v>0.78126899999999999</v>
      </c>
      <c r="X57" s="10" t="s">
        <v>1</v>
      </c>
      <c r="Y57" s="10" t="s">
        <v>1</v>
      </c>
      <c r="Z57" s="9" t="s">
        <v>1</v>
      </c>
      <c r="AA57" s="9" t="s">
        <v>1</v>
      </c>
      <c r="AB57" s="10" t="s">
        <v>1</v>
      </c>
      <c r="AC57" s="10" t="s">
        <v>1</v>
      </c>
      <c r="AD57" s="9" t="s">
        <v>1</v>
      </c>
      <c r="AE57" s="9" t="s">
        <v>1</v>
      </c>
      <c r="AF57" s="10" t="s">
        <v>1</v>
      </c>
      <c r="AG57" s="10" t="s">
        <v>1</v>
      </c>
      <c r="AH57" s="9" t="s">
        <v>1</v>
      </c>
      <c r="AI57" s="9" t="s">
        <v>1</v>
      </c>
      <c r="AJ57" s="10" t="s">
        <v>1</v>
      </c>
      <c r="AK57" s="10" t="s">
        <v>1</v>
      </c>
      <c r="AL57" s="9" t="s">
        <v>1</v>
      </c>
      <c r="AM57" s="9" t="s">
        <v>1</v>
      </c>
      <c r="AN57" s="10" t="s">
        <v>1</v>
      </c>
      <c r="AO57" s="10" t="s">
        <v>1</v>
      </c>
    </row>
    <row r="58" spans="1:41" x14ac:dyDescent="0.25">
      <c r="A58" s="16" t="s">
        <v>109</v>
      </c>
      <c r="B58" s="9" t="s">
        <v>1</v>
      </c>
      <c r="C58" s="9" t="s">
        <v>1</v>
      </c>
      <c r="D58" s="10" t="s">
        <v>1</v>
      </c>
      <c r="E58" s="10" t="s">
        <v>1</v>
      </c>
      <c r="F58" s="9" t="s">
        <v>1</v>
      </c>
      <c r="G58" s="9" t="s">
        <v>1</v>
      </c>
      <c r="H58" s="10" t="s">
        <v>1</v>
      </c>
      <c r="I58" s="10" t="s">
        <v>1</v>
      </c>
      <c r="J58" s="9" t="s">
        <v>1</v>
      </c>
      <c r="K58" s="9" t="s">
        <v>1</v>
      </c>
      <c r="L58" s="10" t="s">
        <v>1</v>
      </c>
      <c r="M58" s="10" t="s">
        <v>1</v>
      </c>
      <c r="N58" s="9" t="s">
        <v>1</v>
      </c>
      <c r="O58" s="9" t="s">
        <v>1</v>
      </c>
      <c r="P58" s="10" t="s">
        <v>1</v>
      </c>
      <c r="Q58" s="10" t="s">
        <v>1</v>
      </c>
      <c r="R58" s="9" t="s">
        <v>1</v>
      </c>
      <c r="S58" s="9" t="s">
        <v>1</v>
      </c>
      <c r="T58" s="10" t="s">
        <v>1</v>
      </c>
      <c r="U58" s="10" t="s">
        <v>1</v>
      </c>
      <c r="V58" s="9" t="s">
        <v>1</v>
      </c>
      <c r="W58" s="9" t="s">
        <v>1</v>
      </c>
      <c r="X58" s="10" t="s">
        <v>1</v>
      </c>
      <c r="Y58" s="10" t="s">
        <v>1</v>
      </c>
      <c r="Z58" s="9" t="s">
        <v>1</v>
      </c>
      <c r="AA58" s="9" t="s">
        <v>1</v>
      </c>
      <c r="AB58" s="10" t="s">
        <v>1</v>
      </c>
      <c r="AC58" s="10" t="s">
        <v>1</v>
      </c>
      <c r="AD58" s="9">
        <v>0.78872200000000003</v>
      </c>
      <c r="AE58" s="9">
        <v>0.79818800000000001</v>
      </c>
      <c r="AF58" s="10" t="s">
        <v>1</v>
      </c>
      <c r="AG58" s="10" t="s">
        <v>1</v>
      </c>
      <c r="AH58" s="9" t="s">
        <v>1</v>
      </c>
      <c r="AI58" s="9" t="s">
        <v>1</v>
      </c>
      <c r="AJ58" s="10" t="s">
        <v>1</v>
      </c>
      <c r="AK58" s="10" t="s">
        <v>1</v>
      </c>
      <c r="AL58" s="9" t="s">
        <v>1</v>
      </c>
      <c r="AM58" s="9" t="s">
        <v>1</v>
      </c>
      <c r="AN58" s="10" t="s">
        <v>1</v>
      </c>
      <c r="AO58" s="10" t="s">
        <v>1</v>
      </c>
    </row>
    <row r="59" spans="1:41" x14ac:dyDescent="0.25">
      <c r="A59" s="16" t="s">
        <v>111</v>
      </c>
      <c r="B59" s="9">
        <v>0.71724200000000005</v>
      </c>
      <c r="C59" s="9">
        <v>0.77370700000000003</v>
      </c>
      <c r="D59" s="10">
        <v>0.24299599999999999</v>
      </c>
      <c r="E59" s="10">
        <v>0.11883199999999999</v>
      </c>
      <c r="F59" s="9">
        <v>0</v>
      </c>
      <c r="G59" s="9">
        <v>0</v>
      </c>
      <c r="H59" s="10" t="s">
        <v>1</v>
      </c>
      <c r="I59" s="10" t="s">
        <v>1</v>
      </c>
      <c r="J59" s="9">
        <v>0.16147500000000001</v>
      </c>
      <c r="K59" s="9">
        <v>4.1201000000000002E-2</v>
      </c>
      <c r="L59" s="10">
        <v>0</v>
      </c>
      <c r="M59" s="10">
        <v>0</v>
      </c>
      <c r="N59" s="9">
        <v>0.66920500000000005</v>
      </c>
      <c r="O59" s="9">
        <v>0.673925</v>
      </c>
      <c r="P59" s="10">
        <v>0.42236299999999999</v>
      </c>
      <c r="Q59" s="10">
        <v>0.40463100000000002</v>
      </c>
      <c r="R59" s="9">
        <v>6.1536E-2</v>
      </c>
      <c r="S59" s="9">
        <v>0.107708</v>
      </c>
      <c r="T59" s="10">
        <v>0.31659599999999999</v>
      </c>
      <c r="U59" s="10">
        <v>0.26321099999999997</v>
      </c>
      <c r="V59" s="9">
        <v>0.34889700000000001</v>
      </c>
      <c r="W59" s="9">
        <v>0.58192900000000003</v>
      </c>
      <c r="X59" s="10">
        <v>0.70677500000000004</v>
      </c>
      <c r="Y59" s="10">
        <v>0.662053</v>
      </c>
      <c r="Z59" s="9">
        <v>0.409163</v>
      </c>
      <c r="AA59" s="9">
        <v>0.45931</v>
      </c>
      <c r="AB59" s="10">
        <v>0.66963799999999996</v>
      </c>
      <c r="AC59" s="10">
        <v>0.69698499999999997</v>
      </c>
      <c r="AD59" s="9">
        <v>0.620888</v>
      </c>
      <c r="AE59" s="9">
        <v>0.71574899999999997</v>
      </c>
      <c r="AF59" s="10">
        <v>4.7210000000000002E-2</v>
      </c>
      <c r="AG59" s="10">
        <v>2.777E-2</v>
      </c>
      <c r="AH59" s="9">
        <v>0.51552200000000004</v>
      </c>
      <c r="AI59" s="9">
        <v>0.50798100000000002</v>
      </c>
      <c r="AJ59" s="10">
        <v>0</v>
      </c>
      <c r="AK59" s="10">
        <v>0</v>
      </c>
      <c r="AL59" s="9">
        <v>0.55943500000000002</v>
      </c>
      <c r="AM59" s="9">
        <v>0.56014600000000003</v>
      </c>
      <c r="AN59" s="10">
        <v>0.509239</v>
      </c>
      <c r="AO59" s="10">
        <v>0.45415899999999998</v>
      </c>
    </row>
    <row r="60" spans="1:41" x14ac:dyDescent="0.25">
      <c r="A60" s="16" t="s">
        <v>94</v>
      </c>
      <c r="B60" s="9" t="s">
        <v>1</v>
      </c>
      <c r="C60" s="9" t="s">
        <v>1</v>
      </c>
      <c r="D60" s="10" t="s">
        <v>1</v>
      </c>
      <c r="E60" s="10" t="s">
        <v>1</v>
      </c>
      <c r="F60" s="9" t="s">
        <v>1</v>
      </c>
      <c r="G60" s="9" t="s">
        <v>1</v>
      </c>
      <c r="H60" s="10">
        <v>0.83534200000000003</v>
      </c>
      <c r="I60" s="10">
        <v>0.72877999999999998</v>
      </c>
      <c r="J60" s="9" t="s">
        <v>1</v>
      </c>
      <c r="K60" s="9" t="s">
        <v>1</v>
      </c>
      <c r="L60" s="10" t="s">
        <v>1</v>
      </c>
      <c r="M60" s="10" t="s">
        <v>1</v>
      </c>
      <c r="N60" s="9" t="s">
        <v>1</v>
      </c>
      <c r="O60" s="9" t="s">
        <v>1</v>
      </c>
      <c r="P60" s="10" t="s">
        <v>1</v>
      </c>
      <c r="Q60" s="10" t="s">
        <v>1</v>
      </c>
      <c r="R60" s="9">
        <v>0.87942200000000004</v>
      </c>
      <c r="S60" s="9">
        <v>0.756575</v>
      </c>
      <c r="T60" s="10" t="s">
        <v>1</v>
      </c>
      <c r="U60" s="10" t="s">
        <v>1</v>
      </c>
      <c r="V60" s="9" t="s">
        <v>1</v>
      </c>
      <c r="W60" s="9" t="s">
        <v>1</v>
      </c>
      <c r="X60" s="10" t="s">
        <v>1</v>
      </c>
      <c r="Y60" s="10" t="s">
        <v>1</v>
      </c>
      <c r="Z60" s="9" t="s">
        <v>1</v>
      </c>
      <c r="AA60" s="9" t="s">
        <v>1</v>
      </c>
      <c r="AB60" s="10" t="s">
        <v>1</v>
      </c>
      <c r="AC60" s="10" t="s">
        <v>1</v>
      </c>
      <c r="AD60" s="9" t="s">
        <v>1</v>
      </c>
      <c r="AE60" s="9" t="s">
        <v>1</v>
      </c>
      <c r="AF60" s="10" t="s">
        <v>1</v>
      </c>
      <c r="AG60" s="10" t="s">
        <v>1</v>
      </c>
      <c r="AH60" s="9" t="s">
        <v>1</v>
      </c>
      <c r="AI60" s="9" t="s">
        <v>1</v>
      </c>
      <c r="AJ60" s="10" t="s">
        <v>1</v>
      </c>
      <c r="AK60" s="10" t="s">
        <v>1</v>
      </c>
      <c r="AL60" s="9" t="s">
        <v>1</v>
      </c>
      <c r="AM60" s="9" t="s">
        <v>1</v>
      </c>
      <c r="AN60" s="10" t="s">
        <v>1</v>
      </c>
      <c r="AO60" s="10" t="s">
        <v>1</v>
      </c>
    </row>
    <row r="61" spans="1:41" x14ac:dyDescent="0.25">
      <c r="A61" s="16" t="s">
        <v>115</v>
      </c>
      <c r="B61" s="9" t="s">
        <v>1</v>
      </c>
      <c r="C61" s="9" t="s">
        <v>1</v>
      </c>
      <c r="D61" s="10" t="s">
        <v>1</v>
      </c>
      <c r="E61" s="10" t="s">
        <v>1</v>
      </c>
      <c r="F61" s="9" t="s">
        <v>1</v>
      </c>
      <c r="G61" s="9" t="s">
        <v>1</v>
      </c>
      <c r="H61" s="10" t="s">
        <v>1</v>
      </c>
      <c r="I61" s="10" t="s">
        <v>1</v>
      </c>
      <c r="J61" s="9" t="s">
        <v>1</v>
      </c>
      <c r="K61" s="9" t="s">
        <v>1</v>
      </c>
      <c r="L61" s="10" t="s">
        <v>1</v>
      </c>
      <c r="M61" s="10" t="s">
        <v>1</v>
      </c>
      <c r="N61" s="9" t="s">
        <v>1</v>
      </c>
      <c r="O61" s="9" t="s">
        <v>1</v>
      </c>
      <c r="P61" s="10" t="s">
        <v>1</v>
      </c>
      <c r="Q61" s="10" t="s">
        <v>1</v>
      </c>
      <c r="R61" s="9">
        <v>0.816855</v>
      </c>
      <c r="S61" s="9">
        <v>0.88179300000000005</v>
      </c>
      <c r="T61" s="10" t="s">
        <v>1</v>
      </c>
      <c r="U61" s="10" t="s">
        <v>1</v>
      </c>
      <c r="V61" s="9" t="s">
        <v>1</v>
      </c>
      <c r="W61" s="9" t="s">
        <v>1</v>
      </c>
      <c r="X61" s="10">
        <v>0.92950200000000005</v>
      </c>
      <c r="Y61" s="10">
        <v>0.90473499999999996</v>
      </c>
      <c r="Z61" s="9" t="s">
        <v>1</v>
      </c>
      <c r="AA61" s="9" t="s">
        <v>1</v>
      </c>
      <c r="AB61" s="10" t="s">
        <v>1</v>
      </c>
      <c r="AC61" s="10" t="s">
        <v>1</v>
      </c>
      <c r="AD61" s="9" t="s">
        <v>1</v>
      </c>
      <c r="AE61" s="9" t="s">
        <v>1</v>
      </c>
      <c r="AF61" s="10" t="s">
        <v>1</v>
      </c>
      <c r="AG61" s="10" t="s">
        <v>1</v>
      </c>
      <c r="AH61" s="9" t="s">
        <v>1</v>
      </c>
      <c r="AI61" s="9" t="s">
        <v>1</v>
      </c>
      <c r="AJ61" s="10" t="s">
        <v>1</v>
      </c>
      <c r="AK61" s="10" t="s">
        <v>1</v>
      </c>
      <c r="AL61" s="9">
        <v>0.83754700000000004</v>
      </c>
      <c r="AM61" s="9">
        <v>0.61791799999999997</v>
      </c>
      <c r="AN61" s="10" t="s">
        <v>1</v>
      </c>
      <c r="AO61" s="10" t="s">
        <v>1</v>
      </c>
    </row>
    <row r="62" spans="1:41" x14ac:dyDescent="0.25">
      <c r="A62" s="16" t="s">
        <v>113</v>
      </c>
      <c r="B62" s="9">
        <v>0.76478900000000005</v>
      </c>
      <c r="C62" s="9">
        <v>0.74940300000000004</v>
      </c>
      <c r="D62" s="10">
        <v>0.69915899999999997</v>
      </c>
      <c r="E62" s="10">
        <v>0.65299200000000002</v>
      </c>
      <c r="F62" s="9">
        <v>0.85701099999999997</v>
      </c>
      <c r="G62" s="9">
        <v>0.869116</v>
      </c>
      <c r="H62" s="10" t="s">
        <v>1</v>
      </c>
      <c r="I62" s="10" t="s">
        <v>1</v>
      </c>
      <c r="J62" s="9" t="s">
        <v>1</v>
      </c>
      <c r="K62" s="9" t="s">
        <v>1</v>
      </c>
      <c r="L62" s="10" t="s">
        <v>1</v>
      </c>
      <c r="M62" s="10" t="s">
        <v>1</v>
      </c>
      <c r="N62" s="9" t="s">
        <v>1</v>
      </c>
      <c r="O62" s="9" t="s">
        <v>1</v>
      </c>
      <c r="P62" s="10" t="s">
        <v>1</v>
      </c>
      <c r="Q62" s="10" t="s">
        <v>1</v>
      </c>
      <c r="R62" s="9" t="s">
        <v>1</v>
      </c>
      <c r="S62" s="9" t="s">
        <v>1</v>
      </c>
      <c r="T62" s="10" t="s">
        <v>1</v>
      </c>
      <c r="U62" s="10" t="s">
        <v>1</v>
      </c>
      <c r="V62" s="9" t="s">
        <v>1</v>
      </c>
      <c r="W62" s="9" t="s">
        <v>1</v>
      </c>
      <c r="X62" s="10" t="s">
        <v>1</v>
      </c>
      <c r="Y62" s="10" t="s">
        <v>1</v>
      </c>
      <c r="Z62" s="9" t="s">
        <v>1</v>
      </c>
      <c r="AA62" s="9" t="s">
        <v>1</v>
      </c>
      <c r="AB62" s="10" t="s">
        <v>1</v>
      </c>
      <c r="AC62" s="10" t="s">
        <v>1</v>
      </c>
      <c r="AD62" s="9" t="s">
        <v>1</v>
      </c>
      <c r="AE62" s="9" t="s">
        <v>1</v>
      </c>
      <c r="AF62" s="10" t="s">
        <v>1</v>
      </c>
      <c r="AG62" s="10" t="s">
        <v>1</v>
      </c>
      <c r="AH62" s="9">
        <v>0.70134700000000005</v>
      </c>
      <c r="AI62" s="9">
        <v>0.72804400000000002</v>
      </c>
      <c r="AJ62" s="10" t="s">
        <v>1</v>
      </c>
      <c r="AK62" s="10" t="s">
        <v>1</v>
      </c>
      <c r="AL62" s="9">
        <v>0.88913500000000001</v>
      </c>
      <c r="AM62" s="9">
        <v>0.76018200000000002</v>
      </c>
      <c r="AN62" s="10" t="s">
        <v>1</v>
      </c>
      <c r="AO62" s="10" t="s">
        <v>1</v>
      </c>
    </row>
    <row r="63" spans="1:41" x14ac:dyDescent="0.25">
      <c r="A63" s="16" t="s">
        <v>114</v>
      </c>
      <c r="B63" s="9">
        <v>0.76256400000000002</v>
      </c>
      <c r="C63" s="9">
        <v>0.70780699999999996</v>
      </c>
      <c r="D63" s="10">
        <v>0.71025400000000005</v>
      </c>
      <c r="E63" s="10">
        <v>0.65806799999999999</v>
      </c>
      <c r="F63" s="9">
        <v>0.74958800000000003</v>
      </c>
      <c r="G63" s="9">
        <v>0.79340500000000003</v>
      </c>
      <c r="H63" s="10" t="s">
        <v>1</v>
      </c>
      <c r="I63" s="10" t="s">
        <v>1</v>
      </c>
      <c r="J63" s="9">
        <v>0.47997400000000001</v>
      </c>
      <c r="K63" s="9">
        <v>0.59648900000000005</v>
      </c>
      <c r="L63" s="10">
        <v>0.90103599999999995</v>
      </c>
      <c r="M63" s="10">
        <v>0.85054099999999999</v>
      </c>
      <c r="N63" s="9">
        <v>0.880996</v>
      </c>
      <c r="O63" s="9">
        <v>0.89791500000000002</v>
      </c>
      <c r="P63" s="10">
        <v>0.62666100000000002</v>
      </c>
      <c r="Q63" s="10">
        <v>0.56962900000000005</v>
      </c>
      <c r="R63" s="9">
        <v>0.87273299999999998</v>
      </c>
      <c r="S63" s="9">
        <v>0.92919399999999996</v>
      </c>
      <c r="T63" s="10">
        <v>0.82192200000000004</v>
      </c>
      <c r="U63" s="10">
        <v>0.84988900000000001</v>
      </c>
      <c r="V63" s="9">
        <v>0.74500100000000002</v>
      </c>
      <c r="W63" s="9">
        <v>0.77301299999999995</v>
      </c>
      <c r="X63" s="10">
        <v>0.924126</v>
      </c>
      <c r="Y63" s="10">
        <v>0.86888299999999996</v>
      </c>
      <c r="Z63" s="9" t="s">
        <v>1</v>
      </c>
      <c r="AA63" s="9" t="s">
        <v>1</v>
      </c>
      <c r="AB63" s="10" t="s">
        <v>1</v>
      </c>
      <c r="AC63" s="10" t="s">
        <v>1</v>
      </c>
      <c r="AD63" s="9" t="s">
        <v>1</v>
      </c>
      <c r="AE63" s="9" t="s">
        <v>1</v>
      </c>
      <c r="AF63" s="10">
        <v>0.86305500000000002</v>
      </c>
      <c r="AG63" s="10">
        <v>0.86426700000000001</v>
      </c>
      <c r="AH63" s="9">
        <v>0.62242200000000003</v>
      </c>
      <c r="AI63" s="9">
        <v>0.66006699999999996</v>
      </c>
      <c r="AJ63" s="10" t="s">
        <v>1</v>
      </c>
      <c r="AK63" s="10" t="s">
        <v>1</v>
      </c>
      <c r="AL63" s="9" t="s">
        <v>1</v>
      </c>
      <c r="AM63" s="9" t="s">
        <v>1</v>
      </c>
      <c r="AN63" s="10" t="s">
        <v>1</v>
      </c>
      <c r="AO63" s="10" t="s">
        <v>1</v>
      </c>
    </row>
    <row r="64" spans="1:41" x14ac:dyDescent="0.25">
      <c r="A64" s="16" t="s">
        <v>112</v>
      </c>
      <c r="B64" s="9" t="s">
        <v>1</v>
      </c>
      <c r="C64" s="9" t="s">
        <v>1</v>
      </c>
      <c r="D64" s="10" t="s">
        <v>1</v>
      </c>
      <c r="E64" s="10" t="s">
        <v>1</v>
      </c>
      <c r="F64" s="9" t="s">
        <v>1</v>
      </c>
      <c r="G64" s="9" t="s">
        <v>1</v>
      </c>
      <c r="H64" s="10" t="s">
        <v>1</v>
      </c>
      <c r="I64" s="10" t="s">
        <v>1</v>
      </c>
      <c r="J64" s="9">
        <v>0.64412599999999998</v>
      </c>
      <c r="K64" s="9">
        <v>0.54090899999999997</v>
      </c>
      <c r="L64" s="10" t="s">
        <v>1</v>
      </c>
      <c r="M64" s="10" t="s">
        <v>1</v>
      </c>
      <c r="N64" s="9" t="s">
        <v>1</v>
      </c>
      <c r="O64" s="9" t="s">
        <v>1</v>
      </c>
      <c r="P64" s="10" t="s">
        <v>1</v>
      </c>
      <c r="Q64" s="10" t="s">
        <v>1</v>
      </c>
      <c r="R64" s="9">
        <v>0.84891099999999997</v>
      </c>
      <c r="S64" s="9">
        <v>0.93203599999999998</v>
      </c>
      <c r="T64" s="10" t="s">
        <v>1</v>
      </c>
      <c r="U64" s="10" t="s">
        <v>1</v>
      </c>
      <c r="V64" s="9" t="s">
        <v>1</v>
      </c>
      <c r="W64" s="9" t="s">
        <v>1</v>
      </c>
      <c r="X64" s="10" t="s">
        <v>1</v>
      </c>
      <c r="Y64" s="10" t="s">
        <v>1</v>
      </c>
      <c r="Z64" s="9" t="s">
        <v>1</v>
      </c>
      <c r="AA64" s="9" t="s">
        <v>1</v>
      </c>
      <c r="AB64" s="10" t="s">
        <v>1</v>
      </c>
      <c r="AC64" s="10" t="s">
        <v>1</v>
      </c>
      <c r="AD64" s="9" t="s">
        <v>1</v>
      </c>
      <c r="AE64" s="9" t="s">
        <v>1</v>
      </c>
      <c r="AF64" s="10" t="s">
        <v>1</v>
      </c>
      <c r="AG64" s="10" t="s">
        <v>1</v>
      </c>
      <c r="AH64" s="9" t="s">
        <v>1</v>
      </c>
      <c r="AI64" s="9" t="s">
        <v>1</v>
      </c>
      <c r="AJ64" s="10" t="s">
        <v>1</v>
      </c>
      <c r="AK64" s="10" t="s">
        <v>1</v>
      </c>
      <c r="AL64" s="9" t="s">
        <v>1</v>
      </c>
      <c r="AM64" s="9" t="s">
        <v>1</v>
      </c>
      <c r="AN64" s="10" t="s">
        <v>1</v>
      </c>
      <c r="AO64" s="10" t="s">
        <v>1</v>
      </c>
    </row>
    <row r="65" spans="1:41" x14ac:dyDescent="0.25">
      <c r="A65" s="16" t="s">
        <v>149</v>
      </c>
      <c r="B65" s="9" t="s">
        <v>1</v>
      </c>
      <c r="C65" s="9" t="s">
        <v>1</v>
      </c>
      <c r="D65" s="10" t="s">
        <v>1</v>
      </c>
      <c r="E65" s="10" t="s">
        <v>1</v>
      </c>
      <c r="F65" s="9" t="s">
        <v>1</v>
      </c>
      <c r="G65" s="9" t="s">
        <v>1</v>
      </c>
      <c r="H65" s="10" t="s">
        <v>1</v>
      </c>
      <c r="I65" s="10" t="s">
        <v>1</v>
      </c>
      <c r="J65" s="9" t="s">
        <v>1</v>
      </c>
      <c r="K65" s="9" t="s">
        <v>1</v>
      </c>
      <c r="L65" s="10" t="s">
        <v>1</v>
      </c>
      <c r="M65" s="10" t="s">
        <v>1</v>
      </c>
      <c r="N65" s="9" t="s">
        <v>1</v>
      </c>
      <c r="O65" s="9" t="s">
        <v>1</v>
      </c>
      <c r="P65" s="10" t="s">
        <v>1</v>
      </c>
      <c r="Q65" s="10" t="s">
        <v>1</v>
      </c>
      <c r="R65" s="9">
        <v>0.879216</v>
      </c>
      <c r="S65" s="9">
        <v>0.91933200000000004</v>
      </c>
      <c r="T65" s="10" t="s">
        <v>1</v>
      </c>
      <c r="U65" s="10" t="s">
        <v>1</v>
      </c>
      <c r="V65" s="9" t="s">
        <v>1</v>
      </c>
      <c r="W65" s="9" t="s">
        <v>1</v>
      </c>
      <c r="X65" s="10" t="s">
        <v>1</v>
      </c>
      <c r="Y65" s="10" t="s">
        <v>1</v>
      </c>
      <c r="Z65" s="9" t="s">
        <v>1</v>
      </c>
      <c r="AA65" s="9" t="s">
        <v>1</v>
      </c>
      <c r="AB65" s="10" t="s">
        <v>1</v>
      </c>
      <c r="AC65" s="10" t="s">
        <v>1</v>
      </c>
      <c r="AD65" s="9" t="s">
        <v>1</v>
      </c>
      <c r="AE65" s="9" t="s">
        <v>1</v>
      </c>
      <c r="AF65" s="10" t="s">
        <v>1</v>
      </c>
      <c r="AG65" s="10" t="s">
        <v>1</v>
      </c>
      <c r="AH65" s="9" t="s">
        <v>1</v>
      </c>
      <c r="AI65" s="9" t="s">
        <v>1</v>
      </c>
      <c r="AJ65" s="10" t="s">
        <v>1</v>
      </c>
      <c r="AK65" s="10" t="s">
        <v>1</v>
      </c>
      <c r="AL65" s="9" t="s">
        <v>1</v>
      </c>
      <c r="AM65" s="9" t="s">
        <v>1</v>
      </c>
      <c r="AN65" s="10" t="s">
        <v>1</v>
      </c>
      <c r="AO65" s="10" t="s">
        <v>1</v>
      </c>
    </row>
    <row r="66" spans="1:41" x14ac:dyDescent="0.25">
      <c r="A66" s="16" t="s">
        <v>116</v>
      </c>
      <c r="B66" s="9" t="s">
        <v>1</v>
      </c>
      <c r="C66" s="9" t="s">
        <v>1</v>
      </c>
      <c r="D66" s="10" t="s">
        <v>1</v>
      </c>
      <c r="E66" s="10" t="s">
        <v>1</v>
      </c>
      <c r="F66" s="9" t="s">
        <v>1</v>
      </c>
      <c r="G66" s="9" t="s">
        <v>1</v>
      </c>
      <c r="H66" s="10" t="s">
        <v>1</v>
      </c>
      <c r="I66" s="10" t="s">
        <v>1</v>
      </c>
      <c r="J66" s="9">
        <v>0.498863</v>
      </c>
      <c r="K66" s="9">
        <v>0.49701099999999998</v>
      </c>
      <c r="L66" s="10">
        <v>0.56877299999999997</v>
      </c>
      <c r="M66" s="10">
        <v>0.47692099999999998</v>
      </c>
      <c r="N66" s="9" t="s">
        <v>1</v>
      </c>
      <c r="O66" s="9" t="s">
        <v>1</v>
      </c>
      <c r="P66" s="10" t="s">
        <v>1</v>
      </c>
      <c r="Q66" s="10" t="s">
        <v>1</v>
      </c>
      <c r="R66" s="9">
        <v>0.78464299999999998</v>
      </c>
      <c r="S66" s="9">
        <v>0.86270000000000002</v>
      </c>
      <c r="T66" s="10">
        <v>0.70993300000000004</v>
      </c>
      <c r="U66" s="10">
        <v>0.70342899999999997</v>
      </c>
      <c r="V66" s="9" t="s">
        <v>1</v>
      </c>
      <c r="W66" s="9" t="s">
        <v>1</v>
      </c>
      <c r="X66" s="10" t="s">
        <v>1</v>
      </c>
      <c r="Y66" s="10" t="s">
        <v>1</v>
      </c>
      <c r="Z66" s="9" t="s">
        <v>1</v>
      </c>
      <c r="AA66" s="9" t="s">
        <v>1</v>
      </c>
      <c r="AB66" s="10" t="s">
        <v>1</v>
      </c>
      <c r="AC66" s="10" t="s">
        <v>1</v>
      </c>
      <c r="AD66" s="9" t="s">
        <v>1</v>
      </c>
      <c r="AE66" s="9" t="s">
        <v>1</v>
      </c>
      <c r="AF66" s="10">
        <v>0.535798</v>
      </c>
      <c r="AG66" s="10">
        <v>0.51605000000000001</v>
      </c>
      <c r="AH66" s="9">
        <v>0.50844699999999998</v>
      </c>
      <c r="AI66" s="9">
        <v>0.52460099999999998</v>
      </c>
      <c r="AJ66" s="10">
        <v>0.76434899999999995</v>
      </c>
      <c r="AK66" s="10">
        <v>0.69643900000000003</v>
      </c>
      <c r="AL66" s="9">
        <v>0.82823199999999997</v>
      </c>
      <c r="AM66" s="9">
        <v>0.38453700000000002</v>
      </c>
      <c r="AN66" s="10" t="s">
        <v>1</v>
      </c>
      <c r="AO66" s="10" t="s">
        <v>1</v>
      </c>
    </row>
    <row r="67" spans="1:41" x14ac:dyDescent="0.25">
      <c r="A67" s="21" t="s">
        <v>117</v>
      </c>
      <c r="B67" s="9">
        <v>0.72488900000000001</v>
      </c>
      <c r="C67" s="9">
        <v>0.63440200000000002</v>
      </c>
      <c r="D67" s="10">
        <v>0.68612700000000004</v>
      </c>
      <c r="E67" s="10">
        <v>0.67855900000000002</v>
      </c>
      <c r="F67" s="9">
        <v>0.82982599999999995</v>
      </c>
      <c r="G67" s="9">
        <v>0.87585100000000005</v>
      </c>
      <c r="H67" s="10" t="s">
        <v>1</v>
      </c>
      <c r="I67" s="10" t="s">
        <v>1</v>
      </c>
      <c r="J67" s="9">
        <v>0.63724099999999995</v>
      </c>
      <c r="K67" s="9">
        <v>0.60155400000000003</v>
      </c>
      <c r="L67" s="10" t="s">
        <v>1</v>
      </c>
      <c r="M67" s="10" t="s">
        <v>1</v>
      </c>
      <c r="N67" s="9" t="s">
        <v>1</v>
      </c>
      <c r="O67" s="9" t="s">
        <v>1</v>
      </c>
      <c r="P67" s="10" t="s">
        <v>1</v>
      </c>
      <c r="Q67" s="10" t="s">
        <v>1</v>
      </c>
      <c r="R67" s="9">
        <v>0.90452200000000005</v>
      </c>
      <c r="S67" s="9">
        <v>0.948542</v>
      </c>
      <c r="T67" s="10">
        <v>0.80519399999999997</v>
      </c>
      <c r="U67" s="10">
        <v>0.79608299999999999</v>
      </c>
      <c r="V67" s="9" t="s">
        <v>1</v>
      </c>
      <c r="W67" s="9" t="s">
        <v>1</v>
      </c>
      <c r="X67" s="10" t="s">
        <v>1</v>
      </c>
      <c r="Y67" s="10" t="s">
        <v>1</v>
      </c>
      <c r="Z67" s="9" t="s">
        <v>1</v>
      </c>
      <c r="AA67" s="9" t="s">
        <v>1</v>
      </c>
      <c r="AB67" s="10" t="s">
        <v>1</v>
      </c>
      <c r="AC67" s="10" t="s">
        <v>1</v>
      </c>
      <c r="AD67" s="9" t="s">
        <v>1</v>
      </c>
      <c r="AE67" s="9" t="s">
        <v>1</v>
      </c>
      <c r="AF67" s="10">
        <v>0.90654699999999999</v>
      </c>
      <c r="AG67" s="10">
        <v>0.90243799999999996</v>
      </c>
      <c r="AH67" s="9">
        <v>0.63178400000000001</v>
      </c>
      <c r="AI67" s="9">
        <v>0.625942</v>
      </c>
      <c r="AJ67" s="10" t="s">
        <v>1</v>
      </c>
      <c r="AK67" s="10" t="s">
        <v>1</v>
      </c>
      <c r="AL67" s="9" t="s">
        <v>1</v>
      </c>
      <c r="AM67" s="9" t="s">
        <v>1</v>
      </c>
      <c r="AN67" s="10" t="s">
        <v>1</v>
      </c>
      <c r="AO67" s="10" t="s">
        <v>1</v>
      </c>
    </row>
    <row r="68" spans="1:41" x14ac:dyDescent="0.25">
      <c r="A68" s="19" t="s">
        <v>118</v>
      </c>
      <c r="B68" s="9">
        <v>0.73794599999999999</v>
      </c>
      <c r="C68" s="9">
        <v>0.66039599999999998</v>
      </c>
      <c r="D68" s="10">
        <v>0.75007900000000005</v>
      </c>
      <c r="E68" s="10">
        <v>0.73301400000000005</v>
      </c>
      <c r="F68" s="9">
        <v>0.75742100000000001</v>
      </c>
      <c r="G68" s="9">
        <v>0.84582100000000005</v>
      </c>
      <c r="H68" s="10" t="s">
        <v>1</v>
      </c>
      <c r="I68" s="10" t="s">
        <v>1</v>
      </c>
      <c r="J68" s="9">
        <v>0.52658300000000002</v>
      </c>
      <c r="K68" s="9">
        <v>0.51720299999999997</v>
      </c>
      <c r="L68" s="10" t="s">
        <v>1</v>
      </c>
      <c r="M68" s="10" t="s">
        <v>1</v>
      </c>
      <c r="N68" s="9" t="s">
        <v>1</v>
      </c>
      <c r="O68" s="9" t="s">
        <v>1</v>
      </c>
      <c r="P68" s="10" t="s">
        <v>1</v>
      </c>
      <c r="Q68" s="10" t="s">
        <v>1</v>
      </c>
      <c r="R68" s="9">
        <v>0.91136099999999998</v>
      </c>
      <c r="S68" s="9">
        <v>0.95146900000000001</v>
      </c>
      <c r="T68" s="10">
        <v>0.928898</v>
      </c>
      <c r="U68" s="10">
        <v>0.91669400000000001</v>
      </c>
      <c r="V68" s="9" t="s">
        <v>1</v>
      </c>
      <c r="W68" s="9" t="s">
        <v>1</v>
      </c>
      <c r="X68" s="10" t="s">
        <v>1</v>
      </c>
      <c r="Y68" s="10" t="s">
        <v>1</v>
      </c>
      <c r="Z68" s="9" t="s">
        <v>1</v>
      </c>
      <c r="AA68" s="9" t="s">
        <v>1</v>
      </c>
      <c r="AB68" s="10" t="s">
        <v>1</v>
      </c>
      <c r="AC68" s="10" t="s">
        <v>1</v>
      </c>
      <c r="AD68" s="9" t="s">
        <v>1</v>
      </c>
      <c r="AE68" s="9" t="s">
        <v>1</v>
      </c>
      <c r="AF68" s="10">
        <v>0.92056199999999999</v>
      </c>
      <c r="AG68" s="10">
        <v>0.92476499999999995</v>
      </c>
      <c r="AH68" s="9">
        <v>0.70846399999999998</v>
      </c>
      <c r="AI68" s="9">
        <v>0.70788399999999996</v>
      </c>
      <c r="AJ68" s="10" t="s">
        <v>1</v>
      </c>
      <c r="AK68" s="10" t="s">
        <v>1</v>
      </c>
      <c r="AL68" s="9" t="s">
        <v>1</v>
      </c>
      <c r="AM68" s="9" t="s">
        <v>1</v>
      </c>
      <c r="AN68" s="10" t="s">
        <v>1</v>
      </c>
      <c r="AO68" s="10" t="s">
        <v>1</v>
      </c>
    </row>
    <row r="69" spans="1:41" x14ac:dyDescent="0.25">
      <c r="A69" s="16" t="s">
        <v>119</v>
      </c>
      <c r="B69" s="9">
        <v>0.73794599999999999</v>
      </c>
      <c r="C69" s="9">
        <v>0.66039599999999998</v>
      </c>
      <c r="D69" s="10">
        <v>0.75007900000000005</v>
      </c>
      <c r="E69" s="10">
        <v>0.73301400000000005</v>
      </c>
      <c r="F69" s="9">
        <v>0.85977899999999996</v>
      </c>
      <c r="G69" s="9">
        <v>0.88220100000000001</v>
      </c>
      <c r="H69" s="10" t="s">
        <v>1</v>
      </c>
      <c r="I69" s="10" t="s">
        <v>1</v>
      </c>
      <c r="J69" s="9">
        <v>0.56154400000000004</v>
      </c>
      <c r="K69" s="9">
        <v>0.59573200000000004</v>
      </c>
      <c r="L69" s="10">
        <v>0.90667500000000001</v>
      </c>
      <c r="M69" s="10">
        <v>0.74634900000000004</v>
      </c>
      <c r="N69" s="9">
        <v>0.85819800000000002</v>
      </c>
      <c r="O69" s="9">
        <v>0.89794099999999999</v>
      </c>
      <c r="P69" s="10">
        <v>0.70759499999999997</v>
      </c>
      <c r="Q69" s="10">
        <v>0.70129600000000003</v>
      </c>
      <c r="R69" s="9">
        <v>0.91136099999999998</v>
      </c>
      <c r="S69" s="9">
        <v>0.95146900000000001</v>
      </c>
      <c r="T69" s="10">
        <v>0.928898</v>
      </c>
      <c r="U69" s="10">
        <v>0.91669400000000001</v>
      </c>
      <c r="V69" s="9">
        <v>0.64652500000000002</v>
      </c>
      <c r="W69" s="9">
        <v>0.798207</v>
      </c>
      <c r="X69" s="10">
        <v>0.90728399999999998</v>
      </c>
      <c r="Y69" s="10">
        <v>0.87880100000000005</v>
      </c>
      <c r="Z69" s="9" t="s">
        <v>1</v>
      </c>
      <c r="AA69" s="9" t="s">
        <v>1</v>
      </c>
      <c r="AB69" s="10" t="s">
        <v>1</v>
      </c>
      <c r="AC69" s="10" t="s">
        <v>1</v>
      </c>
      <c r="AD69" s="9" t="s">
        <v>1</v>
      </c>
      <c r="AE69" s="9" t="s">
        <v>1</v>
      </c>
      <c r="AF69" s="10">
        <v>0.92056199999999999</v>
      </c>
      <c r="AG69" s="10">
        <v>0.92476499999999995</v>
      </c>
      <c r="AH69" s="9">
        <v>0.73085699999999998</v>
      </c>
      <c r="AI69" s="9">
        <v>0.73688900000000002</v>
      </c>
      <c r="AJ69" s="10" t="s">
        <v>1</v>
      </c>
      <c r="AK69" s="10" t="s">
        <v>1</v>
      </c>
      <c r="AL69" s="9" t="s">
        <v>1</v>
      </c>
      <c r="AM69" s="9" t="s">
        <v>1</v>
      </c>
      <c r="AN69" s="10" t="s">
        <v>1</v>
      </c>
      <c r="AO69" s="10" t="s">
        <v>1</v>
      </c>
    </row>
    <row r="70" spans="1:41" x14ac:dyDescent="0.25">
      <c r="A70" s="19" t="s">
        <v>120</v>
      </c>
      <c r="B70" s="9">
        <v>0.77460399999999996</v>
      </c>
      <c r="C70" s="9">
        <v>0.67793000000000003</v>
      </c>
      <c r="D70" s="10">
        <v>0.71338400000000002</v>
      </c>
      <c r="E70" s="10">
        <v>0.710762</v>
      </c>
      <c r="F70" s="9">
        <v>0.82982599999999995</v>
      </c>
      <c r="G70" s="9">
        <v>0.87585100000000005</v>
      </c>
      <c r="H70" s="10" t="s">
        <v>1</v>
      </c>
      <c r="I70" s="10" t="s">
        <v>1</v>
      </c>
      <c r="J70" s="9">
        <v>0.63088</v>
      </c>
      <c r="K70" s="9">
        <v>0.60572899999999996</v>
      </c>
      <c r="L70" s="10">
        <v>0.69157299999999999</v>
      </c>
      <c r="M70" s="10">
        <v>0.55383400000000005</v>
      </c>
      <c r="N70" s="9">
        <v>0.82235199999999997</v>
      </c>
      <c r="O70" s="9">
        <v>0.92026399999999997</v>
      </c>
      <c r="P70" s="10">
        <v>0.51963599999999999</v>
      </c>
      <c r="Q70" s="10">
        <v>0.51826700000000003</v>
      </c>
      <c r="R70" s="9">
        <v>0.90452200000000005</v>
      </c>
      <c r="S70" s="9">
        <v>0.948542</v>
      </c>
      <c r="T70" s="10">
        <v>0.86874700000000005</v>
      </c>
      <c r="U70" s="10">
        <v>0.86225600000000002</v>
      </c>
      <c r="V70" s="9">
        <v>7.1601999999999999E-2</v>
      </c>
      <c r="W70" s="9">
        <v>2.3539999999999998E-2</v>
      </c>
      <c r="X70" s="10">
        <v>0.90559400000000001</v>
      </c>
      <c r="Y70" s="10">
        <v>0.83261300000000005</v>
      </c>
      <c r="Z70" s="9" t="s">
        <v>1</v>
      </c>
      <c r="AA70" s="9" t="s">
        <v>1</v>
      </c>
      <c r="AB70" s="10" t="s">
        <v>1</v>
      </c>
      <c r="AC70" s="10" t="s">
        <v>1</v>
      </c>
      <c r="AD70" s="9" t="s">
        <v>1</v>
      </c>
      <c r="AE70" s="9" t="s">
        <v>1</v>
      </c>
      <c r="AF70" s="10">
        <v>0.92406500000000003</v>
      </c>
      <c r="AG70" s="10">
        <v>0.92584599999999995</v>
      </c>
      <c r="AH70" s="9">
        <v>0.67882399999999998</v>
      </c>
      <c r="AI70" s="9">
        <v>0.68632199999999999</v>
      </c>
      <c r="AJ70" s="10" t="s">
        <v>1</v>
      </c>
      <c r="AK70" s="10" t="s">
        <v>1</v>
      </c>
      <c r="AL70" s="9" t="s">
        <v>1</v>
      </c>
      <c r="AM70" s="9" t="s">
        <v>1</v>
      </c>
      <c r="AN70" s="10" t="s">
        <v>1</v>
      </c>
      <c r="AO70" s="10" t="s">
        <v>1</v>
      </c>
    </row>
    <row r="71" spans="1:41" x14ac:dyDescent="0.25">
      <c r="A71" s="16" t="s">
        <v>121</v>
      </c>
      <c r="B71" s="9">
        <v>0.72999099999999995</v>
      </c>
      <c r="C71" s="9">
        <v>0.62989300000000004</v>
      </c>
      <c r="D71" s="10">
        <v>0.69565399999999999</v>
      </c>
      <c r="E71" s="10">
        <v>0.715341</v>
      </c>
      <c r="F71" s="9">
        <v>0.826075</v>
      </c>
      <c r="G71" s="9">
        <v>0.88266</v>
      </c>
      <c r="H71" s="10" t="s">
        <v>1</v>
      </c>
      <c r="I71" s="10" t="s">
        <v>1</v>
      </c>
      <c r="J71" s="9">
        <v>0.63088</v>
      </c>
      <c r="K71" s="9">
        <v>0.59752899999999998</v>
      </c>
      <c r="L71" s="10">
        <v>0.65081299999999997</v>
      </c>
      <c r="M71" s="10">
        <v>0.530524</v>
      </c>
      <c r="N71" s="9">
        <v>0.82121900000000003</v>
      </c>
      <c r="O71" s="9">
        <v>0.92058200000000001</v>
      </c>
      <c r="P71" s="10">
        <v>0.605128</v>
      </c>
      <c r="Q71" s="10">
        <v>0.54910199999999998</v>
      </c>
      <c r="R71" s="9">
        <v>0.90452200000000005</v>
      </c>
      <c r="S71" s="9">
        <v>0.948542</v>
      </c>
      <c r="T71" s="10">
        <v>0.81209299999999995</v>
      </c>
      <c r="U71" s="10">
        <v>0.80773899999999998</v>
      </c>
      <c r="V71" s="9">
        <v>0.242532</v>
      </c>
      <c r="W71" s="9">
        <v>0.41791899999999998</v>
      </c>
      <c r="X71" s="10">
        <v>0.91044000000000003</v>
      </c>
      <c r="Y71" s="10">
        <v>0.85101899999999997</v>
      </c>
      <c r="Z71" s="9" t="s">
        <v>1</v>
      </c>
      <c r="AA71" s="9" t="s">
        <v>1</v>
      </c>
      <c r="AB71" s="10" t="s">
        <v>1</v>
      </c>
      <c r="AC71" s="10" t="s">
        <v>1</v>
      </c>
      <c r="AD71" s="9" t="s">
        <v>1</v>
      </c>
      <c r="AE71" s="9" t="s">
        <v>1</v>
      </c>
      <c r="AF71" s="10">
        <v>0.91118699999999997</v>
      </c>
      <c r="AG71" s="10">
        <v>0.90611200000000003</v>
      </c>
      <c r="AH71" s="9">
        <v>0.66377799999999998</v>
      </c>
      <c r="AI71" s="9">
        <v>0.65965200000000002</v>
      </c>
      <c r="AJ71" s="10" t="s">
        <v>1</v>
      </c>
      <c r="AK71" s="10" t="s">
        <v>1</v>
      </c>
      <c r="AL71" s="9" t="s">
        <v>1</v>
      </c>
      <c r="AM71" s="9" t="s">
        <v>1</v>
      </c>
      <c r="AN71" s="10" t="s">
        <v>1</v>
      </c>
      <c r="AO71" s="10" t="s">
        <v>1</v>
      </c>
    </row>
    <row r="72" spans="1:41" x14ac:dyDescent="0.25">
      <c r="A72" s="16" t="s">
        <v>122</v>
      </c>
      <c r="B72" s="9" t="s">
        <v>1</v>
      </c>
      <c r="C72" s="9" t="s">
        <v>1</v>
      </c>
      <c r="D72" s="10" t="s">
        <v>1</v>
      </c>
      <c r="E72" s="10" t="s">
        <v>1</v>
      </c>
      <c r="F72" s="9" t="s">
        <v>1</v>
      </c>
      <c r="G72" s="9" t="s">
        <v>1</v>
      </c>
      <c r="H72" s="10" t="s">
        <v>1</v>
      </c>
      <c r="I72" s="10" t="s">
        <v>1</v>
      </c>
      <c r="J72" s="9">
        <v>0.53293000000000001</v>
      </c>
      <c r="K72" s="9">
        <v>0.53945500000000002</v>
      </c>
      <c r="L72" s="10" t="s">
        <v>1</v>
      </c>
      <c r="M72" s="10" t="s">
        <v>1</v>
      </c>
      <c r="N72" s="9" t="s">
        <v>1</v>
      </c>
      <c r="O72" s="9" t="s">
        <v>1</v>
      </c>
      <c r="P72" s="10" t="s">
        <v>1</v>
      </c>
      <c r="Q72" s="10" t="s">
        <v>1</v>
      </c>
      <c r="R72" s="9">
        <v>0.833758</v>
      </c>
      <c r="S72" s="9">
        <v>0.84318899999999997</v>
      </c>
      <c r="T72" s="10">
        <v>0.419545</v>
      </c>
      <c r="U72" s="10">
        <v>0.31159599999999998</v>
      </c>
      <c r="V72" s="9" t="s">
        <v>1</v>
      </c>
      <c r="W72" s="9" t="s">
        <v>1</v>
      </c>
      <c r="X72" s="10">
        <v>0.91770600000000002</v>
      </c>
      <c r="Y72" s="10">
        <v>0.88853199999999999</v>
      </c>
      <c r="Z72" s="9" t="s">
        <v>1</v>
      </c>
      <c r="AA72" s="9" t="s">
        <v>1</v>
      </c>
      <c r="AB72" s="10" t="s">
        <v>1</v>
      </c>
      <c r="AC72" s="10" t="s">
        <v>1</v>
      </c>
      <c r="AD72" s="9" t="s">
        <v>1</v>
      </c>
      <c r="AE72" s="9" t="s">
        <v>1</v>
      </c>
      <c r="AF72" s="10" t="s">
        <v>1</v>
      </c>
      <c r="AG72" s="10" t="s">
        <v>1</v>
      </c>
      <c r="AH72" s="9" t="s">
        <v>1</v>
      </c>
      <c r="AI72" s="9" t="s">
        <v>1</v>
      </c>
      <c r="AJ72" s="10" t="s">
        <v>1</v>
      </c>
      <c r="AK72" s="10" t="s">
        <v>1</v>
      </c>
      <c r="AL72" s="9" t="s">
        <v>1</v>
      </c>
      <c r="AM72" s="9" t="s">
        <v>1</v>
      </c>
      <c r="AN72" s="10" t="s">
        <v>1</v>
      </c>
      <c r="AO72" s="10" t="s">
        <v>1</v>
      </c>
    </row>
    <row r="73" spans="1:41" x14ac:dyDescent="0.25">
      <c r="A73" s="16" t="s">
        <v>89</v>
      </c>
      <c r="B73" s="9" t="s">
        <v>1</v>
      </c>
      <c r="C73" s="9" t="s">
        <v>1</v>
      </c>
      <c r="D73" s="10" t="s">
        <v>1</v>
      </c>
      <c r="E73" s="10" t="s">
        <v>1</v>
      </c>
      <c r="F73" s="9" t="s">
        <v>1</v>
      </c>
      <c r="G73" s="9" t="s">
        <v>1</v>
      </c>
      <c r="H73" s="10" t="s">
        <v>1</v>
      </c>
      <c r="I73" s="10" t="s">
        <v>1</v>
      </c>
      <c r="J73" s="9" t="s">
        <v>1</v>
      </c>
      <c r="K73" s="9" t="s">
        <v>1</v>
      </c>
      <c r="L73" s="10" t="s">
        <v>1</v>
      </c>
      <c r="M73" s="10" t="s">
        <v>1</v>
      </c>
      <c r="N73" s="9" t="s">
        <v>1</v>
      </c>
      <c r="O73" s="9" t="s">
        <v>1</v>
      </c>
      <c r="P73" s="10" t="s">
        <v>1</v>
      </c>
      <c r="Q73" s="10" t="s">
        <v>1</v>
      </c>
      <c r="R73" s="9" t="s">
        <v>1</v>
      </c>
      <c r="S73" s="9" t="s">
        <v>1</v>
      </c>
      <c r="T73" s="10" t="s">
        <v>1</v>
      </c>
      <c r="U73" s="10" t="s">
        <v>1</v>
      </c>
      <c r="V73" s="9" t="s">
        <v>1</v>
      </c>
      <c r="W73" s="9" t="s">
        <v>1</v>
      </c>
      <c r="X73" s="10" t="s">
        <v>1</v>
      </c>
      <c r="Y73" s="10" t="s">
        <v>1</v>
      </c>
      <c r="Z73" s="9" t="s">
        <v>1</v>
      </c>
      <c r="AA73" s="9" t="s">
        <v>1</v>
      </c>
      <c r="AB73" s="10" t="s">
        <v>1</v>
      </c>
      <c r="AC73" s="10" t="s">
        <v>1</v>
      </c>
      <c r="AD73" s="9" t="s">
        <v>1</v>
      </c>
      <c r="AE73" s="9" t="s">
        <v>1</v>
      </c>
      <c r="AF73" s="10">
        <v>0.90359999999999996</v>
      </c>
      <c r="AG73" s="10">
        <v>0.89446800000000004</v>
      </c>
      <c r="AH73" s="9" t="s">
        <v>1</v>
      </c>
      <c r="AI73" s="9" t="s">
        <v>1</v>
      </c>
      <c r="AJ73" s="10" t="s">
        <v>1</v>
      </c>
      <c r="AK73" s="10" t="s">
        <v>1</v>
      </c>
      <c r="AL73" s="9" t="s">
        <v>1</v>
      </c>
      <c r="AM73" s="9" t="s">
        <v>1</v>
      </c>
      <c r="AN73" s="10" t="s">
        <v>1</v>
      </c>
      <c r="AO73" s="10" t="s">
        <v>1</v>
      </c>
    </row>
    <row r="74" spans="1:41" x14ac:dyDescent="0.25">
      <c r="A74" s="8" t="s">
        <v>91</v>
      </c>
      <c r="B74" s="9" t="s">
        <v>1</v>
      </c>
      <c r="C74" s="9" t="s">
        <v>1</v>
      </c>
      <c r="D74" s="10" t="s">
        <v>1</v>
      </c>
      <c r="E74" s="10" t="s">
        <v>1</v>
      </c>
      <c r="F74" s="9" t="s">
        <v>1</v>
      </c>
      <c r="G74" s="9" t="s">
        <v>1</v>
      </c>
      <c r="H74" s="10" t="s">
        <v>1</v>
      </c>
      <c r="I74" s="10" t="s">
        <v>1</v>
      </c>
      <c r="J74" s="9" t="s">
        <v>1</v>
      </c>
      <c r="K74" s="9" t="s">
        <v>1</v>
      </c>
      <c r="L74" s="10" t="s">
        <v>1</v>
      </c>
      <c r="M74" s="10" t="s">
        <v>1</v>
      </c>
      <c r="N74" s="9" t="s">
        <v>1</v>
      </c>
      <c r="O74" s="9" t="s">
        <v>1</v>
      </c>
      <c r="P74" s="10" t="s">
        <v>1</v>
      </c>
      <c r="Q74" s="10" t="s">
        <v>1</v>
      </c>
      <c r="R74" s="9" t="s">
        <v>1</v>
      </c>
      <c r="S74" s="9" t="s">
        <v>1</v>
      </c>
      <c r="T74" s="10">
        <v>0.90820299999999998</v>
      </c>
      <c r="U74" s="10">
        <v>0.89713100000000001</v>
      </c>
      <c r="V74" s="9" t="s">
        <v>1</v>
      </c>
      <c r="W74" s="9" t="s">
        <v>1</v>
      </c>
      <c r="X74" s="10" t="s">
        <v>1</v>
      </c>
      <c r="Y74" s="10" t="s">
        <v>1</v>
      </c>
      <c r="Z74" s="9" t="s">
        <v>1</v>
      </c>
      <c r="AA74" s="9" t="s">
        <v>1</v>
      </c>
      <c r="AB74" s="10" t="s">
        <v>1</v>
      </c>
      <c r="AC74" s="10" t="s">
        <v>1</v>
      </c>
      <c r="AD74" s="9" t="s">
        <v>1</v>
      </c>
      <c r="AE74" s="9" t="s">
        <v>1</v>
      </c>
      <c r="AF74" s="10">
        <v>0.928678</v>
      </c>
      <c r="AG74" s="10">
        <v>0.92939400000000005</v>
      </c>
      <c r="AH74" s="9">
        <v>0.72386600000000001</v>
      </c>
      <c r="AI74" s="9">
        <v>0.73117200000000004</v>
      </c>
      <c r="AJ74" s="10" t="s">
        <v>1</v>
      </c>
      <c r="AK74" s="10" t="s">
        <v>1</v>
      </c>
      <c r="AL74" s="9">
        <v>0.89067600000000002</v>
      </c>
      <c r="AM74" s="9">
        <v>0.76274399999999998</v>
      </c>
      <c r="AN74" s="10" t="s">
        <v>1</v>
      </c>
      <c r="AO74" s="10" t="s">
        <v>1</v>
      </c>
    </row>
    <row r="75" spans="1:41" x14ac:dyDescent="0.25">
      <c r="A75" s="16" t="s">
        <v>24</v>
      </c>
      <c r="B75" s="9" t="s">
        <v>1</v>
      </c>
      <c r="C75" s="9" t="s">
        <v>1</v>
      </c>
      <c r="D75" s="10" t="s">
        <v>1</v>
      </c>
      <c r="E75" s="10" t="s">
        <v>1</v>
      </c>
      <c r="F75" s="9" t="s">
        <v>1</v>
      </c>
      <c r="G75" s="9" t="s">
        <v>1</v>
      </c>
      <c r="H75" s="10" t="s">
        <v>1</v>
      </c>
      <c r="I75" s="10" t="s">
        <v>1</v>
      </c>
      <c r="J75" s="9">
        <v>0.468862</v>
      </c>
      <c r="K75" s="9">
        <v>0.42435899999999999</v>
      </c>
      <c r="L75" s="10" t="s">
        <v>1</v>
      </c>
      <c r="M75" s="10" t="s">
        <v>1</v>
      </c>
      <c r="N75" s="9" t="s">
        <v>1</v>
      </c>
      <c r="O75" s="9" t="s">
        <v>1</v>
      </c>
      <c r="P75" s="10" t="s">
        <v>1</v>
      </c>
      <c r="Q75" s="10" t="s">
        <v>1</v>
      </c>
      <c r="R75" s="9">
        <v>0.76591900000000002</v>
      </c>
      <c r="S75" s="9">
        <v>0.78890099999999996</v>
      </c>
      <c r="T75" s="10">
        <v>0.54761400000000005</v>
      </c>
      <c r="U75" s="10">
        <v>0.60792500000000005</v>
      </c>
      <c r="V75" s="9" t="s">
        <v>1</v>
      </c>
      <c r="W75" s="9" t="s">
        <v>1</v>
      </c>
      <c r="X75" s="10">
        <v>0.83611400000000002</v>
      </c>
      <c r="Y75" s="10">
        <v>0.78684299999999996</v>
      </c>
      <c r="Z75" s="9" t="s">
        <v>1</v>
      </c>
      <c r="AA75" s="9" t="s">
        <v>1</v>
      </c>
      <c r="AB75" s="10" t="s">
        <v>1</v>
      </c>
      <c r="AC75" s="10" t="s">
        <v>1</v>
      </c>
      <c r="AD75" s="9" t="s">
        <v>1</v>
      </c>
      <c r="AE75" s="9" t="s">
        <v>1</v>
      </c>
      <c r="AF75" s="10" t="s">
        <v>1</v>
      </c>
      <c r="AG75" s="10" t="s">
        <v>1</v>
      </c>
      <c r="AH75" s="9" t="s">
        <v>1</v>
      </c>
      <c r="AI75" s="9" t="s">
        <v>1</v>
      </c>
      <c r="AJ75" s="10" t="s">
        <v>1</v>
      </c>
      <c r="AK75" s="10" t="s">
        <v>1</v>
      </c>
      <c r="AL75" s="9">
        <v>0.83152199999999998</v>
      </c>
      <c r="AM75" s="9">
        <v>0.132239</v>
      </c>
      <c r="AN75" s="10" t="s">
        <v>1</v>
      </c>
      <c r="AO75" s="10" t="s">
        <v>1</v>
      </c>
    </row>
    <row r="76" spans="1:41" x14ac:dyDescent="0.25">
      <c r="A76" s="16" t="s">
        <v>55</v>
      </c>
      <c r="B76" s="9" t="s">
        <v>1</v>
      </c>
      <c r="C76" s="9" t="s">
        <v>1</v>
      </c>
      <c r="D76" s="10" t="s">
        <v>1</v>
      </c>
      <c r="E76" s="10" t="s">
        <v>1</v>
      </c>
      <c r="F76" s="9" t="s">
        <v>1</v>
      </c>
      <c r="G76" s="9" t="s">
        <v>1</v>
      </c>
      <c r="H76" s="10" t="s">
        <v>1</v>
      </c>
      <c r="I76" s="10" t="s">
        <v>1</v>
      </c>
      <c r="J76" s="9" t="s">
        <v>1</v>
      </c>
      <c r="K76" s="9" t="s">
        <v>1</v>
      </c>
      <c r="L76" s="10" t="s">
        <v>1</v>
      </c>
      <c r="M76" s="10" t="s">
        <v>1</v>
      </c>
      <c r="N76" s="9">
        <v>0.80904799999999999</v>
      </c>
      <c r="O76" s="9">
        <v>0.47553099999999998</v>
      </c>
      <c r="P76" s="10" t="s">
        <v>1</v>
      </c>
      <c r="Q76" s="10" t="s">
        <v>1</v>
      </c>
      <c r="R76" s="9" t="s">
        <v>1</v>
      </c>
      <c r="S76" s="9" t="s">
        <v>1</v>
      </c>
      <c r="T76" s="10" t="s">
        <v>1</v>
      </c>
      <c r="U76" s="10" t="s">
        <v>1</v>
      </c>
      <c r="V76" s="9">
        <v>0.53038200000000002</v>
      </c>
      <c r="W76" s="9">
        <v>0.70932600000000001</v>
      </c>
      <c r="X76" s="10">
        <v>0.83957700000000002</v>
      </c>
      <c r="Y76" s="10">
        <v>0.80195399999999994</v>
      </c>
      <c r="Z76" s="9">
        <v>0.54435199999999995</v>
      </c>
      <c r="AA76" s="9">
        <v>0.48162100000000002</v>
      </c>
      <c r="AB76" s="10">
        <v>0.32781100000000002</v>
      </c>
      <c r="AC76" s="10">
        <v>0.54782600000000004</v>
      </c>
      <c r="AD76" s="9" t="s">
        <v>1</v>
      </c>
      <c r="AE76" s="9" t="s">
        <v>1</v>
      </c>
      <c r="AF76" s="10" t="s">
        <v>1</v>
      </c>
      <c r="AG76" s="10" t="s">
        <v>1</v>
      </c>
      <c r="AH76" s="9" t="s">
        <v>1</v>
      </c>
      <c r="AI76" s="9" t="s">
        <v>1</v>
      </c>
      <c r="AJ76" s="10" t="s">
        <v>1</v>
      </c>
      <c r="AK76" s="10" t="s">
        <v>1</v>
      </c>
      <c r="AL76" s="9" t="s">
        <v>1</v>
      </c>
      <c r="AM76" s="9" t="s">
        <v>1</v>
      </c>
      <c r="AN76" s="10">
        <v>0.63068599999999997</v>
      </c>
      <c r="AO76" s="10">
        <v>0.49562499999999998</v>
      </c>
    </row>
    <row r="77" spans="1:41" x14ac:dyDescent="0.25">
      <c r="A77" s="16" t="s">
        <v>27</v>
      </c>
      <c r="B77" s="9" t="s">
        <v>1</v>
      </c>
      <c r="C77" s="9" t="s">
        <v>1</v>
      </c>
      <c r="D77" s="10" t="s">
        <v>1</v>
      </c>
      <c r="E77" s="10" t="s">
        <v>1</v>
      </c>
      <c r="F77" s="9" t="s">
        <v>1</v>
      </c>
      <c r="G77" s="9" t="s">
        <v>1</v>
      </c>
      <c r="H77" s="10" t="s">
        <v>1</v>
      </c>
      <c r="I77" s="10" t="s">
        <v>1</v>
      </c>
      <c r="J77" s="9" t="s">
        <v>1</v>
      </c>
      <c r="K77" s="9" t="s">
        <v>1</v>
      </c>
      <c r="L77" s="10" t="s">
        <v>1</v>
      </c>
      <c r="M77" s="10" t="s">
        <v>1</v>
      </c>
      <c r="N77" s="9" t="s">
        <v>1</v>
      </c>
      <c r="O77" s="9" t="s">
        <v>1</v>
      </c>
      <c r="P77" s="10" t="s">
        <v>1</v>
      </c>
      <c r="Q77" s="10" t="s">
        <v>1</v>
      </c>
      <c r="R77" s="9" t="s">
        <v>1</v>
      </c>
      <c r="S77" s="9" t="s">
        <v>1</v>
      </c>
      <c r="T77" s="10" t="s">
        <v>1</v>
      </c>
      <c r="U77" s="10" t="s">
        <v>1</v>
      </c>
      <c r="V77" s="9" t="s">
        <v>1</v>
      </c>
      <c r="W77" s="9" t="s">
        <v>1</v>
      </c>
      <c r="X77" s="10" t="s">
        <v>1</v>
      </c>
      <c r="Y77" s="10" t="s">
        <v>1</v>
      </c>
      <c r="Z77" s="9" t="s">
        <v>1</v>
      </c>
      <c r="AA77" s="9" t="s">
        <v>1</v>
      </c>
      <c r="AB77" s="10" t="s">
        <v>1</v>
      </c>
      <c r="AC77" s="10" t="s">
        <v>1</v>
      </c>
      <c r="AD77" s="9" t="s">
        <v>1</v>
      </c>
      <c r="AE77" s="9" t="s">
        <v>1</v>
      </c>
      <c r="AF77" s="10" t="s">
        <v>1</v>
      </c>
      <c r="AG77" s="10" t="s">
        <v>1</v>
      </c>
      <c r="AH77" s="9" t="s">
        <v>1</v>
      </c>
      <c r="AI77" s="9" t="s">
        <v>1</v>
      </c>
      <c r="AJ77" s="10" t="s">
        <v>1</v>
      </c>
      <c r="AK77" s="10" t="s">
        <v>1</v>
      </c>
      <c r="AL77" s="9">
        <v>0.86051</v>
      </c>
      <c r="AM77" s="9">
        <v>0.67861199999999999</v>
      </c>
      <c r="AN77" s="10" t="s">
        <v>1</v>
      </c>
      <c r="AO77" s="10" t="s">
        <v>1</v>
      </c>
    </row>
    <row r="78" spans="1:41" x14ac:dyDescent="0.25">
      <c r="A78" s="16" t="s">
        <v>58</v>
      </c>
      <c r="B78" s="9">
        <v>0.66387399999999996</v>
      </c>
      <c r="C78" s="9">
        <v>0.62529400000000002</v>
      </c>
      <c r="D78" s="10">
        <v>0.64371699999999998</v>
      </c>
      <c r="E78" s="10">
        <v>0.67158399999999996</v>
      </c>
      <c r="F78" s="9">
        <v>0.58197299999999996</v>
      </c>
      <c r="G78" s="9">
        <v>0.69975900000000002</v>
      </c>
      <c r="H78" s="10" t="s">
        <v>1</v>
      </c>
      <c r="I78" s="10" t="s">
        <v>1</v>
      </c>
      <c r="J78" s="9">
        <v>0.54323299999999997</v>
      </c>
      <c r="K78" s="9">
        <v>0.59681399999999996</v>
      </c>
      <c r="L78" s="10">
        <v>0.85227699999999995</v>
      </c>
      <c r="M78" s="10">
        <v>0.806616</v>
      </c>
      <c r="N78" s="9">
        <v>0.84785600000000005</v>
      </c>
      <c r="O78" s="9">
        <v>0.91919499999999998</v>
      </c>
      <c r="P78" s="10">
        <v>0.59684599999999999</v>
      </c>
      <c r="Q78" s="10">
        <v>0.56315999999999999</v>
      </c>
      <c r="R78" s="9">
        <v>0.86697000000000002</v>
      </c>
      <c r="S78" s="9">
        <v>0.94104299999999996</v>
      </c>
      <c r="T78" s="10">
        <v>0.90702799999999995</v>
      </c>
      <c r="U78" s="10">
        <v>0.90249199999999996</v>
      </c>
      <c r="V78" s="9">
        <v>0.21804599999999999</v>
      </c>
      <c r="W78" s="9">
        <v>0.17180400000000001</v>
      </c>
      <c r="X78" s="10">
        <v>0.91357299999999997</v>
      </c>
      <c r="Y78" s="10">
        <v>0.84454200000000001</v>
      </c>
      <c r="Z78" s="9" t="s">
        <v>1</v>
      </c>
      <c r="AA78" s="9" t="s">
        <v>1</v>
      </c>
      <c r="AB78" s="10" t="s">
        <v>1</v>
      </c>
      <c r="AC78" s="10" t="s">
        <v>1</v>
      </c>
      <c r="AD78" s="9" t="s">
        <v>1</v>
      </c>
      <c r="AE78" s="9" t="s">
        <v>1</v>
      </c>
      <c r="AF78" s="10">
        <v>0.92651700000000003</v>
      </c>
      <c r="AG78" s="10">
        <v>0.91982200000000003</v>
      </c>
      <c r="AH78" s="9">
        <v>0.67098999999999998</v>
      </c>
      <c r="AI78" s="9">
        <v>0.67009200000000002</v>
      </c>
      <c r="AJ78" s="10" t="s">
        <v>1</v>
      </c>
      <c r="AK78" s="10" t="s">
        <v>1</v>
      </c>
      <c r="AL78" s="9" t="s">
        <v>1</v>
      </c>
      <c r="AM78" s="9" t="s">
        <v>1</v>
      </c>
      <c r="AN78" s="10" t="s">
        <v>1</v>
      </c>
      <c r="AO78" s="10" t="s">
        <v>1</v>
      </c>
    </row>
    <row r="79" spans="1:41" x14ac:dyDescent="0.25">
      <c r="A79" s="16" t="s">
        <v>88</v>
      </c>
      <c r="B79" s="9">
        <v>0.81220999999999999</v>
      </c>
      <c r="C79" s="9">
        <v>0.77740799999999999</v>
      </c>
      <c r="D79" s="10">
        <v>0.76629599999999998</v>
      </c>
      <c r="E79" s="10">
        <v>0.74706099999999998</v>
      </c>
      <c r="F79" s="9">
        <v>0.69547199999999998</v>
      </c>
      <c r="G79" s="9">
        <v>0.73916099999999996</v>
      </c>
      <c r="H79" s="10" t="s">
        <v>1</v>
      </c>
      <c r="I79" s="10" t="s">
        <v>1</v>
      </c>
      <c r="J79" s="9">
        <v>0.68582399999999999</v>
      </c>
      <c r="K79" s="9">
        <v>0.62330200000000002</v>
      </c>
      <c r="L79" s="10">
        <v>0.91175300000000004</v>
      </c>
      <c r="M79" s="10">
        <v>0.813801</v>
      </c>
      <c r="N79" s="9">
        <v>0.83103700000000003</v>
      </c>
      <c r="O79" s="9">
        <v>0.91075200000000001</v>
      </c>
      <c r="P79" s="10">
        <v>0.60309900000000005</v>
      </c>
      <c r="Q79" s="10">
        <v>0.573102</v>
      </c>
      <c r="R79" s="9">
        <v>0.86302599999999996</v>
      </c>
      <c r="S79" s="9">
        <v>0.93829399999999996</v>
      </c>
      <c r="T79" s="10">
        <v>0.91012000000000004</v>
      </c>
      <c r="U79" s="10">
        <v>0.90983800000000004</v>
      </c>
      <c r="V79" s="9">
        <v>0.49469999999999997</v>
      </c>
      <c r="W79" s="9">
        <v>0.70186499999999996</v>
      </c>
      <c r="X79" s="10">
        <v>0.92582299999999995</v>
      </c>
      <c r="Y79" s="10">
        <v>0.88483100000000003</v>
      </c>
      <c r="Z79" s="9" t="s">
        <v>1</v>
      </c>
      <c r="AA79" s="9" t="s">
        <v>1</v>
      </c>
      <c r="AB79" s="10" t="s">
        <v>1</v>
      </c>
      <c r="AC79" s="10" t="s">
        <v>1</v>
      </c>
      <c r="AD79" s="9" t="s">
        <v>1</v>
      </c>
      <c r="AE79" s="9" t="s">
        <v>1</v>
      </c>
      <c r="AF79" s="10">
        <v>0.92524499999999998</v>
      </c>
      <c r="AG79" s="10">
        <v>0.91957699999999998</v>
      </c>
      <c r="AH79" s="9">
        <v>0.66104399999999996</v>
      </c>
      <c r="AI79" s="9">
        <v>0.68571700000000002</v>
      </c>
      <c r="AJ79" s="10" t="s">
        <v>1</v>
      </c>
      <c r="AK79" s="10" t="s">
        <v>1</v>
      </c>
      <c r="AL79" s="9" t="s">
        <v>1</v>
      </c>
      <c r="AM79" s="9" t="s">
        <v>1</v>
      </c>
      <c r="AN79" s="10" t="s">
        <v>1</v>
      </c>
      <c r="AO79" s="10" t="s">
        <v>1</v>
      </c>
    </row>
    <row r="80" spans="1:41" x14ac:dyDescent="0.25">
      <c r="A80" s="16" t="s">
        <v>53</v>
      </c>
      <c r="B80" s="9" t="s">
        <v>1</v>
      </c>
      <c r="C80" s="9" t="s">
        <v>1</v>
      </c>
      <c r="D80" s="10" t="s">
        <v>1</v>
      </c>
      <c r="E80" s="10" t="s">
        <v>1</v>
      </c>
      <c r="F80" s="9" t="s">
        <v>1</v>
      </c>
      <c r="G80" s="9" t="s">
        <v>1</v>
      </c>
      <c r="H80" s="10" t="s">
        <v>1</v>
      </c>
      <c r="I80" s="10" t="s">
        <v>1</v>
      </c>
      <c r="J80" s="9">
        <v>3.0435E-2</v>
      </c>
      <c r="K80" s="9">
        <v>7.1721999999999994E-2</v>
      </c>
      <c r="L80" s="10" t="s">
        <v>1</v>
      </c>
      <c r="M80" s="10" t="s">
        <v>1</v>
      </c>
      <c r="N80" s="9" t="s">
        <v>1</v>
      </c>
      <c r="O80" s="9" t="s">
        <v>1</v>
      </c>
      <c r="P80" s="10" t="s">
        <v>1</v>
      </c>
      <c r="Q80" s="10" t="s">
        <v>1</v>
      </c>
      <c r="R80" s="9" t="s">
        <v>1</v>
      </c>
      <c r="S80" s="9" t="s">
        <v>1</v>
      </c>
      <c r="T80" s="10" t="s">
        <v>1</v>
      </c>
      <c r="U80" s="10" t="s">
        <v>1</v>
      </c>
      <c r="V80" s="9" t="s">
        <v>1</v>
      </c>
      <c r="W80" s="9" t="s">
        <v>1</v>
      </c>
      <c r="X80" s="10" t="s">
        <v>1</v>
      </c>
      <c r="Y80" s="10" t="s">
        <v>1</v>
      </c>
      <c r="Z80" s="9" t="s">
        <v>1</v>
      </c>
      <c r="AA80" s="9" t="s">
        <v>1</v>
      </c>
      <c r="AB80" s="10" t="s">
        <v>1</v>
      </c>
      <c r="AC80" s="10" t="s">
        <v>1</v>
      </c>
      <c r="AD80" s="9" t="s">
        <v>1</v>
      </c>
      <c r="AE80" s="9" t="s">
        <v>1</v>
      </c>
      <c r="AF80" s="10" t="s">
        <v>1</v>
      </c>
      <c r="AG80" s="10" t="s">
        <v>1</v>
      </c>
      <c r="AH80" s="9" t="s">
        <v>1</v>
      </c>
      <c r="AI80" s="9" t="s">
        <v>1</v>
      </c>
      <c r="AJ80" s="10" t="s">
        <v>1</v>
      </c>
      <c r="AK80" s="10" t="s">
        <v>1</v>
      </c>
      <c r="AL80" s="9" t="s">
        <v>1</v>
      </c>
      <c r="AM80" s="9" t="s">
        <v>1</v>
      </c>
      <c r="AN80" s="10" t="s">
        <v>1</v>
      </c>
      <c r="AO80" s="10" t="s">
        <v>1</v>
      </c>
    </row>
    <row r="81" spans="1:41" x14ac:dyDescent="0.25">
      <c r="A81" s="16" t="s">
        <v>75</v>
      </c>
      <c r="B81" s="9" t="s">
        <v>1</v>
      </c>
      <c r="C81" s="9" t="s">
        <v>1</v>
      </c>
      <c r="D81" s="10" t="s">
        <v>1</v>
      </c>
      <c r="E81" s="10" t="s">
        <v>1</v>
      </c>
      <c r="F81" s="9" t="s">
        <v>1</v>
      </c>
      <c r="G81" s="9" t="s">
        <v>1</v>
      </c>
      <c r="H81" s="10" t="s">
        <v>1</v>
      </c>
      <c r="I81" s="10" t="s">
        <v>1</v>
      </c>
      <c r="J81" s="9" t="s">
        <v>1</v>
      </c>
      <c r="K81" s="9" t="s">
        <v>1</v>
      </c>
      <c r="L81" s="10" t="s">
        <v>1</v>
      </c>
      <c r="M81" s="10" t="s">
        <v>1</v>
      </c>
      <c r="N81" s="9" t="s">
        <v>1</v>
      </c>
      <c r="O81" s="9" t="s">
        <v>1</v>
      </c>
      <c r="P81" s="10" t="s">
        <v>1</v>
      </c>
      <c r="Q81" s="10" t="s">
        <v>1</v>
      </c>
      <c r="R81" s="9" t="s">
        <v>1</v>
      </c>
      <c r="S81" s="9" t="s">
        <v>1</v>
      </c>
      <c r="T81" s="10">
        <v>0.86358400000000002</v>
      </c>
      <c r="U81" s="10">
        <v>0.86183699999999996</v>
      </c>
      <c r="V81" s="9" t="s">
        <v>1</v>
      </c>
      <c r="W81" s="9" t="s">
        <v>1</v>
      </c>
      <c r="X81" s="10" t="s">
        <v>1</v>
      </c>
      <c r="Y81" s="10" t="s">
        <v>1</v>
      </c>
      <c r="Z81" s="9" t="s">
        <v>1</v>
      </c>
      <c r="AA81" s="9" t="s">
        <v>1</v>
      </c>
      <c r="AB81" s="10" t="s">
        <v>1</v>
      </c>
      <c r="AC81" s="10" t="s">
        <v>1</v>
      </c>
      <c r="AD81" s="9" t="s">
        <v>1</v>
      </c>
      <c r="AE81" s="9" t="s">
        <v>1</v>
      </c>
      <c r="AF81" s="10">
        <v>0.89352200000000004</v>
      </c>
      <c r="AG81" s="10">
        <v>0.88883299999999998</v>
      </c>
      <c r="AH81" s="9">
        <v>0.57970699999999997</v>
      </c>
      <c r="AI81" s="9">
        <v>0.55748799999999998</v>
      </c>
      <c r="AJ81" s="10" t="s">
        <v>1</v>
      </c>
      <c r="AK81" s="10" t="s">
        <v>1</v>
      </c>
      <c r="AL81" s="9" t="s">
        <v>1</v>
      </c>
      <c r="AM81" s="9" t="s">
        <v>1</v>
      </c>
      <c r="AN81" s="10" t="s">
        <v>1</v>
      </c>
      <c r="AO81" s="10" t="s">
        <v>1</v>
      </c>
    </row>
    <row r="82" spans="1:41" x14ac:dyDescent="0.25">
      <c r="A82" s="16" t="s">
        <v>67</v>
      </c>
      <c r="B82" s="9" t="s">
        <v>1</v>
      </c>
      <c r="C82" s="9" t="s">
        <v>1</v>
      </c>
      <c r="D82" s="10" t="s">
        <v>1</v>
      </c>
      <c r="E82" s="10" t="s">
        <v>1</v>
      </c>
      <c r="F82" s="9" t="s">
        <v>1</v>
      </c>
      <c r="G82" s="9" t="s">
        <v>1</v>
      </c>
      <c r="H82" s="10" t="s">
        <v>1</v>
      </c>
      <c r="I82" s="10" t="s">
        <v>1</v>
      </c>
      <c r="J82" s="9" t="s">
        <v>1</v>
      </c>
      <c r="K82" s="9" t="s">
        <v>1</v>
      </c>
      <c r="L82" s="10" t="s">
        <v>1</v>
      </c>
      <c r="M82" s="10" t="s">
        <v>1</v>
      </c>
      <c r="N82" s="9" t="s">
        <v>1</v>
      </c>
      <c r="O82" s="9" t="s">
        <v>1</v>
      </c>
      <c r="P82" s="10" t="s">
        <v>1</v>
      </c>
      <c r="Q82" s="10" t="s">
        <v>1</v>
      </c>
      <c r="R82" s="9">
        <v>0.90410500000000005</v>
      </c>
      <c r="S82" s="9">
        <v>0.93718699999999999</v>
      </c>
      <c r="T82" s="10">
        <v>0.89452799999999999</v>
      </c>
      <c r="U82" s="10">
        <v>0.88622599999999996</v>
      </c>
      <c r="V82" s="9" t="s">
        <v>1</v>
      </c>
      <c r="W82" s="9" t="s">
        <v>1</v>
      </c>
      <c r="X82" s="10" t="s">
        <v>1</v>
      </c>
      <c r="Y82" s="10" t="s">
        <v>1</v>
      </c>
      <c r="Z82" s="9" t="s">
        <v>1</v>
      </c>
      <c r="AA82" s="9" t="s">
        <v>1</v>
      </c>
      <c r="AB82" s="10" t="s">
        <v>1</v>
      </c>
      <c r="AC82" s="10" t="s">
        <v>1</v>
      </c>
      <c r="AD82" s="9" t="s">
        <v>1</v>
      </c>
      <c r="AE82" s="9" t="s">
        <v>1</v>
      </c>
      <c r="AF82" s="10" t="s">
        <v>1</v>
      </c>
      <c r="AG82" s="10" t="s">
        <v>1</v>
      </c>
      <c r="AH82" s="9" t="s">
        <v>1</v>
      </c>
      <c r="AI82" s="9" t="s">
        <v>1</v>
      </c>
      <c r="AJ82" s="10" t="s">
        <v>1</v>
      </c>
      <c r="AK82" s="10" t="s">
        <v>1</v>
      </c>
      <c r="AL82" s="9" t="s">
        <v>1</v>
      </c>
      <c r="AM82" s="9" t="s">
        <v>1</v>
      </c>
      <c r="AN82" s="10" t="s">
        <v>1</v>
      </c>
      <c r="AO82" s="10" t="s">
        <v>1</v>
      </c>
    </row>
    <row r="83" spans="1:41" x14ac:dyDescent="0.25">
      <c r="A83" s="16" t="s">
        <v>68</v>
      </c>
      <c r="B83" s="9" t="s">
        <v>1</v>
      </c>
      <c r="C83" s="9" t="s">
        <v>1</v>
      </c>
      <c r="D83" s="10" t="s">
        <v>1</v>
      </c>
      <c r="E83" s="10" t="s">
        <v>1</v>
      </c>
      <c r="F83" s="9" t="s">
        <v>1</v>
      </c>
      <c r="G83" s="9" t="s">
        <v>1</v>
      </c>
      <c r="H83" s="10" t="s">
        <v>1</v>
      </c>
      <c r="I83" s="10" t="s">
        <v>1</v>
      </c>
      <c r="J83" s="9" t="s">
        <v>1</v>
      </c>
      <c r="K83" s="9" t="s">
        <v>1</v>
      </c>
      <c r="L83" s="10" t="s">
        <v>1</v>
      </c>
      <c r="M83" s="10" t="s">
        <v>1</v>
      </c>
      <c r="N83" s="9" t="s">
        <v>1</v>
      </c>
      <c r="O83" s="9" t="s">
        <v>1</v>
      </c>
      <c r="P83" s="10" t="s">
        <v>1</v>
      </c>
      <c r="Q83" s="10" t="s">
        <v>1</v>
      </c>
      <c r="R83" s="9" t="s">
        <v>1</v>
      </c>
      <c r="S83" s="9" t="s">
        <v>1</v>
      </c>
      <c r="T83" s="10" t="s">
        <v>1</v>
      </c>
      <c r="U83" s="10" t="s">
        <v>1</v>
      </c>
      <c r="V83" s="9">
        <v>0.49092599999999997</v>
      </c>
      <c r="W83" s="9">
        <v>0.62314400000000003</v>
      </c>
      <c r="X83" s="10" t="s">
        <v>1</v>
      </c>
      <c r="Y83" s="10" t="s">
        <v>1</v>
      </c>
      <c r="Z83" s="9">
        <v>0.51624400000000004</v>
      </c>
      <c r="AA83" s="9">
        <v>0.59992299999999998</v>
      </c>
      <c r="AB83" s="10">
        <v>0.73852300000000004</v>
      </c>
      <c r="AC83" s="10">
        <v>0.53825199999999995</v>
      </c>
      <c r="AD83" s="9" t="s">
        <v>1</v>
      </c>
      <c r="AE83" s="9" t="s">
        <v>1</v>
      </c>
      <c r="AF83" s="10" t="s">
        <v>1</v>
      </c>
      <c r="AG83" s="10" t="s">
        <v>1</v>
      </c>
      <c r="AH83" s="9" t="s">
        <v>1</v>
      </c>
      <c r="AI83" s="9" t="s">
        <v>1</v>
      </c>
      <c r="AJ83" s="10" t="s">
        <v>1</v>
      </c>
      <c r="AK83" s="10" t="s">
        <v>1</v>
      </c>
      <c r="AL83" s="9" t="s">
        <v>1</v>
      </c>
      <c r="AM83" s="9" t="s">
        <v>1</v>
      </c>
      <c r="AN83" s="10" t="s">
        <v>1</v>
      </c>
      <c r="AO83" s="10" t="s">
        <v>1</v>
      </c>
    </row>
    <row r="84" spans="1:41" x14ac:dyDescent="0.25">
      <c r="A84" s="16" t="s">
        <v>69</v>
      </c>
      <c r="B84" s="9" t="s">
        <v>1</v>
      </c>
      <c r="C84" s="9" t="s">
        <v>1</v>
      </c>
      <c r="D84" s="10" t="s">
        <v>1</v>
      </c>
      <c r="E84" s="10" t="s">
        <v>1</v>
      </c>
      <c r="F84" s="9" t="s">
        <v>1</v>
      </c>
      <c r="G84" s="9" t="s">
        <v>1</v>
      </c>
      <c r="H84" s="10" t="s">
        <v>1</v>
      </c>
      <c r="I84" s="10" t="s">
        <v>1</v>
      </c>
      <c r="J84" s="9" t="s">
        <v>1</v>
      </c>
      <c r="K84" s="9" t="s">
        <v>1</v>
      </c>
      <c r="L84" s="10" t="s">
        <v>1</v>
      </c>
      <c r="M84" s="10" t="s">
        <v>1</v>
      </c>
      <c r="N84" s="9" t="s">
        <v>1</v>
      </c>
      <c r="O84" s="9" t="s">
        <v>1</v>
      </c>
      <c r="P84" s="10" t="s">
        <v>1</v>
      </c>
      <c r="Q84" s="10" t="s">
        <v>1</v>
      </c>
      <c r="R84" s="9" t="s">
        <v>1</v>
      </c>
      <c r="S84" s="9" t="s">
        <v>1</v>
      </c>
      <c r="T84" s="10" t="s">
        <v>1</v>
      </c>
      <c r="U84" s="10" t="s">
        <v>1</v>
      </c>
      <c r="V84" s="9" t="s">
        <v>1</v>
      </c>
      <c r="W84" s="9" t="s">
        <v>1</v>
      </c>
      <c r="X84" s="10" t="s">
        <v>1</v>
      </c>
      <c r="Y84" s="10" t="s">
        <v>1</v>
      </c>
      <c r="Z84" s="9" t="s">
        <v>1</v>
      </c>
      <c r="AA84" s="9" t="s">
        <v>1</v>
      </c>
      <c r="AB84" s="10" t="s">
        <v>1</v>
      </c>
      <c r="AC84" s="10" t="s">
        <v>1</v>
      </c>
      <c r="AD84" s="12">
        <v>0.74949600000000005</v>
      </c>
      <c r="AE84" s="12">
        <v>0.80203899999999995</v>
      </c>
      <c r="AF84" s="10" t="s">
        <v>1</v>
      </c>
      <c r="AG84" s="10" t="s">
        <v>1</v>
      </c>
      <c r="AH84" s="9" t="s">
        <v>1</v>
      </c>
      <c r="AI84" s="9" t="s">
        <v>1</v>
      </c>
      <c r="AJ84" s="10" t="s">
        <v>1</v>
      </c>
      <c r="AK84" s="10" t="s">
        <v>1</v>
      </c>
      <c r="AL84" s="9" t="s">
        <v>1</v>
      </c>
      <c r="AM84" s="9" t="s">
        <v>1</v>
      </c>
      <c r="AN84" s="10" t="s">
        <v>1</v>
      </c>
      <c r="AO84" s="10" t="s">
        <v>1</v>
      </c>
    </row>
    <row r="85" spans="1:41" x14ac:dyDescent="0.25">
      <c r="A85" s="16" t="s">
        <v>66</v>
      </c>
      <c r="B85" s="9">
        <v>0.103879</v>
      </c>
      <c r="C85" s="9">
        <v>2.1673999999999999E-2</v>
      </c>
      <c r="D85" s="10">
        <v>0.60875500000000005</v>
      </c>
      <c r="E85" s="10">
        <v>0.64784399999999998</v>
      </c>
      <c r="F85" s="9" t="s">
        <v>1</v>
      </c>
      <c r="G85" s="9" t="s">
        <v>1</v>
      </c>
      <c r="H85" s="10" t="s">
        <v>1</v>
      </c>
      <c r="I85" s="10" t="s">
        <v>1</v>
      </c>
      <c r="J85" s="9">
        <v>0.51261500000000004</v>
      </c>
      <c r="K85" s="9">
        <v>0.56695399999999996</v>
      </c>
      <c r="L85" s="10" t="s">
        <v>1</v>
      </c>
      <c r="M85" s="10" t="s">
        <v>1</v>
      </c>
      <c r="N85" s="9" t="s">
        <v>1</v>
      </c>
      <c r="O85" s="9" t="s">
        <v>1</v>
      </c>
      <c r="P85" s="10" t="s">
        <v>1</v>
      </c>
      <c r="Q85" s="10" t="s">
        <v>1</v>
      </c>
      <c r="R85" s="9">
        <v>0.88816099999999998</v>
      </c>
      <c r="S85" s="9">
        <v>0.92891299999999999</v>
      </c>
      <c r="T85" s="10">
        <v>0.85104000000000002</v>
      </c>
      <c r="U85" s="10">
        <v>0.83600099999999999</v>
      </c>
      <c r="V85" s="9" t="s">
        <v>1</v>
      </c>
      <c r="W85" s="9" t="s">
        <v>1</v>
      </c>
      <c r="X85" s="10" t="s">
        <v>1</v>
      </c>
      <c r="Y85" s="10" t="s">
        <v>1</v>
      </c>
      <c r="Z85" s="9" t="s">
        <v>1</v>
      </c>
      <c r="AA85" s="9" t="s">
        <v>1</v>
      </c>
      <c r="AB85" s="10" t="s">
        <v>1</v>
      </c>
      <c r="AC85" s="10" t="s">
        <v>1</v>
      </c>
      <c r="AD85" s="9" t="s">
        <v>1</v>
      </c>
      <c r="AE85" s="9" t="s">
        <v>1</v>
      </c>
      <c r="AF85" s="10">
        <v>0.84884999999999999</v>
      </c>
      <c r="AG85" s="10">
        <v>0.81550400000000001</v>
      </c>
      <c r="AH85" s="9">
        <v>0.54916900000000002</v>
      </c>
      <c r="AI85" s="9">
        <v>0.54994699999999996</v>
      </c>
      <c r="AJ85" s="10" t="s">
        <v>1</v>
      </c>
      <c r="AK85" s="10" t="s">
        <v>1</v>
      </c>
      <c r="AL85" s="9">
        <v>0.85491399999999995</v>
      </c>
      <c r="AM85" s="9">
        <v>0.65971299999999999</v>
      </c>
      <c r="AN85" s="10" t="s">
        <v>1</v>
      </c>
      <c r="AO85" s="10" t="s">
        <v>1</v>
      </c>
    </row>
    <row r="86" spans="1:41" x14ac:dyDescent="0.25">
      <c r="A86" s="16" t="s">
        <v>124</v>
      </c>
      <c r="B86" s="9" t="s">
        <v>1</v>
      </c>
      <c r="C86" s="9" t="s">
        <v>1</v>
      </c>
      <c r="D86" s="10" t="s">
        <v>1</v>
      </c>
      <c r="E86" s="10" t="s">
        <v>1</v>
      </c>
      <c r="F86" s="9">
        <v>0.30073499999999997</v>
      </c>
      <c r="G86" s="9">
        <v>0.16781799999999999</v>
      </c>
      <c r="H86" s="10" t="s">
        <v>1</v>
      </c>
      <c r="I86" s="10" t="s">
        <v>1</v>
      </c>
      <c r="J86" s="9" t="s">
        <v>1</v>
      </c>
      <c r="K86" s="9" t="s">
        <v>1</v>
      </c>
      <c r="L86" s="10" t="s">
        <v>1</v>
      </c>
      <c r="M86" s="10" t="s">
        <v>1</v>
      </c>
      <c r="N86" s="9" t="s">
        <v>1</v>
      </c>
      <c r="O86" s="9" t="s">
        <v>1</v>
      </c>
      <c r="P86" s="10" t="s">
        <v>1</v>
      </c>
      <c r="Q86" s="10" t="s">
        <v>1</v>
      </c>
      <c r="R86" s="9" t="s">
        <v>1</v>
      </c>
      <c r="S86" s="9" t="s">
        <v>1</v>
      </c>
      <c r="T86" s="10" t="s">
        <v>1</v>
      </c>
      <c r="U86" s="10" t="s">
        <v>1</v>
      </c>
      <c r="V86" s="9" t="s">
        <v>1</v>
      </c>
      <c r="W86" s="9" t="s">
        <v>1</v>
      </c>
      <c r="X86" s="10" t="s">
        <v>1</v>
      </c>
      <c r="Y86" s="10" t="s">
        <v>1</v>
      </c>
      <c r="Z86" s="9" t="s">
        <v>1</v>
      </c>
      <c r="AA86" s="9" t="s">
        <v>1</v>
      </c>
      <c r="AB86" s="10" t="s">
        <v>1</v>
      </c>
      <c r="AC86" s="10" t="s">
        <v>1</v>
      </c>
      <c r="AD86" s="9" t="s">
        <v>1</v>
      </c>
      <c r="AE86" s="9" t="s">
        <v>1</v>
      </c>
      <c r="AF86" s="10" t="s">
        <v>1</v>
      </c>
      <c r="AG86" s="10" t="s">
        <v>1</v>
      </c>
      <c r="AH86" s="9" t="s">
        <v>1</v>
      </c>
      <c r="AI86" s="9" t="s">
        <v>1</v>
      </c>
      <c r="AJ86" s="10" t="s">
        <v>1</v>
      </c>
      <c r="AK86" s="10" t="s">
        <v>1</v>
      </c>
      <c r="AL86" s="9" t="s">
        <v>1</v>
      </c>
      <c r="AM86" s="9" t="s">
        <v>1</v>
      </c>
      <c r="AN86" s="10" t="s">
        <v>1</v>
      </c>
      <c r="AO86" s="10" t="s">
        <v>1</v>
      </c>
    </row>
    <row r="87" spans="1:41" x14ac:dyDescent="0.25">
      <c r="A87" s="16" t="s">
        <v>123</v>
      </c>
      <c r="B87" s="12" t="s">
        <v>1</v>
      </c>
      <c r="C87" s="12" t="s">
        <v>1</v>
      </c>
      <c r="D87" s="13" t="s">
        <v>1</v>
      </c>
      <c r="E87" s="13" t="s">
        <v>1</v>
      </c>
      <c r="F87" s="12">
        <v>0.66992499999999999</v>
      </c>
      <c r="G87" s="12">
        <v>0.683307</v>
      </c>
      <c r="H87" s="10" t="s">
        <v>1</v>
      </c>
      <c r="I87" s="10" t="s">
        <v>1</v>
      </c>
      <c r="J87" s="12" t="s">
        <v>1</v>
      </c>
      <c r="K87" s="12" t="s">
        <v>1</v>
      </c>
      <c r="L87" s="13" t="s">
        <v>1</v>
      </c>
      <c r="M87" s="13" t="s">
        <v>1</v>
      </c>
      <c r="N87" s="12" t="s">
        <v>1</v>
      </c>
      <c r="O87" s="12" t="s">
        <v>1</v>
      </c>
      <c r="P87" s="13" t="s">
        <v>1</v>
      </c>
      <c r="Q87" s="13" t="s">
        <v>1</v>
      </c>
      <c r="R87" s="12">
        <v>0.75870599999999999</v>
      </c>
      <c r="S87" s="12">
        <v>0.85945300000000002</v>
      </c>
      <c r="T87" s="13">
        <v>0.807531</v>
      </c>
      <c r="U87" s="13">
        <v>0.79198999999999997</v>
      </c>
      <c r="V87" s="12" t="s">
        <v>1</v>
      </c>
      <c r="W87" s="12" t="s">
        <v>1</v>
      </c>
      <c r="X87" s="13" t="s">
        <v>1</v>
      </c>
      <c r="Y87" s="13" t="s">
        <v>1</v>
      </c>
      <c r="Z87" s="12" t="s">
        <v>1</v>
      </c>
      <c r="AA87" s="12" t="s">
        <v>1</v>
      </c>
      <c r="AB87" s="13" t="s">
        <v>1</v>
      </c>
      <c r="AC87" s="13" t="s">
        <v>1</v>
      </c>
      <c r="AD87" s="12" t="s">
        <v>1</v>
      </c>
      <c r="AE87" s="12" t="s">
        <v>1</v>
      </c>
      <c r="AF87" s="13" t="s">
        <v>1</v>
      </c>
      <c r="AG87" s="13" t="s">
        <v>1</v>
      </c>
      <c r="AH87" s="12" t="s">
        <v>1</v>
      </c>
      <c r="AI87" s="12" t="s">
        <v>1</v>
      </c>
      <c r="AJ87" s="13" t="s">
        <v>1</v>
      </c>
      <c r="AK87" s="13" t="s">
        <v>1</v>
      </c>
      <c r="AL87" s="12">
        <v>0.81266799999999995</v>
      </c>
      <c r="AM87" s="12">
        <v>0.67257999999999996</v>
      </c>
      <c r="AN87" s="13" t="s">
        <v>1</v>
      </c>
      <c r="AO87" s="13" t="s">
        <v>1</v>
      </c>
    </row>
    <row r="88" spans="1:41" x14ac:dyDescent="0.25">
      <c r="A88" s="16" t="s">
        <v>42</v>
      </c>
      <c r="B88" s="9" t="s">
        <v>1</v>
      </c>
      <c r="C88" s="9" t="s">
        <v>1</v>
      </c>
      <c r="D88" s="10" t="s">
        <v>1</v>
      </c>
      <c r="E88" s="10" t="s">
        <v>1</v>
      </c>
      <c r="F88" s="12">
        <v>0.80269599999999997</v>
      </c>
      <c r="G88" s="12">
        <v>0.86572899999999997</v>
      </c>
      <c r="H88" s="10" t="s">
        <v>1</v>
      </c>
      <c r="I88" s="10" t="s">
        <v>1</v>
      </c>
      <c r="J88" s="12">
        <v>0.40299699999999999</v>
      </c>
      <c r="K88" s="12">
        <v>0.52124499999999996</v>
      </c>
      <c r="L88" s="13" t="s">
        <v>1</v>
      </c>
      <c r="M88" s="13" t="s">
        <v>1</v>
      </c>
      <c r="N88" s="12" t="s">
        <v>1</v>
      </c>
      <c r="O88" s="12" t="s">
        <v>1</v>
      </c>
      <c r="P88" s="13" t="s">
        <v>1</v>
      </c>
      <c r="Q88" s="13" t="s">
        <v>1</v>
      </c>
      <c r="R88" s="12">
        <v>0.857765</v>
      </c>
      <c r="S88" s="12">
        <v>0.87507599999999996</v>
      </c>
      <c r="T88" s="13">
        <v>0.86966600000000005</v>
      </c>
      <c r="U88" s="13">
        <v>0.88800900000000005</v>
      </c>
      <c r="V88" s="12" t="s">
        <v>1</v>
      </c>
      <c r="W88" s="12" t="s">
        <v>1</v>
      </c>
      <c r="X88" s="13" t="s">
        <v>1</v>
      </c>
      <c r="Y88" s="13" t="s">
        <v>1</v>
      </c>
      <c r="Z88" s="9" t="s">
        <v>1</v>
      </c>
      <c r="AA88" s="12" t="s">
        <v>1</v>
      </c>
      <c r="AB88" s="10" t="s">
        <v>1</v>
      </c>
      <c r="AC88" s="10" t="s">
        <v>1</v>
      </c>
      <c r="AD88" s="9" t="s">
        <v>1</v>
      </c>
      <c r="AE88" s="9" t="s">
        <v>1</v>
      </c>
      <c r="AF88" s="13">
        <v>0.83614100000000002</v>
      </c>
      <c r="AG88" s="13">
        <v>0.80782200000000004</v>
      </c>
      <c r="AH88" s="12" t="s">
        <v>1</v>
      </c>
      <c r="AI88" s="12" t="s">
        <v>1</v>
      </c>
      <c r="AJ88" s="13" t="s">
        <v>1</v>
      </c>
      <c r="AK88" s="13" t="s">
        <v>1</v>
      </c>
      <c r="AL88" s="12">
        <v>0.84183699999999995</v>
      </c>
      <c r="AM88" s="12">
        <v>0.68873600000000001</v>
      </c>
      <c r="AN88" s="13" t="s">
        <v>1</v>
      </c>
      <c r="AO88" s="13" t="s">
        <v>1</v>
      </c>
    </row>
    <row r="89" spans="1:41" x14ac:dyDescent="0.25">
      <c r="A89" s="16" t="s">
        <v>128</v>
      </c>
      <c r="B89" s="9" t="s">
        <v>1</v>
      </c>
      <c r="C89" s="9" t="s">
        <v>1</v>
      </c>
      <c r="D89" s="10" t="s">
        <v>1</v>
      </c>
      <c r="E89" s="10" t="s">
        <v>1</v>
      </c>
      <c r="F89" s="9" t="s">
        <v>1</v>
      </c>
      <c r="G89" s="9" t="s">
        <v>1</v>
      </c>
      <c r="H89" s="10" t="s">
        <v>1</v>
      </c>
      <c r="I89" s="10" t="s">
        <v>1</v>
      </c>
      <c r="J89" s="9" t="s">
        <v>1</v>
      </c>
      <c r="K89" s="9" t="s">
        <v>1</v>
      </c>
      <c r="L89" s="10" t="s">
        <v>1</v>
      </c>
      <c r="M89" s="10" t="s">
        <v>1</v>
      </c>
      <c r="N89" s="9" t="s">
        <v>1</v>
      </c>
      <c r="O89" s="9" t="s">
        <v>1</v>
      </c>
      <c r="P89" s="10" t="s">
        <v>1</v>
      </c>
      <c r="Q89" s="10" t="s">
        <v>1</v>
      </c>
      <c r="R89" s="9" t="s">
        <v>1</v>
      </c>
      <c r="S89" s="9" t="s">
        <v>1</v>
      </c>
      <c r="T89" s="10" t="s">
        <v>1</v>
      </c>
      <c r="U89" s="10" t="s">
        <v>1</v>
      </c>
      <c r="V89" s="9" t="s">
        <v>1</v>
      </c>
      <c r="W89" s="9" t="s">
        <v>1</v>
      </c>
      <c r="X89" s="10" t="s">
        <v>1</v>
      </c>
      <c r="Y89" s="10" t="s">
        <v>1</v>
      </c>
      <c r="Z89" s="9">
        <v>0.69327499999999997</v>
      </c>
      <c r="AA89" s="9">
        <v>0.51983699999999999</v>
      </c>
      <c r="AB89" s="10" t="s">
        <v>1</v>
      </c>
      <c r="AC89" s="10" t="s">
        <v>1</v>
      </c>
      <c r="AD89" s="9" t="s">
        <v>1</v>
      </c>
      <c r="AE89" s="9" t="s">
        <v>1</v>
      </c>
      <c r="AF89" s="10" t="s">
        <v>1</v>
      </c>
      <c r="AG89" s="10" t="s">
        <v>1</v>
      </c>
      <c r="AH89" s="9" t="s">
        <v>1</v>
      </c>
      <c r="AI89" s="9" t="s">
        <v>1</v>
      </c>
      <c r="AJ89" s="10" t="s">
        <v>1</v>
      </c>
      <c r="AK89" s="10" t="s">
        <v>1</v>
      </c>
      <c r="AL89" s="9" t="s">
        <v>1</v>
      </c>
      <c r="AM89" s="9" t="s">
        <v>1</v>
      </c>
      <c r="AN89" s="10" t="s">
        <v>1</v>
      </c>
      <c r="AO89" s="10" t="s">
        <v>1</v>
      </c>
    </row>
    <row r="90" spans="1:41" x14ac:dyDescent="0.25">
      <c r="A90" s="16" t="s">
        <v>129</v>
      </c>
      <c r="B90" s="9" t="s">
        <v>1</v>
      </c>
      <c r="C90" s="9" t="s">
        <v>1</v>
      </c>
      <c r="D90" s="10" t="s">
        <v>1</v>
      </c>
      <c r="E90" s="10" t="s">
        <v>1</v>
      </c>
      <c r="F90" s="9" t="s">
        <v>1</v>
      </c>
      <c r="G90" s="9" t="s">
        <v>1</v>
      </c>
      <c r="H90" s="10" t="s">
        <v>1</v>
      </c>
      <c r="I90" s="10" t="s">
        <v>1</v>
      </c>
      <c r="J90" s="9" t="s">
        <v>1</v>
      </c>
      <c r="K90" s="9" t="s">
        <v>1</v>
      </c>
      <c r="L90" s="10" t="s">
        <v>1</v>
      </c>
      <c r="M90" s="10" t="s">
        <v>1</v>
      </c>
      <c r="N90" s="9" t="s">
        <v>1</v>
      </c>
      <c r="O90" s="9" t="s">
        <v>1</v>
      </c>
      <c r="P90" s="10" t="s">
        <v>1</v>
      </c>
      <c r="Q90" s="10" t="s">
        <v>1</v>
      </c>
      <c r="R90" s="9" t="s">
        <v>1</v>
      </c>
      <c r="S90" s="9" t="s">
        <v>1</v>
      </c>
      <c r="T90" s="10" t="s">
        <v>1</v>
      </c>
      <c r="U90" s="10" t="s">
        <v>1</v>
      </c>
      <c r="V90" s="9" t="s">
        <v>1</v>
      </c>
      <c r="W90" s="9" t="s">
        <v>1</v>
      </c>
      <c r="X90" s="10" t="s">
        <v>1</v>
      </c>
      <c r="Y90" s="10" t="s">
        <v>1</v>
      </c>
      <c r="Z90" s="9">
        <v>0.75138799999999994</v>
      </c>
      <c r="AA90" s="9">
        <v>0.67455500000000002</v>
      </c>
      <c r="AB90" s="10" t="s">
        <v>1</v>
      </c>
      <c r="AC90" s="10" t="s">
        <v>1</v>
      </c>
      <c r="AD90" s="9" t="s">
        <v>1</v>
      </c>
      <c r="AE90" s="9" t="s">
        <v>1</v>
      </c>
      <c r="AF90" s="10" t="s">
        <v>1</v>
      </c>
      <c r="AG90" s="10" t="s">
        <v>1</v>
      </c>
      <c r="AH90" s="9" t="s">
        <v>1</v>
      </c>
      <c r="AI90" s="9" t="s">
        <v>1</v>
      </c>
      <c r="AJ90" s="10" t="s">
        <v>1</v>
      </c>
      <c r="AK90" s="10" t="s">
        <v>1</v>
      </c>
      <c r="AL90" s="9" t="s">
        <v>1</v>
      </c>
      <c r="AM90" s="9" t="s">
        <v>1</v>
      </c>
      <c r="AN90" s="10" t="s">
        <v>1</v>
      </c>
      <c r="AO90" s="10" t="s">
        <v>1</v>
      </c>
    </row>
    <row r="91" spans="1:41" x14ac:dyDescent="0.25">
      <c r="A91" s="16" t="s">
        <v>64</v>
      </c>
      <c r="B91" s="9" t="s">
        <v>1</v>
      </c>
      <c r="C91" s="9" t="s">
        <v>1</v>
      </c>
      <c r="D91" s="10" t="s">
        <v>1</v>
      </c>
      <c r="E91" s="10" t="s">
        <v>1</v>
      </c>
      <c r="F91" s="9" t="s">
        <v>1</v>
      </c>
      <c r="G91" s="9" t="s">
        <v>1</v>
      </c>
      <c r="H91" s="10" t="s">
        <v>1</v>
      </c>
      <c r="I91" s="10" t="s">
        <v>1</v>
      </c>
      <c r="J91" s="9" t="s">
        <v>1</v>
      </c>
      <c r="K91" s="9" t="s">
        <v>1</v>
      </c>
      <c r="L91" s="10" t="s">
        <v>1</v>
      </c>
      <c r="M91" s="10" t="s">
        <v>1</v>
      </c>
      <c r="N91" s="9" t="s">
        <v>1</v>
      </c>
      <c r="O91" s="9" t="s">
        <v>1</v>
      </c>
      <c r="P91" s="10">
        <v>0.56530599999999998</v>
      </c>
      <c r="Q91" s="10">
        <v>0.52481</v>
      </c>
      <c r="R91" s="9" t="s">
        <v>1</v>
      </c>
      <c r="S91" s="9" t="s">
        <v>1</v>
      </c>
      <c r="T91" s="10" t="s">
        <v>1</v>
      </c>
      <c r="U91" s="10" t="s">
        <v>1</v>
      </c>
      <c r="V91" s="9">
        <v>0.65912199999999999</v>
      </c>
      <c r="W91" s="9">
        <v>0.75071399999999999</v>
      </c>
      <c r="X91" s="10" t="s">
        <v>1</v>
      </c>
      <c r="Y91" s="10" t="s">
        <v>1</v>
      </c>
      <c r="Z91" s="9" t="s">
        <v>1</v>
      </c>
      <c r="AA91" s="9" t="s">
        <v>1</v>
      </c>
      <c r="AB91" s="10" t="s">
        <v>1</v>
      </c>
      <c r="AC91" s="10" t="s">
        <v>1</v>
      </c>
      <c r="AD91" s="9" t="s">
        <v>1</v>
      </c>
      <c r="AE91" s="9" t="s">
        <v>1</v>
      </c>
      <c r="AF91" s="10" t="s">
        <v>1</v>
      </c>
      <c r="AG91" s="10" t="s">
        <v>1</v>
      </c>
      <c r="AH91" s="9" t="s">
        <v>1</v>
      </c>
      <c r="AI91" s="9" t="s">
        <v>1</v>
      </c>
      <c r="AJ91" s="10" t="s">
        <v>1</v>
      </c>
      <c r="AK91" s="10" t="s">
        <v>1</v>
      </c>
      <c r="AL91" s="9" t="s">
        <v>1</v>
      </c>
      <c r="AM91" s="9" t="s">
        <v>1</v>
      </c>
      <c r="AN91" s="10" t="s">
        <v>1</v>
      </c>
      <c r="AO91" s="10" t="s">
        <v>1</v>
      </c>
    </row>
    <row r="92" spans="1:41" x14ac:dyDescent="0.25">
      <c r="A92" s="16" t="s">
        <v>125</v>
      </c>
      <c r="B92" s="9" t="s">
        <v>1</v>
      </c>
      <c r="C92" s="9" t="s">
        <v>1</v>
      </c>
      <c r="D92" s="10" t="s">
        <v>1</v>
      </c>
      <c r="E92" s="10" t="s">
        <v>1</v>
      </c>
      <c r="F92" s="9" t="s">
        <v>1</v>
      </c>
      <c r="G92" s="9" t="s">
        <v>1</v>
      </c>
      <c r="H92" s="10" t="s">
        <v>1</v>
      </c>
      <c r="I92" s="10" t="s">
        <v>1</v>
      </c>
      <c r="J92" s="9" t="s">
        <v>1</v>
      </c>
      <c r="K92" s="9" t="s">
        <v>1</v>
      </c>
      <c r="L92" s="10" t="s">
        <v>1</v>
      </c>
      <c r="M92" s="10" t="s">
        <v>1</v>
      </c>
      <c r="N92" s="9" t="s">
        <v>1</v>
      </c>
      <c r="O92" s="9" t="s">
        <v>1</v>
      </c>
      <c r="P92" s="10" t="s">
        <v>1</v>
      </c>
      <c r="Q92" s="10" t="s">
        <v>1</v>
      </c>
      <c r="R92" s="9">
        <v>0.147676</v>
      </c>
      <c r="S92" s="9">
        <v>0.100109</v>
      </c>
      <c r="T92" s="10">
        <v>0.194242</v>
      </c>
      <c r="U92" s="10">
        <v>0.256851</v>
      </c>
      <c r="V92" s="9" t="s">
        <v>1</v>
      </c>
      <c r="W92" s="9" t="s">
        <v>1</v>
      </c>
      <c r="X92" s="10" t="s">
        <v>1</v>
      </c>
      <c r="Y92" s="10" t="s">
        <v>1</v>
      </c>
      <c r="Z92" s="9" t="s">
        <v>1</v>
      </c>
      <c r="AA92" s="9" t="s">
        <v>1</v>
      </c>
      <c r="AB92" s="10" t="s">
        <v>1</v>
      </c>
      <c r="AC92" s="10" t="s">
        <v>1</v>
      </c>
      <c r="AD92" s="9" t="s">
        <v>1</v>
      </c>
      <c r="AE92" s="9" t="s">
        <v>1</v>
      </c>
      <c r="AF92" s="10">
        <v>6.5822000000000006E-2</v>
      </c>
      <c r="AG92" s="10">
        <v>8.8941000000000006E-2</v>
      </c>
      <c r="AH92" s="9" t="s">
        <v>1</v>
      </c>
      <c r="AI92" s="9" t="s">
        <v>1</v>
      </c>
      <c r="AJ92" s="10" t="s">
        <v>1</v>
      </c>
      <c r="AK92" s="10" t="s">
        <v>1</v>
      </c>
      <c r="AL92" s="9" t="s">
        <v>1</v>
      </c>
      <c r="AM92" s="9" t="s">
        <v>1</v>
      </c>
      <c r="AN92" s="10" t="s">
        <v>1</v>
      </c>
      <c r="AO92" s="10" t="s">
        <v>1</v>
      </c>
    </row>
    <row r="93" spans="1:41" s="18" customFormat="1" x14ac:dyDescent="0.25">
      <c r="A93" s="16" t="s">
        <v>83</v>
      </c>
      <c r="B93" s="12">
        <v>0.79103699999999999</v>
      </c>
      <c r="C93" s="12">
        <v>0.79269500000000004</v>
      </c>
      <c r="D93" s="13">
        <v>0.663879</v>
      </c>
      <c r="E93" s="13">
        <v>0.62505200000000005</v>
      </c>
      <c r="F93" s="12">
        <v>0.833233</v>
      </c>
      <c r="G93" s="12">
        <v>0.89265099999999997</v>
      </c>
      <c r="H93" s="10">
        <v>0.79933900000000002</v>
      </c>
      <c r="I93" s="10">
        <v>0.70428100000000005</v>
      </c>
      <c r="J93" s="12">
        <v>0.65037800000000001</v>
      </c>
      <c r="K93" s="12">
        <v>0.72322299999999995</v>
      </c>
      <c r="L93" s="13" t="s">
        <v>1</v>
      </c>
      <c r="M93" s="13" t="s">
        <v>1</v>
      </c>
      <c r="N93" s="12" t="s">
        <v>1</v>
      </c>
      <c r="O93" s="12" t="s">
        <v>1</v>
      </c>
      <c r="P93" s="13" t="s">
        <v>1</v>
      </c>
      <c r="Q93" s="13" t="s">
        <v>1</v>
      </c>
      <c r="R93" s="12">
        <v>0.92129899999999998</v>
      </c>
      <c r="S93" s="12">
        <v>0.94564199999999998</v>
      </c>
      <c r="T93" s="13">
        <v>0.92280099999999998</v>
      </c>
      <c r="U93" s="13">
        <v>0.91219399999999995</v>
      </c>
      <c r="V93" s="12" t="s">
        <v>1</v>
      </c>
      <c r="W93" s="12" t="s">
        <v>1</v>
      </c>
      <c r="X93" s="13" t="s">
        <v>1</v>
      </c>
      <c r="Y93" s="13" t="s">
        <v>1</v>
      </c>
      <c r="Z93" s="12" t="s">
        <v>1</v>
      </c>
      <c r="AA93" s="12" t="s">
        <v>1</v>
      </c>
      <c r="AB93" s="13" t="s">
        <v>1</v>
      </c>
      <c r="AC93" s="13" t="s">
        <v>1</v>
      </c>
      <c r="AD93" s="12" t="s">
        <v>1</v>
      </c>
      <c r="AE93" s="12" t="s">
        <v>1</v>
      </c>
      <c r="AF93" s="13">
        <v>0.93081000000000003</v>
      </c>
      <c r="AG93" s="13">
        <v>0.922404</v>
      </c>
      <c r="AH93" s="12">
        <v>0.72325899999999999</v>
      </c>
      <c r="AI93" s="12">
        <v>0.74286200000000002</v>
      </c>
      <c r="AJ93" s="13" t="s">
        <v>1</v>
      </c>
      <c r="AK93" s="13" t="s">
        <v>1</v>
      </c>
      <c r="AL93" s="12">
        <v>0.87317400000000001</v>
      </c>
      <c r="AM93" s="12">
        <v>0.74070400000000003</v>
      </c>
      <c r="AN93" s="13" t="s">
        <v>1</v>
      </c>
      <c r="AO93" s="13" t="s">
        <v>1</v>
      </c>
    </row>
    <row r="94" spans="1:41" x14ac:dyDescent="0.25">
      <c r="A94" s="16" t="s">
        <v>22</v>
      </c>
      <c r="B94" s="9" t="s">
        <v>1</v>
      </c>
      <c r="C94" s="9" t="s">
        <v>1</v>
      </c>
      <c r="D94" s="10" t="s">
        <v>1</v>
      </c>
      <c r="E94" s="10" t="s">
        <v>1</v>
      </c>
      <c r="F94" s="9">
        <v>0.23000499999999999</v>
      </c>
      <c r="G94" s="9">
        <v>0.194463</v>
      </c>
      <c r="H94" s="10" t="s">
        <v>1</v>
      </c>
      <c r="I94" s="10" t="s">
        <v>1</v>
      </c>
      <c r="J94" s="9">
        <v>0.27722799999999997</v>
      </c>
      <c r="K94" s="9">
        <v>0.41217300000000001</v>
      </c>
      <c r="L94" s="10" t="s">
        <v>1</v>
      </c>
      <c r="M94" s="10" t="s">
        <v>1</v>
      </c>
      <c r="N94" s="9">
        <v>0.66381800000000002</v>
      </c>
      <c r="O94" s="9">
        <v>0.66381900000000005</v>
      </c>
      <c r="P94" s="10">
        <v>0.40138699999999999</v>
      </c>
      <c r="Q94" s="10">
        <v>0.44516699999999998</v>
      </c>
      <c r="R94" s="9">
        <v>0.70067599999999997</v>
      </c>
      <c r="S94" s="9">
        <v>0.74413899999999999</v>
      </c>
      <c r="T94" s="10">
        <v>0.78307499999999997</v>
      </c>
      <c r="U94" s="10">
        <v>0.74987899999999996</v>
      </c>
      <c r="V94" s="9">
        <v>0.45480900000000002</v>
      </c>
      <c r="W94" s="9">
        <v>0.40784599999999999</v>
      </c>
      <c r="X94" s="10">
        <v>0.68519300000000005</v>
      </c>
      <c r="Y94" s="10">
        <v>0.67552100000000004</v>
      </c>
      <c r="Z94" s="9">
        <v>0.29715799999999998</v>
      </c>
      <c r="AA94" s="9">
        <v>0.20445099999999999</v>
      </c>
      <c r="AB94" s="10" t="s">
        <v>1</v>
      </c>
      <c r="AC94" s="10" t="s">
        <v>1</v>
      </c>
      <c r="AD94" s="9" t="s">
        <v>1</v>
      </c>
      <c r="AE94" s="9" t="s">
        <v>1</v>
      </c>
      <c r="AF94" s="10">
        <v>0.35517599999999999</v>
      </c>
      <c r="AG94" s="10">
        <v>0.35475499999999999</v>
      </c>
      <c r="AH94" s="9">
        <v>0.57941500000000001</v>
      </c>
      <c r="AI94" s="9">
        <v>0.56413599999999997</v>
      </c>
      <c r="AJ94" s="10" t="s">
        <v>1</v>
      </c>
      <c r="AK94" s="10" t="s">
        <v>1</v>
      </c>
      <c r="AL94" s="9">
        <v>0.72547600000000001</v>
      </c>
      <c r="AM94" s="9">
        <v>0.48459999999999998</v>
      </c>
      <c r="AN94" s="10">
        <v>0.59570699999999999</v>
      </c>
      <c r="AO94" s="10">
        <v>0.352076</v>
      </c>
    </row>
    <row r="95" spans="1:41" x14ac:dyDescent="0.25">
      <c r="A95" s="16" t="s">
        <v>23</v>
      </c>
      <c r="B95" s="9" t="s">
        <v>1</v>
      </c>
      <c r="C95" s="9" t="s">
        <v>1</v>
      </c>
      <c r="D95" s="10" t="s">
        <v>1</v>
      </c>
      <c r="E95" s="10" t="s">
        <v>1</v>
      </c>
      <c r="F95" s="9" t="s">
        <v>1</v>
      </c>
      <c r="G95" s="9" t="s">
        <v>1</v>
      </c>
      <c r="H95" s="10" t="s">
        <v>1</v>
      </c>
      <c r="I95" s="10" t="s">
        <v>1</v>
      </c>
      <c r="J95" s="9">
        <v>0.41186800000000001</v>
      </c>
      <c r="K95" s="9">
        <v>0.19417999999999999</v>
      </c>
      <c r="L95" s="10" t="s">
        <v>1</v>
      </c>
      <c r="M95" s="10" t="s">
        <v>1</v>
      </c>
      <c r="N95" s="9" t="s">
        <v>1</v>
      </c>
      <c r="O95" s="9" t="s">
        <v>1</v>
      </c>
      <c r="P95" s="10" t="s">
        <v>1</v>
      </c>
      <c r="Q95" s="10" t="s">
        <v>1</v>
      </c>
      <c r="R95" s="9">
        <v>0.55395399999999995</v>
      </c>
      <c r="S95" s="9">
        <v>0.63268800000000003</v>
      </c>
      <c r="T95" s="10">
        <v>0.63383299999999998</v>
      </c>
      <c r="U95" s="10">
        <v>0.64900100000000005</v>
      </c>
      <c r="V95" s="9" t="s">
        <v>1</v>
      </c>
      <c r="W95" s="9" t="s">
        <v>1</v>
      </c>
      <c r="X95" s="10" t="s">
        <v>1</v>
      </c>
      <c r="Y95" s="10" t="s">
        <v>1</v>
      </c>
      <c r="Z95" s="9" t="s">
        <v>1</v>
      </c>
      <c r="AA95" s="9" t="s">
        <v>1</v>
      </c>
      <c r="AB95" s="10" t="s">
        <v>1</v>
      </c>
      <c r="AC95" s="10" t="s">
        <v>1</v>
      </c>
      <c r="AD95" s="9" t="s">
        <v>1</v>
      </c>
      <c r="AE95" s="9" t="s">
        <v>1</v>
      </c>
      <c r="AF95" s="10" t="s">
        <v>1</v>
      </c>
      <c r="AG95" s="10" t="s">
        <v>1</v>
      </c>
      <c r="AH95" s="9" t="s">
        <v>1</v>
      </c>
      <c r="AI95" s="9" t="s">
        <v>1</v>
      </c>
      <c r="AJ95" s="10" t="s">
        <v>1</v>
      </c>
      <c r="AK95" s="10" t="s">
        <v>1</v>
      </c>
      <c r="AL95" s="9" t="s">
        <v>1</v>
      </c>
      <c r="AM95" s="9" t="s">
        <v>1</v>
      </c>
      <c r="AN95" s="10" t="s">
        <v>1</v>
      </c>
      <c r="AO95" s="10" t="s">
        <v>1</v>
      </c>
    </row>
    <row r="96" spans="1:41" x14ac:dyDescent="0.25">
      <c r="A96" s="16" t="s">
        <v>72</v>
      </c>
      <c r="B96" s="9" t="s">
        <v>1</v>
      </c>
      <c r="C96" s="9" t="s">
        <v>1</v>
      </c>
      <c r="D96" s="10" t="s">
        <v>1</v>
      </c>
      <c r="E96" s="10" t="s">
        <v>1</v>
      </c>
      <c r="F96" s="9" t="s">
        <v>1</v>
      </c>
      <c r="G96" s="9" t="s">
        <v>1</v>
      </c>
      <c r="H96" s="10" t="s">
        <v>1</v>
      </c>
      <c r="I96" s="10" t="s">
        <v>1</v>
      </c>
      <c r="J96" s="9" t="s">
        <v>1</v>
      </c>
      <c r="K96" s="9" t="s">
        <v>1</v>
      </c>
      <c r="L96" s="10" t="s">
        <v>1</v>
      </c>
      <c r="M96" s="10" t="s">
        <v>1</v>
      </c>
      <c r="N96" s="9" t="s">
        <v>1</v>
      </c>
      <c r="O96" s="9" t="s">
        <v>1</v>
      </c>
      <c r="P96" s="10" t="s">
        <v>1</v>
      </c>
      <c r="Q96" s="10" t="s">
        <v>1</v>
      </c>
      <c r="R96" s="9" t="s">
        <v>1</v>
      </c>
      <c r="S96" s="9" t="s">
        <v>1</v>
      </c>
      <c r="T96" s="10" t="s">
        <v>1</v>
      </c>
      <c r="U96" s="10" t="s">
        <v>1</v>
      </c>
      <c r="V96" s="9" t="s">
        <v>1</v>
      </c>
      <c r="W96" s="9" t="s">
        <v>1</v>
      </c>
      <c r="X96" s="10" t="s">
        <v>1</v>
      </c>
      <c r="Y96" s="10" t="s">
        <v>1</v>
      </c>
      <c r="Z96" s="9" t="s">
        <v>1</v>
      </c>
      <c r="AA96" s="9" t="s">
        <v>1</v>
      </c>
      <c r="AB96" s="10" t="s">
        <v>1</v>
      </c>
      <c r="AC96" s="10" t="s">
        <v>1</v>
      </c>
      <c r="AD96" s="9" t="s">
        <v>1</v>
      </c>
      <c r="AE96" s="9" t="s">
        <v>1</v>
      </c>
      <c r="AF96" s="10" t="s">
        <v>1</v>
      </c>
      <c r="AG96" s="10" t="s">
        <v>1</v>
      </c>
      <c r="AH96" s="9" t="s">
        <v>1</v>
      </c>
      <c r="AI96" s="9" t="s">
        <v>1</v>
      </c>
      <c r="AJ96" s="10" t="s">
        <v>1</v>
      </c>
      <c r="AK96" s="10" t="s">
        <v>1</v>
      </c>
      <c r="AL96" s="9">
        <v>0.89617100000000005</v>
      </c>
      <c r="AM96" s="9">
        <v>0.74584700000000004</v>
      </c>
      <c r="AN96" s="10" t="s">
        <v>1</v>
      </c>
      <c r="AO96" s="10" t="s">
        <v>1</v>
      </c>
    </row>
    <row r="97" spans="1:41" x14ac:dyDescent="0.25">
      <c r="A97" s="16" t="s">
        <v>56</v>
      </c>
      <c r="B97" s="9" t="s">
        <v>1</v>
      </c>
      <c r="C97" s="9" t="s">
        <v>1</v>
      </c>
      <c r="D97" s="10" t="s">
        <v>1</v>
      </c>
      <c r="E97" s="10" t="s">
        <v>1</v>
      </c>
      <c r="F97" s="9">
        <v>0.83213599999999999</v>
      </c>
      <c r="G97" s="9">
        <v>0.87121199999999999</v>
      </c>
      <c r="H97" s="10" t="s">
        <v>1</v>
      </c>
      <c r="I97" s="10" t="s">
        <v>1</v>
      </c>
      <c r="J97" s="9" t="s">
        <v>1</v>
      </c>
      <c r="K97" s="9" t="s">
        <v>1</v>
      </c>
      <c r="L97" s="10" t="s">
        <v>1</v>
      </c>
      <c r="M97" s="10" t="s">
        <v>1</v>
      </c>
      <c r="N97" s="9" t="s">
        <v>1</v>
      </c>
      <c r="O97" s="9" t="s">
        <v>1</v>
      </c>
      <c r="P97" s="10" t="s">
        <v>1</v>
      </c>
      <c r="Q97" s="10" t="s">
        <v>1</v>
      </c>
      <c r="R97" s="9" t="s">
        <v>1</v>
      </c>
      <c r="S97" s="9" t="s">
        <v>1</v>
      </c>
      <c r="T97" s="10" t="s">
        <v>1</v>
      </c>
      <c r="U97" s="10" t="s">
        <v>1</v>
      </c>
      <c r="V97" s="9" t="s">
        <v>1</v>
      </c>
      <c r="W97" s="9" t="s">
        <v>1</v>
      </c>
      <c r="X97" s="10" t="s">
        <v>1</v>
      </c>
      <c r="Y97" s="10" t="s">
        <v>1</v>
      </c>
      <c r="Z97" s="9" t="s">
        <v>1</v>
      </c>
      <c r="AA97" s="9" t="s">
        <v>1</v>
      </c>
      <c r="AB97" s="10" t="s">
        <v>1</v>
      </c>
      <c r="AC97" s="10" t="s">
        <v>1</v>
      </c>
      <c r="AD97" s="9" t="s">
        <v>1</v>
      </c>
      <c r="AE97" s="9" t="s">
        <v>1</v>
      </c>
      <c r="AF97" s="10" t="s">
        <v>1</v>
      </c>
      <c r="AG97" s="10" t="s">
        <v>1</v>
      </c>
      <c r="AH97" s="9">
        <v>0.70538000000000001</v>
      </c>
      <c r="AI97" s="9">
        <v>0.73362300000000003</v>
      </c>
      <c r="AJ97" s="10" t="s">
        <v>1</v>
      </c>
      <c r="AK97" s="10" t="s">
        <v>1</v>
      </c>
      <c r="AL97" s="9">
        <v>0.88827400000000001</v>
      </c>
      <c r="AM97" s="9">
        <v>0.75572499999999998</v>
      </c>
      <c r="AN97" s="10" t="s">
        <v>1</v>
      </c>
      <c r="AO97" s="10" t="s">
        <v>1</v>
      </c>
    </row>
    <row r="98" spans="1:41" x14ac:dyDescent="0.25">
      <c r="A98" s="16" t="s">
        <v>20</v>
      </c>
      <c r="B98" s="9" t="s">
        <v>1</v>
      </c>
      <c r="C98" s="9" t="s">
        <v>1</v>
      </c>
      <c r="D98" s="10" t="s">
        <v>1</v>
      </c>
      <c r="E98" s="10" t="s">
        <v>1</v>
      </c>
      <c r="F98" s="9" t="s">
        <v>1</v>
      </c>
      <c r="G98" s="9" t="s">
        <v>1</v>
      </c>
      <c r="H98" s="10" t="s">
        <v>1</v>
      </c>
      <c r="I98" s="10" t="s">
        <v>1</v>
      </c>
      <c r="J98" s="9">
        <v>0.43584099999999998</v>
      </c>
      <c r="K98" s="9">
        <v>0.49506</v>
      </c>
      <c r="L98" s="10" t="s">
        <v>1</v>
      </c>
      <c r="M98" s="10" t="s">
        <v>1</v>
      </c>
      <c r="N98" s="9" t="s">
        <v>1</v>
      </c>
      <c r="O98" s="9" t="s">
        <v>1</v>
      </c>
      <c r="P98" s="10" t="s">
        <v>1</v>
      </c>
      <c r="Q98" s="10" t="s">
        <v>1</v>
      </c>
      <c r="R98" s="9">
        <v>0.77471100000000004</v>
      </c>
      <c r="S98" s="9">
        <v>0.83304599999999995</v>
      </c>
      <c r="T98" s="10">
        <v>0.848333</v>
      </c>
      <c r="U98" s="10">
        <v>0.87679200000000002</v>
      </c>
      <c r="V98" s="9" t="s">
        <v>1</v>
      </c>
      <c r="W98" s="9" t="s">
        <v>1</v>
      </c>
      <c r="X98" s="10" t="s">
        <v>1</v>
      </c>
      <c r="Y98" s="10" t="s">
        <v>1</v>
      </c>
      <c r="Z98" s="9" t="s">
        <v>1</v>
      </c>
      <c r="AA98" s="9" t="s">
        <v>1</v>
      </c>
      <c r="AB98" s="10" t="s">
        <v>1</v>
      </c>
      <c r="AC98" s="10" t="s">
        <v>1</v>
      </c>
      <c r="AD98" s="9" t="s">
        <v>1</v>
      </c>
      <c r="AE98" s="9" t="s">
        <v>1</v>
      </c>
      <c r="AF98" s="10" t="s">
        <v>1</v>
      </c>
      <c r="AG98" s="10" t="s">
        <v>1</v>
      </c>
      <c r="AH98" s="9" t="s">
        <v>1</v>
      </c>
      <c r="AI98" s="9" t="s">
        <v>1</v>
      </c>
      <c r="AJ98" s="10" t="s">
        <v>1</v>
      </c>
      <c r="AK98" s="10" t="s">
        <v>1</v>
      </c>
      <c r="AL98" s="9">
        <v>0.81158399999999997</v>
      </c>
      <c r="AM98" s="9">
        <v>0.56270699999999996</v>
      </c>
      <c r="AN98" s="10" t="s">
        <v>1</v>
      </c>
      <c r="AO98" s="10" t="s">
        <v>1</v>
      </c>
    </row>
    <row r="99" spans="1:41" x14ac:dyDescent="0.25">
      <c r="A99" s="16" t="s">
        <v>71</v>
      </c>
      <c r="B99" s="9" t="s">
        <v>1</v>
      </c>
      <c r="C99" s="9" t="s">
        <v>1</v>
      </c>
      <c r="D99" s="10" t="s">
        <v>1</v>
      </c>
      <c r="E99" s="10" t="s">
        <v>1</v>
      </c>
      <c r="F99" s="9" t="s">
        <v>1</v>
      </c>
      <c r="G99" s="9" t="s">
        <v>1</v>
      </c>
      <c r="H99" s="10" t="s">
        <v>1</v>
      </c>
      <c r="I99" s="10" t="s">
        <v>1</v>
      </c>
      <c r="J99" s="9" t="s">
        <v>1</v>
      </c>
      <c r="K99" s="9" t="s">
        <v>1</v>
      </c>
      <c r="L99" s="10">
        <v>0.93397799999999997</v>
      </c>
      <c r="M99" s="10">
        <v>0.87231000000000003</v>
      </c>
      <c r="N99" s="9" t="s">
        <v>1</v>
      </c>
      <c r="O99" s="9" t="s">
        <v>1</v>
      </c>
      <c r="P99" s="10" t="s">
        <v>1</v>
      </c>
      <c r="Q99" s="10" t="s">
        <v>1</v>
      </c>
      <c r="R99" s="9" t="s">
        <v>1</v>
      </c>
      <c r="S99" s="9" t="s">
        <v>1</v>
      </c>
      <c r="T99" s="10" t="s">
        <v>1</v>
      </c>
      <c r="U99" s="10" t="s">
        <v>1</v>
      </c>
      <c r="V99" s="9" t="s">
        <v>1</v>
      </c>
      <c r="W99" s="9" t="s">
        <v>1</v>
      </c>
      <c r="X99" s="10" t="s">
        <v>1</v>
      </c>
      <c r="Y99" s="10" t="s">
        <v>1</v>
      </c>
      <c r="Z99" s="9" t="s">
        <v>1</v>
      </c>
      <c r="AA99" s="9" t="s">
        <v>1</v>
      </c>
      <c r="AB99" s="10" t="s">
        <v>1</v>
      </c>
      <c r="AC99" s="10" t="s">
        <v>1</v>
      </c>
      <c r="AD99" s="9" t="s">
        <v>1</v>
      </c>
      <c r="AE99" s="9" t="s">
        <v>1</v>
      </c>
      <c r="AF99" s="10" t="s">
        <v>1</v>
      </c>
      <c r="AG99" s="10" t="s">
        <v>1</v>
      </c>
      <c r="AH99" s="9" t="s">
        <v>1</v>
      </c>
      <c r="AI99" s="9" t="s">
        <v>1</v>
      </c>
      <c r="AJ99" s="10">
        <v>0.91594299999999995</v>
      </c>
      <c r="AK99" s="10">
        <v>0.80150699999999997</v>
      </c>
      <c r="AL99" s="9" t="s">
        <v>1</v>
      </c>
      <c r="AM99" s="9" t="s">
        <v>1</v>
      </c>
      <c r="AN99" s="10" t="s">
        <v>1</v>
      </c>
      <c r="AO99" s="10" t="s">
        <v>1</v>
      </c>
    </row>
  </sheetData>
  <mergeCells count="21">
    <mergeCell ref="A3:AO3"/>
    <mergeCell ref="AH1:AI1"/>
    <mergeCell ref="T1:U1"/>
    <mergeCell ref="V1:W1"/>
    <mergeCell ref="X1:Y1"/>
    <mergeCell ref="Z1:AA1"/>
    <mergeCell ref="AB1:AC1"/>
    <mergeCell ref="AF1:AG1"/>
    <mergeCell ref="F1:G1"/>
    <mergeCell ref="J1:K1"/>
    <mergeCell ref="L1:M1"/>
    <mergeCell ref="N1:O1"/>
    <mergeCell ref="P1:Q1"/>
    <mergeCell ref="R1:S1"/>
    <mergeCell ref="AJ1:AK1"/>
    <mergeCell ref="H1:I1"/>
    <mergeCell ref="AL1:AM1"/>
    <mergeCell ref="B1:C1"/>
    <mergeCell ref="D1:E1"/>
    <mergeCell ref="AD1:AE1"/>
    <mergeCell ref="AN1:AO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99"/>
  <sheetViews>
    <sheetView zoomScale="78" zoomScaleNormal="78" zoomScalePageLayoutView="90" workbookViewId="0"/>
  </sheetViews>
  <sheetFormatPr defaultColWidth="11" defaultRowHeight="15.75" x14ac:dyDescent="0.25"/>
  <cols>
    <col min="1" max="1" width="16.125" customWidth="1"/>
    <col min="2" max="41" width="9" customWidth="1"/>
  </cols>
  <sheetData>
    <row r="1" spans="1:41" x14ac:dyDescent="0.25">
      <c r="A1" s="4" t="s">
        <v>4</v>
      </c>
      <c r="B1" s="24" t="s">
        <v>59</v>
      </c>
      <c r="C1" s="24"/>
      <c r="D1" s="25" t="s">
        <v>60</v>
      </c>
      <c r="E1" s="25"/>
      <c r="F1" s="23" t="s">
        <v>5</v>
      </c>
      <c r="G1" s="23"/>
      <c r="H1" s="28" t="s">
        <v>77</v>
      </c>
      <c r="I1" s="28"/>
      <c r="J1" s="23" t="s">
        <v>6</v>
      </c>
      <c r="K1" s="23"/>
      <c r="L1" s="26" t="s">
        <v>50</v>
      </c>
      <c r="M1" s="26"/>
      <c r="N1" s="23" t="s">
        <v>7</v>
      </c>
      <c r="O1" s="23"/>
      <c r="P1" s="26" t="s">
        <v>8</v>
      </c>
      <c r="Q1" s="26"/>
      <c r="R1" s="23" t="s">
        <v>9</v>
      </c>
      <c r="S1" s="23"/>
      <c r="T1" s="26" t="s">
        <v>10</v>
      </c>
      <c r="U1" s="26"/>
      <c r="V1" s="23" t="s">
        <v>11</v>
      </c>
      <c r="W1" s="23"/>
      <c r="X1" s="26" t="s">
        <v>12</v>
      </c>
      <c r="Y1" s="26"/>
      <c r="Z1" s="23" t="s">
        <v>13</v>
      </c>
      <c r="AA1" s="23"/>
      <c r="AB1" s="26" t="s">
        <v>51</v>
      </c>
      <c r="AC1" s="26"/>
      <c r="AD1" s="23" t="s">
        <v>61</v>
      </c>
      <c r="AE1" s="23"/>
      <c r="AF1" s="26" t="s">
        <v>14</v>
      </c>
      <c r="AG1" s="26"/>
      <c r="AH1" s="23" t="s">
        <v>15</v>
      </c>
      <c r="AI1" s="23"/>
      <c r="AJ1" s="26" t="s">
        <v>52</v>
      </c>
      <c r="AK1" s="26"/>
      <c r="AL1" s="23" t="s">
        <v>16</v>
      </c>
      <c r="AM1" s="23"/>
      <c r="AN1" s="26" t="s">
        <v>17</v>
      </c>
      <c r="AO1" s="26"/>
    </row>
    <row r="2" spans="1:41" x14ac:dyDescent="0.25">
      <c r="A2" s="4" t="s">
        <v>30</v>
      </c>
      <c r="B2" s="5" t="s">
        <v>18</v>
      </c>
      <c r="C2" s="5" t="s">
        <v>19</v>
      </c>
      <c r="D2" s="6" t="s">
        <v>18</v>
      </c>
      <c r="E2" s="6" t="s">
        <v>19</v>
      </c>
      <c r="F2" s="5" t="s">
        <v>18</v>
      </c>
      <c r="G2" s="5" t="s">
        <v>19</v>
      </c>
      <c r="H2" s="6" t="s">
        <v>18</v>
      </c>
      <c r="I2" s="6" t="s">
        <v>19</v>
      </c>
      <c r="J2" s="5" t="s">
        <v>18</v>
      </c>
      <c r="K2" s="5" t="s">
        <v>19</v>
      </c>
      <c r="L2" s="7" t="s">
        <v>18</v>
      </c>
      <c r="M2" s="7" t="s">
        <v>19</v>
      </c>
      <c r="N2" s="5" t="s">
        <v>18</v>
      </c>
      <c r="O2" s="5" t="s">
        <v>19</v>
      </c>
      <c r="P2" s="7" t="s">
        <v>18</v>
      </c>
      <c r="Q2" s="7" t="s">
        <v>19</v>
      </c>
      <c r="R2" s="5" t="s">
        <v>18</v>
      </c>
      <c r="S2" s="5" t="s">
        <v>19</v>
      </c>
      <c r="T2" s="7" t="s">
        <v>18</v>
      </c>
      <c r="U2" s="7" t="s">
        <v>19</v>
      </c>
      <c r="V2" s="5" t="s">
        <v>18</v>
      </c>
      <c r="W2" s="5" t="s">
        <v>19</v>
      </c>
      <c r="X2" s="7" t="s">
        <v>18</v>
      </c>
      <c r="Y2" s="7" t="s">
        <v>19</v>
      </c>
      <c r="Z2" s="5" t="s">
        <v>18</v>
      </c>
      <c r="AA2" s="5" t="s">
        <v>19</v>
      </c>
      <c r="AB2" s="7" t="s">
        <v>18</v>
      </c>
      <c r="AC2" s="7" t="s">
        <v>19</v>
      </c>
      <c r="AD2" s="5" t="s">
        <v>18</v>
      </c>
      <c r="AE2" s="5" t="s">
        <v>19</v>
      </c>
      <c r="AF2" s="7" t="s">
        <v>18</v>
      </c>
      <c r="AG2" s="7" t="s">
        <v>19</v>
      </c>
      <c r="AH2" s="5" t="s">
        <v>18</v>
      </c>
      <c r="AI2" s="5" t="s">
        <v>19</v>
      </c>
      <c r="AJ2" s="7" t="s">
        <v>18</v>
      </c>
      <c r="AK2" s="7" t="s">
        <v>19</v>
      </c>
      <c r="AL2" s="5" t="s">
        <v>18</v>
      </c>
      <c r="AM2" s="5" t="s">
        <v>19</v>
      </c>
      <c r="AN2" s="7" t="s">
        <v>18</v>
      </c>
      <c r="AO2" s="7" t="s">
        <v>19</v>
      </c>
    </row>
    <row r="3" spans="1:41" x14ac:dyDescent="0.25">
      <c r="A3" s="27" t="s">
        <v>49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</row>
    <row r="4" spans="1:41" x14ac:dyDescent="0.25">
      <c r="A4" s="16" t="str">
        <f>SEG!A4</f>
        <v>AC (6)</v>
      </c>
      <c r="B4" s="9" t="s">
        <v>1</v>
      </c>
      <c r="C4" s="9" t="s">
        <v>1</v>
      </c>
      <c r="D4" s="10" t="s">
        <v>1</v>
      </c>
      <c r="E4" s="10" t="s">
        <v>1</v>
      </c>
      <c r="F4" s="9" t="s">
        <v>1</v>
      </c>
      <c r="G4" s="9" t="s">
        <v>1</v>
      </c>
      <c r="H4" s="10" t="s">
        <v>1</v>
      </c>
      <c r="I4" s="10" t="s">
        <v>1</v>
      </c>
      <c r="J4" s="9" t="s">
        <v>1</v>
      </c>
      <c r="K4" s="9" t="s">
        <v>1</v>
      </c>
      <c r="L4" s="10" t="s">
        <v>1</v>
      </c>
      <c r="M4" s="10" t="s">
        <v>1</v>
      </c>
      <c r="N4" s="9" t="s">
        <v>1</v>
      </c>
      <c r="O4" s="9" t="s">
        <v>1</v>
      </c>
      <c r="P4" s="10">
        <v>0.87477899999999997</v>
      </c>
      <c r="Q4" s="10">
        <v>0.80989800000000001</v>
      </c>
      <c r="R4" s="9" t="s">
        <v>1</v>
      </c>
      <c r="S4" s="9" t="s">
        <v>1</v>
      </c>
      <c r="T4" s="10" t="s">
        <v>1</v>
      </c>
      <c r="U4" s="10" t="s">
        <v>1</v>
      </c>
      <c r="V4" s="9">
        <v>0.96754099999999998</v>
      </c>
      <c r="W4" s="9">
        <v>0.97634799999999999</v>
      </c>
      <c r="X4" s="10" t="s">
        <v>1</v>
      </c>
      <c r="Y4" s="10" t="s">
        <v>1</v>
      </c>
      <c r="Z4" s="9">
        <v>0.98170999999999997</v>
      </c>
      <c r="AA4" s="9">
        <v>0.98879799999999995</v>
      </c>
      <c r="AB4" s="10">
        <v>0.98870499999999995</v>
      </c>
      <c r="AC4" s="10">
        <v>0.98406800000000005</v>
      </c>
      <c r="AD4" s="9">
        <v>0.98992500000000005</v>
      </c>
      <c r="AE4" s="9">
        <v>0.99856999999999996</v>
      </c>
      <c r="AF4" s="10" t="s">
        <v>1</v>
      </c>
      <c r="AG4" s="10" t="s">
        <v>1</v>
      </c>
      <c r="AH4" s="9" t="s">
        <v>1</v>
      </c>
      <c r="AI4" s="9" t="s">
        <v>1</v>
      </c>
      <c r="AJ4" s="10" t="s">
        <v>1</v>
      </c>
      <c r="AK4" s="10" t="s">
        <v>1</v>
      </c>
      <c r="AL4" s="9" t="s">
        <v>1</v>
      </c>
      <c r="AM4" s="9" t="s">
        <v>1</v>
      </c>
      <c r="AN4" s="10" t="s">
        <v>1</v>
      </c>
      <c r="AO4" s="10" t="s">
        <v>1</v>
      </c>
    </row>
    <row r="5" spans="1:41" x14ac:dyDescent="0.25">
      <c r="A5" s="16" t="str">
        <f>SEG!A5</f>
        <v>AC (7)</v>
      </c>
      <c r="B5" s="9">
        <v>0.96906800000000004</v>
      </c>
      <c r="C5" s="9">
        <v>0.98618499999999998</v>
      </c>
      <c r="D5" s="10" t="s">
        <v>1</v>
      </c>
      <c r="E5" s="10" t="s">
        <v>1</v>
      </c>
      <c r="F5" s="9" t="s">
        <v>1</v>
      </c>
      <c r="G5" s="9" t="s">
        <v>1</v>
      </c>
      <c r="H5" s="10" t="s">
        <v>1</v>
      </c>
      <c r="I5" s="10" t="s">
        <v>1</v>
      </c>
      <c r="J5" s="9" t="s">
        <v>1</v>
      </c>
      <c r="K5" s="9" t="s">
        <v>1</v>
      </c>
      <c r="L5" s="10" t="s">
        <v>1</v>
      </c>
      <c r="M5" s="10" t="s">
        <v>1</v>
      </c>
      <c r="N5" s="9" t="s">
        <v>1</v>
      </c>
      <c r="O5" s="9" t="s">
        <v>1</v>
      </c>
      <c r="P5" s="10" t="s">
        <v>1</v>
      </c>
      <c r="Q5" s="10" t="s">
        <v>1</v>
      </c>
      <c r="R5" s="9" t="s">
        <v>1</v>
      </c>
      <c r="S5" s="9" t="s">
        <v>1</v>
      </c>
      <c r="T5" s="10" t="s">
        <v>1</v>
      </c>
      <c r="U5" s="10" t="s">
        <v>1</v>
      </c>
      <c r="V5" s="9" t="s">
        <v>1</v>
      </c>
      <c r="W5" s="9" t="s">
        <v>1</v>
      </c>
      <c r="X5" s="10" t="s">
        <v>1</v>
      </c>
      <c r="Y5" s="10" t="s">
        <v>1</v>
      </c>
      <c r="Z5" s="9" t="s">
        <v>1</v>
      </c>
      <c r="AA5" s="9" t="s">
        <v>1</v>
      </c>
      <c r="AB5" s="10" t="s">
        <v>1</v>
      </c>
      <c r="AC5" s="10" t="s">
        <v>1</v>
      </c>
      <c r="AD5" s="9" t="s">
        <v>1</v>
      </c>
      <c r="AE5" s="9" t="s">
        <v>1</v>
      </c>
      <c r="AF5" s="10" t="s">
        <v>1</v>
      </c>
      <c r="AG5" s="10" t="s">
        <v>1</v>
      </c>
      <c r="AH5" s="9" t="s">
        <v>1</v>
      </c>
      <c r="AI5" s="9" t="s">
        <v>1</v>
      </c>
      <c r="AJ5" s="10" t="s">
        <v>1</v>
      </c>
      <c r="AK5" s="10" t="s">
        <v>1</v>
      </c>
      <c r="AL5" s="9" t="s">
        <v>1</v>
      </c>
      <c r="AM5" s="9" t="s">
        <v>1</v>
      </c>
      <c r="AN5" s="10" t="s">
        <v>1</v>
      </c>
      <c r="AO5" s="10" t="s">
        <v>1</v>
      </c>
    </row>
    <row r="6" spans="1:41" x14ac:dyDescent="0.25">
      <c r="A6" s="16" t="str">
        <f>SEG!A6</f>
        <v>AC (8)</v>
      </c>
      <c r="B6" s="9">
        <v>0.98346</v>
      </c>
      <c r="C6" s="9">
        <v>0.99829800000000002</v>
      </c>
      <c r="D6" s="10">
        <v>0.97584800000000005</v>
      </c>
      <c r="E6" s="10">
        <v>0.98416499999999996</v>
      </c>
      <c r="F6" s="9">
        <v>0.95461200000000002</v>
      </c>
      <c r="G6" s="9">
        <v>0.92860799999999999</v>
      </c>
      <c r="H6" s="10" t="s">
        <v>1</v>
      </c>
      <c r="I6" s="10" t="s">
        <v>1</v>
      </c>
      <c r="J6" s="9">
        <v>0.772451</v>
      </c>
      <c r="K6" s="9">
        <v>0.624031</v>
      </c>
      <c r="L6" s="10" t="s">
        <v>1</v>
      </c>
      <c r="M6" s="10" t="s">
        <v>1</v>
      </c>
      <c r="N6" s="9" t="s">
        <v>1</v>
      </c>
      <c r="O6" s="9" t="s">
        <v>1</v>
      </c>
      <c r="P6" s="10" t="s">
        <v>1</v>
      </c>
      <c r="Q6" s="10" t="s">
        <v>1</v>
      </c>
      <c r="R6" s="9">
        <v>0.94671499999999997</v>
      </c>
      <c r="S6" s="9">
        <v>0.96261399999999997</v>
      </c>
      <c r="T6" s="10">
        <v>0.99231800000000003</v>
      </c>
      <c r="U6" s="10">
        <v>0.98835399999999995</v>
      </c>
      <c r="V6" s="9" t="s">
        <v>1</v>
      </c>
      <c r="W6" s="9" t="s">
        <v>1</v>
      </c>
      <c r="X6" s="10" t="s">
        <v>1</v>
      </c>
      <c r="Y6" s="10" t="s">
        <v>1</v>
      </c>
      <c r="Z6" s="9" t="s">
        <v>1</v>
      </c>
      <c r="AA6" s="9" t="s">
        <v>1</v>
      </c>
      <c r="AB6" s="10" t="s">
        <v>1</v>
      </c>
      <c r="AC6" s="10" t="s">
        <v>1</v>
      </c>
      <c r="AD6" s="9" t="s">
        <v>1</v>
      </c>
      <c r="AE6" s="9" t="s">
        <v>1</v>
      </c>
      <c r="AF6" s="10">
        <v>0.98870100000000005</v>
      </c>
      <c r="AG6" s="10">
        <v>0.97923400000000005</v>
      </c>
      <c r="AH6" s="9">
        <v>0.96865299999999999</v>
      </c>
      <c r="AI6" s="9">
        <v>0.97471200000000002</v>
      </c>
      <c r="AJ6" s="10" t="s">
        <v>1</v>
      </c>
      <c r="AK6" s="10" t="s">
        <v>1</v>
      </c>
      <c r="AL6" s="9">
        <v>0.98345199999999999</v>
      </c>
      <c r="AM6" s="9">
        <v>0.97300200000000003</v>
      </c>
      <c r="AN6" s="10" t="s">
        <v>1</v>
      </c>
      <c r="AO6" s="10" t="s">
        <v>1</v>
      </c>
    </row>
    <row r="7" spans="1:41" x14ac:dyDescent="0.25">
      <c r="A7" s="16" t="str">
        <f>SEG!A7</f>
        <v>AU-TR</v>
      </c>
      <c r="B7" s="9" t="s">
        <v>1</v>
      </c>
      <c r="C7" s="9" t="s">
        <v>1</v>
      </c>
      <c r="D7" s="10" t="s">
        <v>1</v>
      </c>
      <c r="E7" s="10" t="s">
        <v>1</v>
      </c>
      <c r="F7" s="9">
        <v>0.95058600000000004</v>
      </c>
      <c r="G7" s="9">
        <v>0.96447700000000003</v>
      </c>
      <c r="H7" s="10" t="s">
        <v>1</v>
      </c>
      <c r="I7" s="10" t="s">
        <v>1</v>
      </c>
      <c r="J7" s="9" t="s">
        <v>1</v>
      </c>
      <c r="K7" s="9" t="s">
        <v>1</v>
      </c>
      <c r="L7" s="10" t="s">
        <v>1</v>
      </c>
      <c r="M7" s="10" t="s">
        <v>1</v>
      </c>
      <c r="N7" s="9" t="s">
        <v>1</v>
      </c>
      <c r="O7" s="9" t="s">
        <v>1</v>
      </c>
      <c r="P7" s="10" t="s">
        <v>1</v>
      </c>
      <c r="Q7" s="10" t="s">
        <v>1</v>
      </c>
      <c r="R7" s="9" t="s">
        <v>1</v>
      </c>
      <c r="S7" s="9" t="s">
        <v>1</v>
      </c>
      <c r="T7" s="10" t="s">
        <v>1</v>
      </c>
      <c r="U7" s="10" t="s">
        <v>1</v>
      </c>
      <c r="V7" s="9" t="s">
        <v>1</v>
      </c>
      <c r="W7" s="9" t="s">
        <v>1</v>
      </c>
      <c r="X7" s="10" t="s">
        <v>1</v>
      </c>
      <c r="Y7" s="10" t="s">
        <v>1</v>
      </c>
      <c r="Z7" s="9" t="s">
        <v>1</v>
      </c>
      <c r="AA7" s="9" t="s">
        <v>1</v>
      </c>
      <c r="AB7" s="10" t="s">
        <v>1</v>
      </c>
      <c r="AC7" s="10" t="s">
        <v>1</v>
      </c>
      <c r="AD7" s="9" t="s">
        <v>1</v>
      </c>
      <c r="AE7" s="9" t="s">
        <v>1</v>
      </c>
      <c r="AF7" s="10" t="s">
        <v>1</v>
      </c>
      <c r="AG7" s="10" t="s">
        <v>1</v>
      </c>
      <c r="AH7" s="9" t="s">
        <v>1</v>
      </c>
      <c r="AI7" s="9" t="s">
        <v>1</v>
      </c>
      <c r="AJ7" s="10" t="s">
        <v>1</v>
      </c>
      <c r="AK7" s="10" t="s">
        <v>1</v>
      </c>
      <c r="AL7" s="9" t="s">
        <v>1</v>
      </c>
      <c r="AM7" s="9" t="s">
        <v>1</v>
      </c>
      <c r="AN7" s="10" t="s">
        <v>1</v>
      </c>
      <c r="AO7" s="10" t="s">
        <v>1</v>
      </c>
    </row>
    <row r="8" spans="1:41" x14ac:dyDescent="0.25">
      <c r="A8" s="16" t="str">
        <f>SEG!A8</f>
        <v>BFR-GE (1)</v>
      </c>
      <c r="B8" s="9" t="s">
        <v>1</v>
      </c>
      <c r="C8" s="9" t="s">
        <v>1</v>
      </c>
      <c r="D8" s="10" t="s">
        <v>1</v>
      </c>
      <c r="E8" s="10" t="s">
        <v>1</v>
      </c>
      <c r="F8" s="9" t="s">
        <v>1</v>
      </c>
      <c r="G8" s="9" t="s">
        <v>1</v>
      </c>
      <c r="H8" s="10" t="s">
        <v>1</v>
      </c>
      <c r="I8" s="10" t="s">
        <v>1</v>
      </c>
      <c r="J8" s="9" t="s">
        <v>1</v>
      </c>
      <c r="K8" s="9" t="s">
        <v>1</v>
      </c>
      <c r="L8" s="10" t="s">
        <v>1</v>
      </c>
      <c r="M8" s="10" t="s">
        <v>1</v>
      </c>
      <c r="N8" s="9" t="s">
        <v>1</v>
      </c>
      <c r="O8" s="9" t="s">
        <v>1</v>
      </c>
      <c r="P8" s="10" t="s">
        <v>1</v>
      </c>
      <c r="Q8" s="10" t="s">
        <v>1</v>
      </c>
      <c r="R8" s="9" t="s">
        <v>1</v>
      </c>
      <c r="S8" s="9" t="s">
        <v>1</v>
      </c>
      <c r="T8" s="10">
        <v>0.99258299999999999</v>
      </c>
      <c r="U8" s="10">
        <v>0.99021599999999999</v>
      </c>
      <c r="V8" s="9" t="s">
        <v>1</v>
      </c>
      <c r="W8" s="9" t="s">
        <v>1</v>
      </c>
      <c r="X8" s="10" t="s">
        <v>1</v>
      </c>
      <c r="Y8" s="10" t="s">
        <v>1</v>
      </c>
      <c r="Z8" s="9" t="s">
        <v>1</v>
      </c>
      <c r="AA8" s="9" t="s">
        <v>1</v>
      </c>
      <c r="AB8" s="10" t="s">
        <v>1</v>
      </c>
      <c r="AC8" s="10" t="s">
        <v>1</v>
      </c>
      <c r="AD8" s="9" t="s">
        <v>1</v>
      </c>
      <c r="AE8" s="9" t="s">
        <v>1</v>
      </c>
      <c r="AF8" s="10" t="s">
        <v>1</v>
      </c>
      <c r="AG8" s="10" t="s">
        <v>1</v>
      </c>
      <c r="AH8" s="9" t="s">
        <v>1</v>
      </c>
      <c r="AI8" s="9" t="s">
        <v>1</v>
      </c>
      <c r="AJ8" s="10" t="s">
        <v>1</v>
      </c>
      <c r="AK8" s="10" t="s">
        <v>1</v>
      </c>
      <c r="AL8" s="9">
        <v>0.97955300000000001</v>
      </c>
      <c r="AM8" s="9">
        <v>0.95961799999999997</v>
      </c>
      <c r="AN8" s="10" t="s">
        <v>1</v>
      </c>
      <c r="AO8" s="10" t="s">
        <v>1</v>
      </c>
    </row>
    <row r="9" spans="1:41" x14ac:dyDescent="0.25">
      <c r="A9" s="16" t="str">
        <f>SEG!A9</f>
        <v>BFR-GE (2)</v>
      </c>
      <c r="B9" s="9" t="s">
        <v>1</v>
      </c>
      <c r="C9" s="9" t="s">
        <v>1</v>
      </c>
      <c r="D9" s="10" t="s">
        <v>1</v>
      </c>
      <c r="E9" s="10" t="s">
        <v>1</v>
      </c>
      <c r="F9" s="9" t="s">
        <v>1</v>
      </c>
      <c r="G9" s="9" t="s">
        <v>1</v>
      </c>
      <c r="H9" s="10">
        <v>0.97631199999999996</v>
      </c>
      <c r="I9" s="10">
        <v>0.94196899999999995</v>
      </c>
      <c r="J9" s="9" t="s">
        <v>1</v>
      </c>
      <c r="K9" s="9" t="s">
        <v>1</v>
      </c>
      <c r="L9" s="10" t="s">
        <v>1</v>
      </c>
      <c r="M9" s="10" t="s">
        <v>1</v>
      </c>
      <c r="N9" s="9" t="s">
        <v>1</v>
      </c>
      <c r="O9" s="9" t="s">
        <v>1</v>
      </c>
      <c r="P9" s="10" t="s">
        <v>1</v>
      </c>
      <c r="Q9" s="10" t="s">
        <v>1</v>
      </c>
      <c r="R9" s="9" t="s">
        <v>1</v>
      </c>
      <c r="S9" s="9" t="s">
        <v>1</v>
      </c>
      <c r="T9" s="10" t="s">
        <v>1</v>
      </c>
      <c r="U9" s="10" t="s">
        <v>1</v>
      </c>
      <c r="V9" s="9" t="s">
        <v>1</v>
      </c>
      <c r="W9" s="9" t="s">
        <v>1</v>
      </c>
      <c r="X9" s="10" t="s">
        <v>1</v>
      </c>
      <c r="Y9" s="10" t="s">
        <v>1</v>
      </c>
      <c r="Z9" s="9" t="s">
        <v>1</v>
      </c>
      <c r="AA9" s="9" t="s">
        <v>1</v>
      </c>
      <c r="AB9" s="10" t="s">
        <v>1</v>
      </c>
      <c r="AC9" s="10" t="s">
        <v>1</v>
      </c>
      <c r="AD9" s="9" t="s">
        <v>1</v>
      </c>
      <c r="AE9" s="9" t="s">
        <v>1</v>
      </c>
      <c r="AF9" s="10" t="s">
        <v>1</v>
      </c>
      <c r="AG9" s="10" t="s">
        <v>1</v>
      </c>
      <c r="AH9" s="9" t="s">
        <v>1</v>
      </c>
      <c r="AI9" s="9" t="s">
        <v>1</v>
      </c>
      <c r="AJ9" s="10" t="s">
        <v>1</v>
      </c>
      <c r="AK9" s="10" t="s">
        <v>1</v>
      </c>
      <c r="AL9" s="9" t="s">
        <v>1</v>
      </c>
      <c r="AM9" s="9" t="s">
        <v>1</v>
      </c>
      <c r="AN9" s="10" t="s">
        <v>1</v>
      </c>
      <c r="AO9" s="10" t="s">
        <v>1</v>
      </c>
    </row>
    <row r="10" spans="1:41" x14ac:dyDescent="0.25">
      <c r="A10" s="16" t="str">
        <f>SEG!A10</f>
        <v>BGU-IL (1)</v>
      </c>
      <c r="B10" s="9" t="s">
        <v>1</v>
      </c>
      <c r="C10" s="9" t="s">
        <v>1</v>
      </c>
      <c r="D10" s="10" t="s">
        <v>1</v>
      </c>
      <c r="E10" s="10" t="s">
        <v>1</v>
      </c>
      <c r="F10" s="9" t="s">
        <v>1</v>
      </c>
      <c r="G10" s="9" t="s">
        <v>1</v>
      </c>
      <c r="H10" s="10" t="s">
        <v>1</v>
      </c>
      <c r="I10" s="10" t="s">
        <v>1</v>
      </c>
      <c r="J10" s="9">
        <v>0.87990900000000005</v>
      </c>
      <c r="K10" s="9">
        <v>0.87286799999999998</v>
      </c>
      <c r="L10" s="10" t="s">
        <v>1</v>
      </c>
      <c r="M10" s="10" t="s">
        <v>1</v>
      </c>
      <c r="N10" s="9" t="s">
        <v>1</v>
      </c>
      <c r="O10" s="9" t="s">
        <v>1</v>
      </c>
      <c r="P10" s="10" t="s">
        <v>1</v>
      </c>
      <c r="Q10" s="10" t="s">
        <v>1</v>
      </c>
      <c r="R10" s="9">
        <v>0.91439899999999996</v>
      </c>
      <c r="S10" s="9">
        <v>0.89619499999999996</v>
      </c>
      <c r="T10" s="10" t="s">
        <v>1</v>
      </c>
      <c r="U10" s="10" t="s">
        <v>1</v>
      </c>
      <c r="V10" s="9" t="s">
        <v>1</v>
      </c>
      <c r="W10" s="9" t="s">
        <v>1</v>
      </c>
      <c r="X10" s="10" t="s">
        <v>1</v>
      </c>
      <c r="Y10" s="10" t="s">
        <v>1</v>
      </c>
      <c r="Z10" s="9" t="s">
        <v>1</v>
      </c>
      <c r="AA10" s="9" t="s">
        <v>1</v>
      </c>
      <c r="AB10" s="10" t="s">
        <v>1</v>
      </c>
      <c r="AC10" s="10" t="s">
        <v>1</v>
      </c>
      <c r="AD10" s="9" t="s">
        <v>1</v>
      </c>
      <c r="AE10" s="9" t="s">
        <v>1</v>
      </c>
      <c r="AF10" s="10" t="s">
        <v>1</v>
      </c>
      <c r="AG10" s="10" t="s">
        <v>1</v>
      </c>
      <c r="AH10" s="9" t="s">
        <v>1</v>
      </c>
      <c r="AI10" s="9" t="s">
        <v>1</v>
      </c>
      <c r="AJ10" s="10" t="s">
        <v>1</v>
      </c>
      <c r="AK10" s="10" t="s">
        <v>1</v>
      </c>
      <c r="AL10" s="9">
        <v>0.94272400000000001</v>
      </c>
      <c r="AM10" s="9">
        <v>0.80018900000000004</v>
      </c>
      <c r="AN10" s="10" t="s">
        <v>1</v>
      </c>
      <c r="AO10" s="10" t="s">
        <v>1</v>
      </c>
    </row>
    <row r="11" spans="1:41" x14ac:dyDescent="0.25">
      <c r="A11" s="16" t="str">
        <f>SEG!A11</f>
        <v>BGU-IL (2)</v>
      </c>
      <c r="B11" s="9" t="s">
        <v>1</v>
      </c>
      <c r="C11" s="9" t="s">
        <v>1</v>
      </c>
      <c r="D11" s="10" t="s">
        <v>1</v>
      </c>
      <c r="E11" s="10" t="s">
        <v>1</v>
      </c>
      <c r="F11" s="9">
        <v>0.68447999999999998</v>
      </c>
      <c r="G11" s="9">
        <v>0.76940399999999998</v>
      </c>
      <c r="H11" s="10" t="s">
        <v>1</v>
      </c>
      <c r="I11" s="10" t="s">
        <v>1</v>
      </c>
      <c r="J11" s="9" t="s">
        <v>1</v>
      </c>
      <c r="K11" s="9" t="s">
        <v>1</v>
      </c>
      <c r="L11" s="10" t="s">
        <v>1</v>
      </c>
      <c r="M11" s="10" t="s">
        <v>1</v>
      </c>
      <c r="N11" s="9" t="s">
        <v>1</v>
      </c>
      <c r="O11" s="9" t="s">
        <v>1</v>
      </c>
      <c r="P11" s="10" t="s">
        <v>1</v>
      </c>
      <c r="Q11" s="10" t="s">
        <v>1</v>
      </c>
      <c r="R11" s="9">
        <v>0.95491000000000004</v>
      </c>
      <c r="S11" s="9">
        <v>0.91861000000000004</v>
      </c>
      <c r="T11" s="10">
        <v>0.97135400000000005</v>
      </c>
      <c r="U11" s="10">
        <v>0.96048500000000003</v>
      </c>
      <c r="V11" s="9" t="s">
        <v>1</v>
      </c>
      <c r="W11" s="9" t="s">
        <v>1</v>
      </c>
      <c r="X11" s="10" t="s">
        <v>1</v>
      </c>
      <c r="Y11" s="10" t="s">
        <v>1</v>
      </c>
      <c r="Z11" s="9" t="s">
        <v>1</v>
      </c>
      <c r="AA11" s="9" t="s">
        <v>1</v>
      </c>
      <c r="AB11" s="10" t="s">
        <v>1</v>
      </c>
      <c r="AC11" s="10" t="s">
        <v>1</v>
      </c>
      <c r="AD11" s="9" t="s">
        <v>1</v>
      </c>
      <c r="AE11" s="9" t="s">
        <v>1</v>
      </c>
      <c r="AF11" s="10" t="s">
        <v>1</v>
      </c>
      <c r="AG11" s="10" t="s">
        <v>1</v>
      </c>
      <c r="AH11" s="9">
        <v>0.92698000000000003</v>
      </c>
      <c r="AI11" s="9">
        <v>0.93186599999999997</v>
      </c>
      <c r="AJ11" s="10" t="s">
        <v>1</v>
      </c>
      <c r="AK11" s="10" t="s">
        <v>1</v>
      </c>
      <c r="AL11" s="9">
        <v>0.96575100000000003</v>
      </c>
      <c r="AM11" s="9">
        <v>0.96658299999999997</v>
      </c>
      <c r="AN11" s="10" t="s">
        <v>1</v>
      </c>
      <c r="AO11" s="10" t="s">
        <v>1</v>
      </c>
    </row>
    <row r="12" spans="1:41" x14ac:dyDescent="0.25">
      <c r="A12" s="16" t="str">
        <f>SEG!A12</f>
        <v>BGU-IL (3)</v>
      </c>
      <c r="B12" s="9" t="s">
        <v>1</v>
      </c>
      <c r="C12" s="9" t="s">
        <v>1</v>
      </c>
      <c r="D12" s="10" t="s">
        <v>1</v>
      </c>
      <c r="E12" s="10" t="s">
        <v>1</v>
      </c>
      <c r="F12" s="9">
        <v>0.31530000000000002</v>
      </c>
      <c r="G12" s="9">
        <v>0.337424</v>
      </c>
      <c r="H12" s="10" t="s">
        <v>1</v>
      </c>
      <c r="I12" s="10" t="s">
        <v>1</v>
      </c>
      <c r="J12" s="9" t="s">
        <v>1</v>
      </c>
      <c r="K12" s="9" t="s">
        <v>1</v>
      </c>
      <c r="L12" s="10" t="s">
        <v>1</v>
      </c>
      <c r="M12" s="10" t="s">
        <v>1</v>
      </c>
      <c r="N12" s="9" t="s">
        <v>1</v>
      </c>
      <c r="O12" s="9" t="s">
        <v>1</v>
      </c>
      <c r="P12" s="10" t="s">
        <v>1</v>
      </c>
      <c r="Q12" s="10" t="s">
        <v>1</v>
      </c>
      <c r="R12" s="9">
        <v>0.90806200000000004</v>
      </c>
      <c r="S12" s="9">
        <v>0.91294500000000001</v>
      </c>
      <c r="T12" s="10">
        <v>0.98892999999999998</v>
      </c>
      <c r="U12" s="10">
        <v>0.98507699999999998</v>
      </c>
      <c r="V12" s="9" t="s">
        <v>1</v>
      </c>
      <c r="W12" s="9" t="s">
        <v>1</v>
      </c>
      <c r="X12" s="10" t="s">
        <v>1</v>
      </c>
      <c r="Y12" s="10" t="s">
        <v>1</v>
      </c>
      <c r="Z12" s="9" t="s">
        <v>1</v>
      </c>
      <c r="AA12" s="9" t="s">
        <v>1</v>
      </c>
      <c r="AB12" s="10" t="s">
        <v>1</v>
      </c>
      <c r="AC12" s="10" t="s">
        <v>1</v>
      </c>
      <c r="AD12" s="9" t="s">
        <v>1</v>
      </c>
      <c r="AE12" s="9" t="s">
        <v>1</v>
      </c>
      <c r="AF12" s="10">
        <v>0.96930300000000003</v>
      </c>
      <c r="AG12" s="10">
        <v>0.95567000000000002</v>
      </c>
      <c r="AH12" s="9">
        <v>0.943276</v>
      </c>
      <c r="AI12" s="9">
        <v>0.95377500000000004</v>
      </c>
      <c r="AJ12" s="10" t="s">
        <v>1</v>
      </c>
      <c r="AK12" s="10" t="s">
        <v>1</v>
      </c>
      <c r="AL12" s="9">
        <v>0.97671600000000003</v>
      </c>
      <c r="AM12" s="9">
        <v>0.96763200000000005</v>
      </c>
      <c r="AN12" s="10" t="s">
        <v>1</v>
      </c>
      <c r="AO12" s="10" t="s">
        <v>1</v>
      </c>
    </row>
    <row r="13" spans="1:41" x14ac:dyDescent="0.25">
      <c r="A13" s="16" t="str">
        <f>SEG!A13</f>
        <v>BGU-IL (4)</v>
      </c>
      <c r="B13" s="9" t="s">
        <v>1</v>
      </c>
      <c r="C13" s="9" t="s">
        <v>1</v>
      </c>
      <c r="D13" s="10" t="s">
        <v>1</v>
      </c>
      <c r="E13" s="10" t="s">
        <v>1</v>
      </c>
      <c r="F13" s="9">
        <v>0.91808199999999995</v>
      </c>
      <c r="G13" s="9">
        <v>0.94140000000000001</v>
      </c>
      <c r="H13" s="10" t="s">
        <v>1</v>
      </c>
      <c r="I13" s="10" t="s">
        <v>1</v>
      </c>
      <c r="J13" s="9">
        <v>0.41430699999999998</v>
      </c>
      <c r="K13" s="9">
        <v>0.52945699999999996</v>
      </c>
      <c r="L13" s="10">
        <v>0.193333</v>
      </c>
      <c r="M13" s="10">
        <v>0</v>
      </c>
      <c r="N13" s="9" t="s">
        <v>1</v>
      </c>
      <c r="O13" s="9" t="s">
        <v>1</v>
      </c>
      <c r="P13" s="10">
        <v>0</v>
      </c>
      <c r="Q13" s="10">
        <v>0</v>
      </c>
      <c r="R13" s="9">
        <v>0.95607200000000003</v>
      </c>
      <c r="S13" s="9">
        <v>0.98341599999999996</v>
      </c>
      <c r="T13" s="10">
        <v>0.98622600000000005</v>
      </c>
      <c r="U13" s="10">
        <v>0.99126300000000001</v>
      </c>
      <c r="V13" s="9" t="s">
        <v>1</v>
      </c>
      <c r="W13" s="9" t="s">
        <v>1</v>
      </c>
      <c r="X13" s="10">
        <v>0.801091</v>
      </c>
      <c r="Y13" s="10">
        <v>0.91512700000000002</v>
      </c>
      <c r="Z13" s="9" t="s">
        <v>1</v>
      </c>
      <c r="AA13" s="9" t="s">
        <v>1</v>
      </c>
      <c r="AB13" s="10" t="s">
        <v>1</v>
      </c>
      <c r="AC13" s="10" t="s">
        <v>1</v>
      </c>
      <c r="AD13" s="9" t="s">
        <v>1</v>
      </c>
      <c r="AE13" s="9" t="s">
        <v>1</v>
      </c>
      <c r="AF13" s="10">
        <v>0.98662899999999998</v>
      </c>
      <c r="AG13" s="10">
        <v>0.97776099999999999</v>
      </c>
      <c r="AH13" s="9">
        <v>0.75715699999999997</v>
      </c>
      <c r="AI13" s="9">
        <v>0.72233099999999995</v>
      </c>
      <c r="AJ13" s="10">
        <v>0.87666699999999997</v>
      </c>
      <c r="AK13" s="10">
        <v>0.99333300000000002</v>
      </c>
      <c r="AL13" s="9">
        <v>0.97887599999999997</v>
      </c>
      <c r="AM13" s="9">
        <v>0.964947</v>
      </c>
      <c r="AN13" s="10" t="s">
        <v>1</v>
      </c>
      <c r="AO13" s="10" t="s">
        <v>1</v>
      </c>
    </row>
    <row r="14" spans="1:41" x14ac:dyDescent="0.25">
      <c r="A14" s="16" t="str">
        <f>SEG!A14</f>
        <v>BGU-IL (5)</v>
      </c>
      <c r="B14" s="9">
        <v>0.98405600000000004</v>
      </c>
      <c r="C14" s="9">
        <v>0.96571300000000004</v>
      </c>
      <c r="D14" s="10">
        <v>0.96376099999999998</v>
      </c>
      <c r="E14" s="10">
        <v>0.96440700000000001</v>
      </c>
      <c r="F14" s="9">
        <v>0.94443600000000005</v>
      </c>
      <c r="G14" s="9">
        <v>0.94865999999999995</v>
      </c>
      <c r="H14" s="10">
        <v>0.98143400000000003</v>
      </c>
      <c r="I14" s="10">
        <v>0.92964400000000003</v>
      </c>
      <c r="J14" s="9">
        <v>0.80852400000000002</v>
      </c>
      <c r="K14" s="9">
        <v>0.65116300000000005</v>
      </c>
      <c r="L14" s="10">
        <v>1</v>
      </c>
      <c r="M14" s="10">
        <v>1</v>
      </c>
      <c r="N14" s="9">
        <v>0.93227700000000002</v>
      </c>
      <c r="O14" s="9">
        <v>0.72377599999999997</v>
      </c>
      <c r="P14" s="10">
        <v>0.89822999999999997</v>
      </c>
      <c r="Q14" s="10">
        <v>0.84949200000000002</v>
      </c>
      <c r="R14" s="9">
        <v>0.93095600000000001</v>
      </c>
      <c r="S14" s="9">
        <v>0.93887500000000002</v>
      </c>
      <c r="T14" s="10">
        <v>0.99427399999999999</v>
      </c>
      <c r="U14" s="10">
        <v>0.98751999999999995</v>
      </c>
      <c r="V14" s="9">
        <v>0.86746699999999999</v>
      </c>
      <c r="W14" s="9">
        <v>0.69525499999999996</v>
      </c>
      <c r="X14" s="10">
        <v>0.75962300000000005</v>
      </c>
      <c r="Y14" s="10">
        <v>0.893096</v>
      </c>
      <c r="Z14" s="9" t="s">
        <v>1</v>
      </c>
      <c r="AA14" s="9" t="s">
        <v>1</v>
      </c>
      <c r="AB14" s="10" t="s">
        <v>1</v>
      </c>
      <c r="AC14" s="10" t="s">
        <v>1</v>
      </c>
      <c r="AD14" s="9" t="s">
        <v>1</v>
      </c>
      <c r="AE14" s="9" t="s">
        <v>1</v>
      </c>
      <c r="AF14" s="10">
        <v>0.99792800000000004</v>
      </c>
      <c r="AG14" s="10">
        <v>0.98144299999999995</v>
      </c>
      <c r="AH14" s="9">
        <v>0.95513599999999999</v>
      </c>
      <c r="AI14" s="9">
        <v>0.96774499999999997</v>
      </c>
      <c r="AJ14" s="10">
        <v>1</v>
      </c>
      <c r="AK14" s="10">
        <v>1</v>
      </c>
      <c r="AL14" s="9">
        <v>0.98041400000000001</v>
      </c>
      <c r="AM14" s="9">
        <v>0.98235799999999995</v>
      </c>
      <c r="AN14" s="10">
        <v>0.98451999999999995</v>
      </c>
      <c r="AO14" s="10">
        <v>0.971885</v>
      </c>
    </row>
    <row r="15" spans="1:41" x14ac:dyDescent="0.25">
      <c r="A15" s="16" t="str">
        <f>SEG!A15</f>
        <v>CALT-US</v>
      </c>
      <c r="B15" s="9">
        <v>0.98970199999999997</v>
      </c>
      <c r="C15" s="9">
        <v>0.99669099999999999</v>
      </c>
      <c r="D15" s="10">
        <v>0.95146799999999998</v>
      </c>
      <c r="E15" s="10">
        <v>0.97134299999999996</v>
      </c>
      <c r="F15" s="9">
        <v>0.98572499999999996</v>
      </c>
      <c r="G15" s="9">
        <v>0.97234200000000004</v>
      </c>
      <c r="H15" s="10" t="s">
        <v>1</v>
      </c>
      <c r="I15" s="10" t="s">
        <v>1</v>
      </c>
      <c r="J15" s="9" t="s">
        <v>1</v>
      </c>
      <c r="K15" s="9" t="s">
        <v>1</v>
      </c>
      <c r="L15" s="10" t="s">
        <v>1</v>
      </c>
      <c r="M15" s="10" t="s">
        <v>1</v>
      </c>
      <c r="N15" s="9" t="s">
        <v>1</v>
      </c>
      <c r="O15" s="9" t="s">
        <v>1</v>
      </c>
      <c r="P15" s="10" t="s">
        <v>1</v>
      </c>
      <c r="Q15" s="10" t="s">
        <v>1</v>
      </c>
      <c r="R15" s="9">
        <v>0.96274099999999996</v>
      </c>
      <c r="S15" s="9">
        <v>0.96898300000000004</v>
      </c>
      <c r="T15" s="10">
        <v>0.98309400000000002</v>
      </c>
      <c r="U15" s="10">
        <v>0.98153900000000005</v>
      </c>
      <c r="V15" s="9" t="s">
        <v>1</v>
      </c>
      <c r="W15" s="9" t="s">
        <v>1</v>
      </c>
      <c r="X15" s="10" t="s">
        <v>1</v>
      </c>
      <c r="Y15" s="10" t="s">
        <v>1</v>
      </c>
      <c r="Z15" s="9" t="s">
        <v>1</v>
      </c>
      <c r="AA15" s="9" t="s">
        <v>1</v>
      </c>
      <c r="AB15" s="10" t="s">
        <v>1</v>
      </c>
      <c r="AC15" s="10" t="s">
        <v>1</v>
      </c>
      <c r="AD15" s="9" t="s">
        <v>1</v>
      </c>
      <c r="AE15" s="9" t="s">
        <v>1</v>
      </c>
      <c r="AF15" s="10">
        <v>0.99058400000000002</v>
      </c>
      <c r="AG15" s="10">
        <v>0.99042699999999995</v>
      </c>
      <c r="AH15" s="9">
        <v>0.91839800000000005</v>
      </c>
      <c r="AI15" s="9">
        <v>0.92486000000000002</v>
      </c>
      <c r="AJ15" s="10" t="s">
        <v>1</v>
      </c>
      <c r="AK15" s="10" t="s">
        <v>1</v>
      </c>
      <c r="AL15" s="9" t="s">
        <v>1</v>
      </c>
      <c r="AM15" s="9" t="s">
        <v>1</v>
      </c>
      <c r="AN15" s="10" t="s">
        <v>1</v>
      </c>
      <c r="AO15" s="10" t="s">
        <v>1</v>
      </c>
    </row>
    <row r="16" spans="1:41" x14ac:dyDescent="0.25">
      <c r="A16" s="16" t="str">
        <f>SEG!A16</f>
        <v>CALT-US (*)</v>
      </c>
      <c r="B16" s="9">
        <v>0.99511400000000005</v>
      </c>
      <c r="C16" s="9">
        <v>0.99901200000000001</v>
      </c>
      <c r="D16" s="10">
        <v>0.962893</v>
      </c>
      <c r="E16" s="10">
        <v>0.97512600000000005</v>
      </c>
      <c r="F16" s="9">
        <v>0.98265000000000002</v>
      </c>
      <c r="G16" s="9">
        <v>0.96698399999999995</v>
      </c>
      <c r="H16" s="10" t="s">
        <v>1</v>
      </c>
      <c r="I16" s="10" t="s">
        <v>1</v>
      </c>
      <c r="J16" s="9">
        <v>0.69680399999999998</v>
      </c>
      <c r="K16" s="9">
        <v>0.71705399999999997</v>
      </c>
      <c r="L16" s="10">
        <v>1</v>
      </c>
      <c r="M16" s="10">
        <v>0.99666699999999997</v>
      </c>
      <c r="N16" s="9">
        <v>0.89337200000000005</v>
      </c>
      <c r="O16" s="9">
        <v>0.92237800000000003</v>
      </c>
      <c r="P16" s="10">
        <v>0.92168099999999997</v>
      </c>
      <c r="Q16" s="10">
        <v>0.89949199999999996</v>
      </c>
      <c r="R16" s="9">
        <v>0.91204399999999997</v>
      </c>
      <c r="S16" s="9">
        <v>0.92378000000000005</v>
      </c>
      <c r="T16" s="10">
        <v>0.98504199999999997</v>
      </c>
      <c r="U16" s="10">
        <v>0.98719900000000005</v>
      </c>
      <c r="V16" s="9">
        <v>0.89455799999999996</v>
      </c>
      <c r="W16" s="9">
        <v>0.86567400000000005</v>
      </c>
      <c r="X16" s="10">
        <v>0.90019800000000005</v>
      </c>
      <c r="Y16" s="10">
        <v>0.94284299999999999</v>
      </c>
      <c r="Z16" s="9" t="s">
        <v>1</v>
      </c>
      <c r="AA16" s="9" t="s">
        <v>1</v>
      </c>
      <c r="AB16" s="10" t="s">
        <v>1</v>
      </c>
      <c r="AC16" s="10" t="s">
        <v>1</v>
      </c>
      <c r="AD16" s="9" t="s">
        <v>1</v>
      </c>
      <c r="AE16" s="9" t="s">
        <v>1</v>
      </c>
      <c r="AF16" s="10">
        <v>0.98794700000000002</v>
      </c>
      <c r="AG16" s="10">
        <v>0.99204700000000001</v>
      </c>
      <c r="AH16" s="9">
        <v>0.95969700000000002</v>
      </c>
      <c r="AI16" s="9">
        <v>0.96640099999999995</v>
      </c>
      <c r="AJ16" s="10" t="s">
        <v>1</v>
      </c>
      <c r="AK16" s="10" t="s">
        <v>1</v>
      </c>
      <c r="AL16" s="9" t="s">
        <v>1</v>
      </c>
      <c r="AM16" s="9" t="s">
        <v>1</v>
      </c>
      <c r="AN16" s="10" t="s">
        <v>1</v>
      </c>
      <c r="AO16" s="10" t="s">
        <v>1</v>
      </c>
    </row>
    <row r="17" spans="1:41" x14ac:dyDescent="0.25">
      <c r="A17" s="16" t="str">
        <f>SEG!A17</f>
        <v>CAS-CN</v>
      </c>
      <c r="B17" s="9">
        <v>0.974773</v>
      </c>
      <c r="C17" s="9">
        <v>0.95221599999999995</v>
      </c>
      <c r="D17" s="10">
        <v>0.92697399999999996</v>
      </c>
      <c r="E17" s="10">
        <v>0.946438</v>
      </c>
      <c r="F17" s="9">
        <v>0.94685200000000003</v>
      </c>
      <c r="G17" s="9">
        <v>0.94485699999999995</v>
      </c>
      <c r="H17" s="10">
        <v>0.89410999999999996</v>
      </c>
      <c r="I17" s="10">
        <v>0.86216300000000001</v>
      </c>
      <c r="J17" s="9">
        <v>0.76986299999999996</v>
      </c>
      <c r="K17" s="9">
        <v>0.67093000000000003</v>
      </c>
      <c r="L17" s="10" t="s">
        <v>1</v>
      </c>
      <c r="M17" s="10" t="s">
        <v>1</v>
      </c>
      <c r="N17" s="9" t="s">
        <v>1</v>
      </c>
      <c r="O17" s="9" t="s">
        <v>1</v>
      </c>
      <c r="P17" s="10" t="s">
        <v>1</v>
      </c>
      <c r="Q17" s="10" t="s">
        <v>1</v>
      </c>
      <c r="R17" s="9">
        <v>0.84412699999999996</v>
      </c>
      <c r="S17" s="9">
        <v>0.92787399999999998</v>
      </c>
      <c r="T17" s="10">
        <v>0.860128</v>
      </c>
      <c r="U17" s="10">
        <v>0.94478799999999996</v>
      </c>
      <c r="V17" s="9" t="s">
        <v>1</v>
      </c>
      <c r="W17" s="9" t="s">
        <v>1</v>
      </c>
      <c r="X17" s="10" t="s">
        <v>1</v>
      </c>
      <c r="Y17" s="10" t="s">
        <v>1</v>
      </c>
      <c r="Z17" s="9" t="s">
        <v>1</v>
      </c>
      <c r="AA17" s="9" t="s">
        <v>1</v>
      </c>
      <c r="AB17" s="10" t="s">
        <v>1</v>
      </c>
      <c r="AC17" s="10" t="s">
        <v>1</v>
      </c>
      <c r="AD17" s="9" t="s">
        <v>1</v>
      </c>
      <c r="AE17" s="9" t="s">
        <v>1</v>
      </c>
      <c r="AF17" s="10">
        <v>0.99209000000000003</v>
      </c>
      <c r="AG17" s="10">
        <v>0.95301899999999995</v>
      </c>
      <c r="AH17" s="9">
        <v>0.93075699999999995</v>
      </c>
      <c r="AI17" s="9">
        <v>0.95748699999999998</v>
      </c>
      <c r="AJ17" s="10" t="s">
        <v>1</v>
      </c>
      <c r="AK17" s="10" t="s">
        <v>1</v>
      </c>
      <c r="AL17" s="9">
        <v>0.96046100000000001</v>
      </c>
      <c r="AM17" s="9">
        <v>0.91189399999999998</v>
      </c>
      <c r="AN17" s="10" t="s">
        <v>1</v>
      </c>
      <c r="AO17" s="10" t="s">
        <v>1</v>
      </c>
    </row>
    <row r="18" spans="1:41" x14ac:dyDescent="0.25">
      <c r="A18" s="16" t="str">
        <f>SEG!A18</f>
        <v>COM-US</v>
      </c>
      <c r="B18" s="9" t="s">
        <v>1</v>
      </c>
      <c r="C18" s="9" t="s">
        <v>1</v>
      </c>
      <c r="D18" s="10" t="s">
        <v>1</v>
      </c>
      <c r="E18" s="10" t="s">
        <v>1</v>
      </c>
      <c r="F18" s="9" t="s">
        <v>1</v>
      </c>
      <c r="G18" s="9" t="s">
        <v>1</v>
      </c>
      <c r="H18" s="10" t="s">
        <v>1</v>
      </c>
      <c r="I18" s="10" t="s">
        <v>1</v>
      </c>
      <c r="J18" s="9">
        <v>2.9527999999999999E-2</v>
      </c>
      <c r="K18" s="9">
        <v>0</v>
      </c>
      <c r="L18" s="10" t="s">
        <v>1</v>
      </c>
      <c r="M18" s="10" t="s">
        <v>1</v>
      </c>
      <c r="N18" s="9">
        <v>0.73804000000000003</v>
      </c>
      <c r="O18" s="9">
        <v>0.76014000000000004</v>
      </c>
      <c r="P18" s="10">
        <v>0.82831900000000003</v>
      </c>
      <c r="Q18" s="10">
        <v>0.75786799999999999</v>
      </c>
      <c r="R18" s="9">
        <v>0.66406799999999999</v>
      </c>
      <c r="S18" s="9">
        <v>0.324152</v>
      </c>
      <c r="T18" s="10">
        <v>0.55505599999999999</v>
      </c>
      <c r="U18" s="10">
        <v>0.67961700000000003</v>
      </c>
      <c r="V18" s="9" t="s">
        <v>1</v>
      </c>
      <c r="W18" s="9" t="s">
        <v>1</v>
      </c>
      <c r="X18" s="10">
        <v>0.78353200000000001</v>
      </c>
      <c r="Y18" s="10">
        <v>0.92984800000000001</v>
      </c>
      <c r="Z18" s="9" t="s">
        <v>1</v>
      </c>
      <c r="AA18" s="9" t="s">
        <v>1</v>
      </c>
      <c r="AB18" s="10" t="s">
        <v>1</v>
      </c>
      <c r="AC18" s="10" t="s">
        <v>1</v>
      </c>
      <c r="AD18" s="9" t="s">
        <v>1</v>
      </c>
      <c r="AE18" s="9" t="s">
        <v>1</v>
      </c>
      <c r="AF18" s="10" t="s">
        <v>1</v>
      </c>
      <c r="AG18" s="10" t="s">
        <v>1</v>
      </c>
      <c r="AH18" s="9" t="s">
        <v>1</v>
      </c>
      <c r="AI18" s="9" t="s">
        <v>1</v>
      </c>
      <c r="AJ18" s="10" t="s">
        <v>1</v>
      </c>
      <c r="AK18" s="10" t="s">
        <v>1</v>
      </c>
      <c r="AL18" s="9" t="s">
        <v>1</v>
      </c>
      <c r="AM18" s="9" t="s">
        <v>1</v>
      </c>
      <c r="AN18" s="10" t="s">
        <v>1</v>
      </c>
      <c r="AO18" s="10" t="s">
        <v>1</v>
      </c>
    </row>
    <row r="19" spans="1:41" s="18" customFormat="1" x14ac:dyDescent="0.25">
      <c r="A19" s="16" t="str">
        <f>SEG!A19</f>
        <v>CSU-CN</v>
      </c>
      <c r="B19" s="12">
        <v>0.96577900000000005</v>
      </c>
      <c r="C19" s="12">
        <v>0.97256500000000001</v>
      </c>
      <c r="D19" s="13" t="s">
        <v>1</v>
      </c>
      <c r="E19" s="13" t="s">
        <v>1</v>
      </c>
      <c r="F19" s="12">
        <v>0.95585699999999996</v>
      </c>
      <c r="G19" s="12">
        <v>0.93984400000000001</v>
      </c>
      <c r="H19" s="10" t="s">
        <v>1</v>
      </c>
      <c r="I19" s="10" t="s">
        <v>1</v>
      </c>
      <c r="J19" s="12" t="s">
        <v>1</v>
      </c>
      <c r="K19" s="12" t="s">
        <v>1</v>
      </c>
      <c r="L19" s="13" t="s">
        <v>1</v>
      </c>
      <c r="M19" s="13" t="s">
        <v>1</v>
      </c>
      <c r="N19" s="12" t="s">
        <v>1</v>
      </c>
      <c r="O19" s="12" t="s">
        <v>1</v>
      </c>
      <c r="P19" s="13" t="s">
        <v>1</v>
      </c>
      <c r="Q19" s="13" t="s">
        <v>1</v>
      </c>
      <c r="R19" s="12">
        <v>0.95574000000000003</v>
      </c>
      <c r="S19" s="12">
        <v>0.95454899999999998</v>
      </c>
      <c r="T19" s="13">
        <v>0.97147099999999997</v>
      </c>
      <c r="U19" s="13">
        <v>0.97628499999999996</v>
      </c>
      <c r="V19" s="12" t="s">
        <v>1</v>
      </c>
      <c r="W19" s="12" t="s">
        <v>1</v>
      </c>
      <c r="X19" s="13" t="s">
        <v>1</v>
      </c>
      <c r="Y19" s="13" t="s">
        <v>1</v>
      </c>
      <c r="Z19" s="12" t="s">
        <v>1</v>
      </c>
      <c r="AA19" s="12" t="s">
        <v>1</v>
      </c>
      <c r="AB19" s="13" t="s">
        <v>1</v>
      </c>
      <c r="AC19" s="13" t="s">
        <v>1</v>
      </c>
      <c r="AD19" s="12" t="s">
        <v>1</v>
      </c>
      <c r="AE19" s="12" t="s">
        <v>1</v>
      </c>
      <c r="AF19" s="13" t="s">
        <v>1</v>
      </c>
      <c r="AG19" s="13" t="s">
        <v>1</v>
      </c>
      <c r="AH19" s="12">
        <v>0.93264100000000005</v>
      </c>
      <c r="AI19" s="12">
        <v>0.94252599999999997</v>
      </c>
      <c r="AJ19" s="13" t="s">
        <v>1</v>
      </c>
      <c r="AK19" s="13" t="s">
        <v>1</v>
      </c>
      <c r="AL19" s="12" t="s">
        <v>1</v>
      </c>
      <c r="AM19" s="12" t="s">
        <v>1</v>
      </c>
      <c r="AN19" s="13" t="s">
        <v>1</v>
      </c>
      <c r="AO19" s="13" t="s">
        <v>1</v>
      </c>
    </row>
    <row r="20" spans="1:41" x14ac:dyDescent="0.25">
      <c r="A20" s="16" t="str">
        <f>SEG!A20</f>
        <v>CUHK-HK</v>
      </c>
      <c r="B20" s="9" t="s">
        <v>1</v>
      </c>
      <c r="C20" s="9" t="s">
        <v>1</v>
      </c>
      <c r="D20" s="10" t="s">
        <v>1</v>
      </c>
      <c r="E20" s="10" t="s">
        <v>1</v>
      </c>
      <c r="F20" s="9" t="s">
        <v>1</v>
      </c>
      <c r="G20" s="9" t="s">
        <v>1</v>
      </c>
      <c r="H20" s="10" t="s">
        <v>1</v>
      </c>
      <c r="I20" s="10" t="s">
        <v>1</v>
      </c>
      <c r="J20" s="9" t="s">
        <v>1</v>
      </c>
      <c r="K20" s="9" t="s">
        <v>1</v>
      </c>
      <c r="L20" s="10" t="s">
        <v>1</v>
      </c>
      <c r="M20" s="10" t="s">
        <v>1</v>
      </c>
      <c r="N20" s="9" t="s">
        <v>1</v>
      </c>
      <c r="O20" s="9" t="s">
        <v>1</v>
      </c>
      <c r="P20" s="10" t="s">
        <v>1</v>
      </c>
      <c r="Q20" s="10" t="s">
        <v>1</v>
      </c>
      <c r="R20" s="9">
        <v>0.92266099999999995</v>
      </c>
      <c r="S20" s="9">
        <v>0.93192699999999995</v>
      </c>
      <c r="T20" s="10" t="s">
        <v>1</v>
      </c>
      <c r="U20" s="10" t="s">
        <v>1</v>
      </c>
      <c r="V20" s="9" t="s">
        <v>1</v>
      </c>
      <c r="W20" s="9" t="s">
        <v>1</v>
      </c>
      <c r="X20" s="10" t="s">
        <v>1</v>
      </c>
      <c r="Y20" s="10" t="s">
        <v>1</v>
      </c>
      <c r="Z20" s="9" t="s">
        <v>1</v>
      </c>
      <c r="AA20" s="9" t="s">
        <v>1</v>
      </c>
      <c r="AB20" s="10" t="s">
        <v>1</v>
      </c>
      <c r="AC20" s="10" t="s">
        <v>1</v>
      </c>
      <c r="AD20" s="9" t="s">
        <v>1</v>
      </c>
      <c r="AE20" s="9" t="s">
        <v>1</v>
      </c>
      <c r="AF20" s="10" t="s">
        <v>1</v>
      </c>
      <c r="AG20" s="10" t="s">
        <v>1</v>
      </c>
      <c r="AH20" s="9" t="s">
        <v>1</v>
      </c>
      <c r="AI20" s="9" t="s">
        <v>1</v>
      </c>
      <c r="AJ20" s="10" t="s">
        <v>1</v>
      </c>
      <c r="AK20" s="10" t="s">
        <v>1</v>
      </c>
      <c r="AL20" s="9" t="s">
        <v>1</v>
      </c>
      <c r="AM20" s="9" t="s">
        <v>1</v>
      </c>
      <c r="AN20" s="10" t="s">
        <v>1</v>
      </c>
      <c r="AO20" s="10" t="s">
        <v>1</v>
      </c>
    </row>
    <row r="21" spans="1:41" x14ac:dyDescent="0.25">
      <c r="A21" s="16" t="str">
        <f>SEG!A21</f>
        <v>CUL-UK</v>
      </c>
      <c r="B21" s="9" t="s">
        <v>1</v>
      </c>
      <c r="C21" s="9" t="s">
        <v>1</v>
      </c>
      <c r="D21" s="10" t="s">
        <v>1</v>
      </c>
      <c r="E21" s="10" t="s">
        <v>1</v>
      </c>
      <c r="F21" s="9" t="s">
        <v>1</v>
      </c>
      <c r="G21" s="9" t="s">
        <v>1</v>
      </c>
      <c r="H21" s="10" t="s">
        <v>1</v>
      </c>
      <c r="I21" s="10" t="s">
        <v>1</v>
      </c>
      <c r="J21" s="9">
        <v>0.51278500000000005</v>
      </c>
      <c r="K21" s="9">
        <v>2.2481000000000001E-2</v>
      </c>
      <c r="L21" s="10" t="s">
        <v>1</v>
      </c>
      <c r="M21" s="10" t="s">
        <v>1</v>
      </c>
      <c r="N21" s="9">
        <v>0.54466899999999996</v>
      </c>
      <c r="O21" s="9">
        <v>0.70909100000000003</v>
      </c>
      <c r="P21" s="10">
        <v>0.80862800000000001</v>
      </c>
      <c r="Q21" s="10">
        <v>0.72614199999999995</v>
      </c>
      <c r="R21" s="9">
        <v>0.55922400000000005</v>
      </c>
      <c r="S21" s="9">
        <v>0.69420999999999999</v>
      </c>
      <c r="T21" s="10">
        <v>0.81233999999999995</v>
      </c>
      <c r="U21" s="10">
        <v>0.79533799999999999</v>
      </c>
      <c r="V21" s="9">
        <v>0.53272699999999995</v>
      </c>
      <c r="W21" s="9">
        <v>0.50219999999999998</v>
      </c>
      <c r="X21" s="10">
        <v>0.77599200000000002</v>
      </c>
      <c r="Y21" s="10">
        <v>0.92538100000000001</v>
      </c>
      <c r="Z21" s="9">
        <v>0.50259100000000001</v>
      </c>
      <c r="AA21" s="9">
        <v>0.50209000000000004</v>
      </c>
      <c r="AB21" s="10" t="s">
        <v>1</v>
      </c>
      <c r="AC21" s="10" t="s">
        <v>1</v>
      </c>
      <c r="AD21" s="9" t="s">
        <v>1</v>
      </c>
      <c r="AE21" s="9" t="s">
        <v>1</v>
      </c>
      <c r="AF21" s="10" t="s">
        <v>1</v>
      </c>
      <c r="AG21" s="10" t="s">
        <v>1</v>
      </c>
      <c r="AH21" s="9">
        <v>0.62630600000000003</v>
      </c>
      <c r="AI21" s="9">
        <v>0.20754300000000001</v>
      </c>
      <c r="AJ21" s="10" t="s">
        <v>1</v>
      </c>
      <c r="AK21" s="10" t="s">
        <v>1</v>
      </c>
      <c r="AL21" s="9">
        <v>0.93470600000000004</v>
      </c>
      <c r="AM21" s="9">
        <v>0.63077399999999995</v>
      </c>
      <c r="AN21" s="10">
        <v>0.96099199999999996</v>
      </c>
      <c r="AO21" s="10">
        <v>0.52290199999999998</v>
      </c>
    </row>
    <row r="22" spans="1:41" x14ac:dyDescent="0.25">
      <c r="A22" s="16" t="str">
        <f>SEG!A22</f>
        <v>CUNI-CZ</v>
      </c>
      <c r="B22" s="9" t="s">
        <v>1</v>
      </c>
      <c r="C22" s="9" t="s">
        <v>1</v>
      </c>
      <c r="D22" s="10" t="s">
        <v>1</v>
      </c>
      <c r="E22" s="10" t="s">
        <v>1</v>
      </c>
      <c r="F22" s="9" t="s">
        <v>1</v>
      </c>
      <c r="G22" s="9" t="s">
        <v>1</v>
      </c>
      <c r="H22" s="10" t="s">
        <v>1</v>
      </c>
      <c r="I22" s="10" t="s">
        <v>1</v>
      </c>
      <c r="J22" s="9">
        <v>0.24246599999999999</v>
      </c>
      <c r="K22" s="9">
        <v>0.32248100000000002</v>
      </c>
      <c r="L22" s="10" t="s">
        <v>1</v>
      </c>
      <c r="M22" s="10" t="s">
        <v>1</v>
      </c>
      <c r="N22" s="9">
        <v>0.98530300000000004</v>
      </c>
      <c r="O22" s="9">
        <v>0.971329</v>
      </c>
      <c r="P22" s="10">
        <v>0.84469000000000005</v>
      </c>
      <c r="Q22" s="10">
        <v>0.77538099999999999</v>
      </c>
      <c r="R22" s="9">
        <v>0.90053099999999997</v>
      </c>
      <c r="S22" s="9">
        <v>0.93428500000000003</v>
      </c>
      <c r="T22" s="10">
        <v>0.96272199999999997</v>
      </c>
      <c r="U22" s="10">
        <v>0.98038499999999995</v>
      </c>
      <c r="V22" s="9" t="s">
        <v>1</v>
      </c>
      <c r="W22" s="9" t="s">
        <v>1</v>
      </c>
      <c r="X22" s="10">
        <v>0.91180600000000001</v>
      </c>
      <c r="Y22" s="10">
        <v>0.95573600000000003</v>
      </c>
      <c r="Z22" s="9" t="s">
        <v>1</v>
      </c>
      <c r="AA22" s="9" t="s">
        <v>1</v>
      </c>
      <c r="AB22" s="10" t="s">
        <v>1</v>
      </c>
      <c r="AC22" s="10" t="s">
        <v>1</v>
      </c>
      <c r="AD22" s="9" t="s">
        <v>1</v>
      </c>
      <c r="AE22" s="9" t="s">
        <v>1</v>
      </c>
      <c r="AF22" s="10" t="s">
        <v>1</v>
      </c>
      <c r="AG22" s="10" t="s">
        <v>1</v>
      </c>
      <c r="AH22" s="9" t="s">
        <v>1</v>
      </c>
      <c r="AI22" s="9" t="s">
        <v>1</v>
      </c>
      <c r="AJ22" s="10" t="s">
        <v>1</v>
      </c>
      <c r="AK22" s="10" t="s">
        <v>1</v>
      </c>
      <c r="AL22" s="9" t="s">
        <v>1</v>
      </c>
      <c r="AM22" s="9" t="s">
        <v>1</v>
      </c>
      <c r="AN22" s="10" t="s">
        <v>1</v>
      </c>
      <c r="AO22" s="10" t="s">
        <v>1</v>
      </c>
    </row>
    <row r="23" spans="1:41" x14ac:dyDescent="0.25">
      <c r="A23" s="16" t="str">
        <f>SEG!A23</f>
        <v>CVUT-CZ</v>
      </c>
      <c r="B23" s="9" t="s">
        <v>1</v>
      </c>
      <c r="C23" s="9" t="s">
        <v>1</v>
      </c>
      <c r="D23" s="10" t="s">
        <v>1</v>
      </c>
      <c r="E23" s="10" t="s">
        <v>1</v>
      </c>
      <c r="F23" s="9">
        <v>0.88016099999999997</v>
      </c>
      <c r="G23" s="9">
        <v>0.93154700000000001</v>
      </c>
      <c r="H23" s="10" t="s">
        <v>1</v>
      </c>
      <c r="I23" s="10" t="s">
        <v>1</v>
      </c>
      <c r="J23" s="9">
        <v>0.80943699999999996</v>
      </c>
      <c r="K23" s="9">
        <v>0.66627899999999995</v>
      </c>
      <c r="L23" s="10" t="s">
        <v>1</v>
      </c>
      <c r="M23" s="10" t="s">
        <v>1</v>
      </c>
      <c r="N23" s="9" t="s">
        <v>1</v>
      </c>
      <c r="O23" s="9" t="s">
        <v>1</v>
      </c>
      <c r="P23" s="10" t="s">
        <v>1</v>
      </c>
      <c r="Q23" s="10" t="s">
        <v>1</v>
      </c>
      <c r="R23" s="9">
        <v>0.88357699999999995</v>
      </c>
      <c r="S23" s="9">
        <v>0.93006599999999995</v>
      </c>
      <c r="T23" s="10">
        <v>0.98456699999999997</v>
      </c>
      <c r="U23" s="10">
        <v>0.99424400000000002</v>
      </c>
      <c r="V23" s="9" t="s">
        <v>1</v>
      </c>
      <c r="W23" s="9" t="s">
        <v>1</v>
      </c>
      <c r="X23" s="10" t="s">
        <v>1</v>
      </c>
      <c r="Y23" s="10" t="s">
        <v>1</v>
      </c>
      <c r="Z23" s="9" t="s">
        <v>1</v>
      </c>
      <c r="AA23" s="9" t="s">
        <v>1</v>
      </c>
      <c r="AB23" s="10" t="s">
        <v>1</v>
      </c>
      <c r="AC23" s="10" t="s">
        <v>1</v>
      </c>
      <c r="AD23" s="9" t="s">
        <v>1</v>
      </c>
      <c r="AE23" s="9" t="s">
        <v>1</v>
      </c>
      <c r="AF23" s="10">
        <v>0.98041400000000001</v>
      </c>
      <c r="AG23" s="10">
        <v>0.97290100000000002</v>
      </c>
      <c r="AH23" s="9">
        <v>0.93008800000000003</v>
      </c>
      <c r="AI23" s="9">
        <v>0.94276300000000002</v>
      </c>
      <c r="AJ23" s="10" t="s">
        <v>1</v>
      </c>
      <c r="AK23" s="10" t="s">
        <v>1</v>
      </c>
      <c r="AL23" s="9">
        <v>0.98008399999999996</v>
      </c>
      <c r="AM23" s="9">
        <v>0.93696199999999996</v>
      </c>
      <c r="AN23" s="10" t="s">
        <v>1</v>
      </c>
      <c r="AO23" s="10" t="s">
        <v>1</v>
      </c>
    </row>
    <row r="24" spans="1:41" x14ac:dyDescent="0.25">
      <c r="A24" s="16" t="str">
        <f>SEG!A24</f>
        <v>DESU-US</v>
      </c>
      <c r="B24" s="9" t="s">
        <v>1</v>
      </c>
      <c r="C24" s="9" t="s">
        <v>1</v>
      </c>
      <c r="D24" s="10" t="s">
        <v>1</v>
      </c>
      <c r="E24" s="10" t="s">
        <v>1</v>
      </c>
      <c r="F24" s="9" t="s">
        <v>1</v>
      </c>
      <c r="G24" s="9" t="s">
        <v>1</v>
      </c>
      <c r="H24" s="10">
        <v>0.79551899999999998</v>
      </c>
      <c r="I24" s="10">
        <v>0.74764600000000003</v>
      </c>
      <c r="J24" s="9">
        <v>0.78630100000000003</v>
      </c>
      <c r="K24" s="9">
        <v>0.77480599999999999</v>
      </c>
      <c r="L24" s="10" t="s">
        <v>1</v>
      </c>
      <c r="M24" s="10" t="s">
        <v>1</v>
      </c>
      <c r="N24" s="9" t="s">
        <v>1</v>
      </c>
      <c r="O24" s="9" t="s">
        <v>1</v>
      </c>
      <c r="P24" s="10" t="s">
        <v>1</v>
      </c>
      <c r="Q24" s="10" t="s">
        <v>1</v>
      </c>
      <c r="R24" s="9">
        <v>0.57806900000000006</v>
      </c>
      <c r="S24" s="9">
        <v>0.84598799999999996</v>
      </c>
      <c r="T24" s="10">
        <v>0.974665</v>
      </c>
      <c r="U24" s="10">
        <v>0.94177</v>
      </c>
      <c r="V24" s="9" t="s">
        <v>1</v>
      </c>
      <c r="W24" s="9" t="s">
        <v>1</v>
      </c>
      <c r="X24" s="10" t="s">
        <v>1</v>
      </c>
      <c r="Y24" s="10" t="s">
        <v>1</v>
      </c>
      <c r="Z24" s="9" t="s">
        <v>1</v>
      </c>
      <c r="AA24" s="9" t="s">
        <v>1</v>
      </c>
      <c r="AB24" s="10" t="s">
        <v>1</v>
      </c>
      <c r="AC24" s="10" t="s">
        <v>1</v>
      </c>
      <c r="AD24" s="9" t="s">
        <v>1</v>
      </c>
      <c r="AE24" s="9" t="s">
        <v>1</v>
      </c>
      <c r="AF24" s="10">
        <v>0.567608</v>
      </c>
      <c r="AG24" s="10">
        <v>0.13328400000000001</v>
      </c>
      <c r="AH24" s="9">
        <v>0.84903099999999998</v>
      </c>
      <c r="AI24" s="9">
        <v>0.84855199999999997</v>
      </c>
      <c r="AJ24" s="10" t="s">
        <v>1</v>
      </c>
      <c r="AK24" s="10" t="s">
        <v>1</v>
      </c>
      <c r="AL24" s="9">
        <v>0.97548999999999997</v>
      </c>
      <c r="AM24" s="9">
        <v>0.82527799999999996</v>
      </c>
      <c r="AN24" s="10" t="s">
        <v>1</v>
      </c>
      <c r="AO24" s="10" t="s">
        <v>1</v>
      </c>
    </row>
    <row r="25" spans="1:41" x14ac:dyDescent="0.25">
      <c r="A25" s="16" t="str">
        <f>SEG!A25</f>
        <v>DKFZ-GE</v>
      </c>
      <c r="B25" s="9" t="s">
        <v>1</v>
      </c>
      <c r="C25" s="9" t="s">
        <v>1</v>
      </c>
      <c r="D25" s="10" t="s">
        <v>1</v>
      </c>
      <c r="E25" s="10" t="s">
        <v>1</v>
      </c>
      <c r="F25" s="9" t="s">
        <v>1</v>
      </c>
      <c r="G25" s="9" t="s">
        <v>1</v>
      </c>
      <c r="H25" s="10" t="s">
        <v>1</v>
      </c>
      <c r="I25" s="10" t="s">
        <v>1</v>
      </c>
      <c r="J25" s="9" t="s">
        <v>1</v>
      </c>
      <c r="K25" s="9" t="s">
        <v>1</v>
      </c>
      <c r="L25" s="10">
        <v>1</v>
      </c>
      <c r="M25" s="10">
        <v>1</v>
      </c>
      <c r="N25" s="9" t="s">
        <v>1</v>
      </c>
      <c r="O25" s="9" t="s">
        <v>1</v>
      </c>
      <c r="P25" s="10" t="s">
        <v>1</v>
      </c>
      <c r="Q25" s="10" t="s">
        <v>1</v>
      </c>
      <c r="R25" s="9" t="s">
        <v>1</v>
      </c>
      <c r="S25" s="9" t="s">
        <v>1</v>
      </c>
      <c r="T25" s="10" t="s">
        <v>1</v>
      </c>
      <c r="U25" s="10" t="s">
        <v>1</v>
      </c>
      <c r="V25" s="9" t="s">
        <v>1</v>
      </c>
      <c r="W25" s="9" t="s">
        <v>1</v>
      </c>
      <c r="X25" s="10" t="s">
        <v>1</v>
      </c>
      <c r="Y25" s="10" t="s">
        <v>1</v>
      </c>
      <c r="Z25" s="9" t="s">
        <v>1</v>
      </c>
      <c r="AA25" s="9" t="s">
        <v>1</v>
      </c>
      <c r="AB25" s="10" t="s">
        <v>1</v>
      </c>
      <c r="AC25" s="10" t="s">
        <v>1</v>
      </c>
      <c r="AD25" s="9" t="s">
        <v>1</v>
      </c>
      <c r="AE25" s="9" t="s">
        <v>1</v>
      </c>
      <c r="AF25" s="10" t="s">
        <v>1</v>
      </c>
      <c r="AG25" s="10" t="s">
        <v>1</v>
      </c>
      <c r="AH25" s="9" t="s">
        <v>1</v>
      </c>
      <c r="AI25" s="9" t="s">
        <v>1</v>
      </c>
      <c r="AJ25" s="10">
        <v>1</v>
      </c>
      <c r="AK25" s="10">
        <v>1</v>
      </c>
      <c r="AL25" s="9">
        <v>0.985869</v>
      </c>
      <c r="AM25" s="9">
        <v>0.97094599999999998</v>
      </c>
      <c r="AN25" s="10">
        <v>0.99905200000000005</v>
      </c>
      <c r="AO25" s="10">
        <v>0.98569300000000004</v>
      </c>
    </row>
    <row r="26" spans="1:41" x14ac:dyDescent="0.25">
      <c r="A26" s="16" t="str">
        <f>SEG!A26</f>
        <v>DREX-US</v>
      </c>
      <c r="B26" s="9">
        <v>0.93664899999999995</v>
      </c>
      <c r="C26" s="9">
        <v>0.97449300000000005</v>
      </c>
      <c r="D26" s="10">
        <v>0.92394600000000005</v>
      </c>
      <c r="E26" s="10">
        <v>0.86395200000000005</v>
      </c>
      <c r="F26" s="9">
        <v>4.4216999999999999E-2</v>
      </c>
      <c r="G26" s="9">
        <v>8.038E-3</v>
      </c>
      <c r="H26" s="10">
        <v>0.94891199999999998</v>
      </c>
      <c r="I26" s="10">
        <v>0.79838299999999995</v>
      </c>
      <c r="J26" s="9">
        <v>0.64688000000000001</v>
      </c>
      <c r="K26" s="9">
        <v>0.78294600000000003</v>
      </c>
      <c r="L26" s="10">
        <v>1</v>
      </c>
      <c r="M26" s="10">
        <v>1</v>
      </c>
      <c r="N26" s="9">
        <v>0.95504299999999998</v>
      </c>
      <c r="O26" s="9">
        <v>0.92937099999999995</v>
      </c>
      <c r="P26" s="10">
        <v>0.56482299999999996</v>
      </c>
      <c r="Q26" s="10">
        <v>0.414213</v>
      </c>
      <c r="R26" s="9">
        <v>0.885965</v>
      </c>
      <c r="S26" s="9">
        <v>0.94296899999999995</v>
      </c>
      <c r="T26" s="10">
        <v>0.96217699999999995</v>
      </c>
      <c r="U26" s="10">
        <v>0.97161699999999995</v>
      </c>
      <c r="V26" s="9">
        <v>0.88325799999999999</v>
      </c>
      <c r="W26" s="9">
        <v>0.81097600000000003</v>
      </c>
      <c r="X26" s="10">
        <v>0.86081300000000005</v>
      </c>
      <c r="Y26" s="10">
        <v>0.98446699999999998</v>
      </c>
      <c r="Z26" s="9">
        <v>0.88507800000000003</v>
      </c>
      <c r="AA26" s="9">
        <v>0.85065199999999996</v>
      </c>
      <c r="AB26" s="13">
        <v>0.94329099999999999</v>
      </c>
      <c r="AC26" s="13">
        <v>0.856985</v>
      </c>
      <c r="AD26" s="9" t="s">
        <v>1</v>
      </c>
      <c r="AE26" s="9" t="s">
        <v>1</v>
      </c>
      <c r="AF26" s="10">
        <v>0.94463299999999994</v>
      </c>
      <c r="AG26" s="10">
        <v>0.93063300000000004</v>
      </c>
      <c r="AH26" s="9">
        <v>0.91137500000000005</v>
      </c>
      <c r="AI26" s="9">
        <v>0.92726500000000001</v>
      </c>
      <c r="AJ26" s="10">
        <v>1</v>
      </c>
      <c r="AK26" s="10">
        <v>1</v>
      </c>
      <c r="AL26" s="9">
        <v>0.96835099999999996</v>
      </c>
      <c r="AM26" s="9">
        <v>0.88670000000000004</v>
      </c>
      <c r="AN26" s="10">
        <v>0.98769600000000002</v>
      </c>
      <c r="AO26" s="10">
        <v>0.81314200000000003</v>
      </c>
    </row>
    <row r="27" spans="1:41" x14ac:dyDescent="0.25">
      <c r="A27" s="16" t="str">
        <f>SEG!A27</f>
        <v>DREX-US (*)</v>
      </c>
      <c r="B27" s="9">
        <v>0.912636</v>
      </c>
      <c r="C27" s="9">
        <v>0.97405799999999998</v>
      </c>
      <c r="D27" s="10">
        <v>0.92166099999999995</v>
      </c>
      <c r="E27" s="10">
        <v>0.84340899999999996</v>
      </c>
      <c r="F27" s="9">
        <v>0.54670600000000003</v>
      </c>
      <c r="G27" s="9">
        <v>0.58202200000000004</v>
      </c>
      <c r="H27" s="10" t="s">
        <v>1</v>
      </c>
      <c r="I27" s="10" t="s">
        <v>1</v>
      </c>
      <c r="J27" s="9">
        <v>0.47077599999999997</v>
      </c>
      <c r="K27" s="9">
        <v>0.36395300000000003</v>
      </c>
      <c r="L27" s="10">
        <v>0.92666700000000002</v>
      </c>
      <c r="M27" s="10">
        <v>0.58666700000000005</v>
      </c>
      <c r="N27" s="9">
        <v>0.95216100000000004</v>
      </c>
      <c r="O27" s="9">
        <v>0.93426600000000004</v>
      </c>
      <c r="P27" s="10">
        <v>0.454204</v>
      </c>
      <c r="Q27" s="10">
        <v>0.466497</v>
      </c>
      <c r="R27" s="9">
        <v>0.88175199999999998</v>
      </c>
      <c r="S27" s="9">
        <v>0.88395400000000002</v>
      </c>
      <c r="T27" s="10">
        <v>0.95489199999999996</v>
      </c>
      <c r="U27" s="10">
        <v>0.96672499999999995</v>
      </c>
      <c r="V27" s="9">
        <v>0.87490500000000004</v>
      </c>
      <c r="W27" s="9">
        <v>0.68858699999999995</v>
      </c>
      <c r="X27" s="10">
        <v>0.85238100000000006</v>
      </c>
      <c r="Y27" s="10">
        <v>0.96487299999999998</v>
      </c>
      <c r="Z27" s="9" t="s">
        <v>1</v>
      </c>
      <c r="AA27" s="9" t="s">
        <v>1</v>
      </c>
      <c r="AB27" s="10" t="s">
        <v>1</v>
      </c>
      <c r="AC27" s="10" t="s">
        <v>1</v>
      </c>
      <c r="AD27" s="9" t="s">
        <v>1</v>
      </c>
      <c r="AE27" s="9" t="s">
        <v>1</v>
      </c>
      <c r="AF27" s="10">
        <v>0.95536699999999997</v>
      </c>
      <c r="AG27" s="10">
        <v>0.85243000000000002</v>
      </c>
      <c r="AH27" s="9">
        <v>0.86191399999999996</v>
      </c>
      <c r="AI27" s="9">
        <v>0.84402299999999997</v>
      </c>
      <c r="AJ27" s="10" t="s">
        <v>1</v>
      </c>
      <c r="AK27" s="10" t="s">
        <v>1</v>
      </c>
      <c r="AL27" s="9" t="s">
        <v>1</v>
      </c>
      <c r="AM27" s="9" t="s">
        <v>1</v>
      </c>
      <c r="AN27" s="10" t="s">
        <v>1</v>
      </c>
      <c r="AO27" s="10" t="s">
        <v>1</v>
      </c>
    </row>
    <row r="28" spans="1:41" x14ac:dyDescent="0.25">
      <c r="A28" s="16" t="str">
        <f>SEG!A28</f>
        <v>FR-GE (1)</v>
      </c>
      <c r="B28" s="9" t="s">
        <v>1</v>
      </c>
      <c r="C28" s="9" t="s">
        <v>1</v>
      </c>
      <c r="D28" s="10" t="s">
        <v>1</v>
      </c>
      <c r="E28" s="10" t="s">
        <v>1</v>
      </c>
      <c r="F28" s="9" t="s">
        <v>1</v>
      </c>
      <c r="G28" s="9" t="s">
        <v>1</v>
      </c>
      <c r="H28" s="10" t="s">
        <v>1</v>
      </c>
      <c r="I28" s="10" t="s">
        <v>1</v>
      </c>
      <c r="J28" s="9" t="s">
        <v>1</v>
      </c>
      <c r="K28" s="9" t="s">
        <v>1</v>
      </c>
      <c r="L28" s="10" t="s">
        <v>1</v>
      </c>
      <c r="M28" s="10" t="s">
        <v>1</v>
      </c>
      <c r="N28" s="9" t="s">
        <v>1</v>
      </c>
      <c r="O28" s="9" t="s">
        <v>1</v>
      </c>
      <c r="P28" s="10" t="s">
        <v>1</v>
      </c>
      <c r="Q28" s="10" t="s">
        <v>1</v>
      </c>
      <c r="R28" s="9" t="s">
        <v>1</v>
      </c>
      <c r="S28" s="9" t="s">
        <v>1</v>
      </c>
      <c r="T28" s="10" t="s">
        <v>1</v>
      </c>
      <c r="U28" s="10" t="s">
        <v>1</v>
      </c>
      <c r="V28" s="9" t="s">
        <v>1</v>
      </c>
      <c r="W28" s="9" t="s">
        <v>1</v>
      </c>
      <c r="X28" s="10" t="s">
        <v>1</v>
      </c>
      <c r="Y28" s="10" t="s">
        <v>1</v>
      </c>
      <c r="Z28" s="9" t="s">
        <v>1</v>
      </c>
      <c r="AA28" s="9" t="s">
        <v>1</v>
      </c>
      <c r="AB28" s="10" t="s">
        <v>1</v>
      </c>
      <c r="AC28" s="10" t="s">
        <v>1</v>
      </c>
      <c r="AD28" s="9" t="s">
        <v>1</v>
      </c>
      <c r="AE28" s="9" t="s">
        <v>1</v>
      </c>
      <c r="AF28" s="10">
        <v>0.96967999999999999</v>
      </c>
      <c r="AG28" s="10">
        <v>0.96804100000000004</v>
      </c>
      <c r="AH28" s="9">
        <v>0.88192599999999999</v>
      </c>
      <c r="AI28" s="9">
        <v>0.88475999999999999</v>
      </c>
      <c r="AJ28" s="10" t="s">
        <v>1</v>
      </c>
      <c r="AK28" s="10" t="s">
        <v>1</v>
      </c>
      <c r="AL28" s="9" t="s">
        <v>1</v>
      </c>
      <c r="AM28" s="9" t="s">
        <v>1</v>
      </c>
      <c r="AN28" s="10" t="s">
        <v>1</v>
      </c>
      <c r="AO28" s="10" t="s">
        <v>1</v>
      </c>
    </row>
    <row r="29" spans="1:41" x14ac:dyDescent="0.25">
      <c r="A29" s="16" t="str">
        <f>SEG!A29</f>
        <v>FR-GE (2)</v>
      </c>
      <c r="B29" s="9" t="s">
        <v>1</v>
      </c>
      <c r="C29" s="9" t="s">
        <v>1</v>
      </c>
      <c r="D29" s="10" t="s">
        <v>1</v>
      </c>
      <c r="E29" s="10" t="s">
        <v>1</v>
      </c>
      <c r="F29" s="9">
        <v>0.87262099999999998</v>
      </c>
      <c r="G29" s="9">
        <v>0.93085600000000002</v>
      </c>
      <c r="H29" s="10" t="s">
        <v>1</v>
      </c>
      <c r="I29" s="10" t="s">
        <v>1</v>
      </c>
      <c r="J29" s="9">
        <v>0.71430700000000003</v>
      </c>
      <c r="K29" s="9">
        <v>0.7</v>
      </c>
      <c r="L29" s="10" t="s">
        <v>1</v>
      </c>
      <c r="M29" s="10" t="s">
        <v>1</v>
      </c>
      <c r="N29" s="9" t="s">
        <v>1</v>
      </c>
      <c r="O29" s="9" t="s">
        <v>1</v>
      </c>
      <c r="P29" s="10" t="s">
        <v>1</v>
      </c>
      <c r="Q29" s="10" t="s">
        <v>1</v>
      </c>
      <c r="R29" s="9" t="s">
        <v>1</v>
      </c>
      <c r="S29" s="9" t="s">
        <v>1</v>
      </c>
      <c r="T29" s="10">
        <v>0.97738400000000003</v>
      </c>
      <c r="U29" s="10">
        <v>0.97617600000000004</v>
      </c>
      <c r="V29" s="9" t="s">
        <v>1</v>
      </c>
      <c r="W29" s="9" t="s">
        <v>1</v>
      </c>
      <c r="X29" s="10" t="s">
        <v>1</v>
      </c>
      <c r="Y29" s="10" t="s">
        <v>1</v>
      </c>
      <c r="Z29" s="9" t="s">
        <v>1</v>
      </c>
      <c r="AA29" s="9" t="s">
        <v>1</v>
      </c>
      <c r="AB29" s="10" t="s">
        <v>1</v>
      </c>
      <c r="AC29" s="10" t="s">
        <v>1</v>
      </c>
      <c r="AD29" s="9" t="s">
        <v>1</v>
      </c>
      <c r="AE29" s="9" t="s">
        <v>1</v>
      </c>
      <c r="AF29" s="10">
        <v>0.98794700000000002</v>
      </c>
      <c r="AG29" s="10">
        <v>0.98011800000000004</v>
      </c>
      <c r="AH29" s="9">
        <v>0.89806299999999994</v>
      </c>
      <c r="AI29" s="9">
        <v>0.90561199999999997</v>
      </c>
      <c r="AJ29" s="10" t="s">
        <v>1</v>
      </c>
      <c r="AK29" s="10" t="s">
        <v>1</v>
      </c>
      <c r="AL29" s="9">
        <v>0.993282</v>
      </c>
      <c r="AM29" s="9">
        <v>0.96958299999999997</v>
      </c>
      <c r="AN29" s="10" t="s">
        <v>1</v>
      </c>
      <c r="AO29" s="10" t="s">
        <v>1</v>
      </c>
    </row>
    <row r="30" spans="1:41" x14ac:dyDescent="0.25">
      <c r="A30" s="16" t="str">
        <f>SEG!A30</f>
        <v>FR-GE (3)</v>
      </c>
      <c r="B30" s="9" t="s">
        <v>1</v>
      </c>
      <c r="C30" s="9" t="s">
        <v>1</v>
      </c>
      <c r="D30" s="10" t="s">
        <v>1</v>
      </c>
      <c r="E30" s="10" t="s">
        <v>1</v>
      </c>
      <c r="F30" s="9">
        <v>0.83572500000000005</v>
      </c>
      <c r="G30" s="9">
        <v>0.91348300000000004</v>
      </c>
      <c r="H30" s="10" t="s">
        <v>1</v>
      </c>
      <c r="I30" s="10" t="s">
        <v>1</v>
      </c>
      <c r="J30" s="9">
        <v>0.66910199999999997</v>
      </c>
      <c r="K30" s="9">
        <v>0.34922500000000001</v>
      </c>
      <c r="L30" s="10" t="s">
        <v>1</v>
      </c>
      <c r="M30" s="10" t="s">
        <v>1</v>
      </c>
      <c r="N30" s="9" t="s">
        <v>1</v>
      </c>
      <c r="O30" s="9" t="s">
        <v>1</v>
      </c>
      <c r="P30" s="10" t="s">
        <v>1</v>
      </c>
      <c r="Q30" s="10" t="s">
        <v>1</v>
      </c>
      <c r="R30" s="9" t="s">
        <v>1</v>
      </c>
      <c r="S30" s="9" t="s">
        <v>1</v>
      </c>
      <c r="T30" s="10">
        <v>0.97929999999999995</v>
      </c>
      <c r="U30" s="10">
        <v>0.97857099999999997</v>
      </c>
      <c r="V30" s="9" t="s">
        <v>1</v>
      </c>
      <c r="W30" s="9" t="s">
        <v>1</v>
      </c>
      <c r="X30" s="10" t="s">
        <v>1</v>
      </c>
      <c r="Y30" s="10" t="s">
        <v>1</v>
      </c>
      <c r="Z30" s="9" t="s">
        <v>1</v>
      </c>
      <c r="AA30" s="9" t="s">
        <v>1</v>
      </c>
      <c r="AB30" s="10" t="s">
        <v>1</v>
      </c>
      <c r="AC30" s="10" t="s">
        <v>1</v>
      </c>
      <c r="AD30" s="9" t="s">
        <v>1</v>
      </c>
      <c r="AE30" s="9" t="s">
        <v>1</v>
      </c>
      <c r="AF30" s="10">
        <v>0.94576300000000002</v>
      </c>
      <c r="AG30" s="10">
        <v>0.94933699999999999</v>
      </c>
      <c r="AH30" s="9">
        <v>0.90415299999999998</v>
      </c>
      <c r="AI30" s="9">
        <v>0.91001799999999999</v>
      </c>
      <c r="AJ30" s="10" t="s">
        <v>1</v>
      </c>
      <c r="AK30" s="10" t="s">
        <v>1</v>
      </c>
      <c r="AL30" s="9">
        <v>0.95381700000000003</v>
      </c>
      <c r="AM30" s="9">
        <v>0.57377800000000001</v>
      </c>
      <c r="AN30" s="10" t="s">
        <v>1</v>
      </c>
      <c r="AO30" s="10" t="s">
        <v>1</v>
      </c>
    </row>
    <row r="31" spans="1:41" x14ac:dyDescent="0.25">
      <c r="A31" s="16" t="str">
        <f>SEG!A31</f>
        <v>HD-GE (BMCV) (1)</v>
      </c>
      <c r="B31" s="9" t="s">
        <v>1</v>
      </c>
      <c r="C31" s="9" t="s">
        <v>1</v>
      </c>
      <c r="D31" s="10" t="s">
        <v>1</v>
      </c>
      <c r="E31" s="10" t="s">
        <v>1</v>
      </c>
      <c r="F31" s="9" t="s">
        <v>1</v>
      </c>
      <c r="G31" s="9" t="s">
        <v>1</v>
      </c>
      <c r="H31" s="10" t="s">
        <v>1</v>
      </c>
      <c r="I31" s="10" t="s">
        <v>1</v>
      </c>
      <c r="J31" s="9">
        <v>0.56468799999999997</v>
      </c>
      <c r="K31" s="9">
        <v>0.63604700000000003</v>
      </c>
      <c r="L31" s="10" t="s">
        <v>1</v>
      </c>
      <c r="M31" s="10" t="s">
        <v>1</v>
      </c>
      <c r="N31" s="9">
        <v>0.99625399999999997</v>
      </c>
      <c r="O31" s="9">
        <v>0.91188800000000003</v>
      </c>
      <c r="P31" s="10">
        <v>0.87123899999999999</v>
      </c>
      <c r="Q31" s="10">
        <v>0.83781700000000003</v>
      </c>
      <c r="R31" s="9">
        <v>0.89001300000000005</v>
      </c>
      <c r="S31" s="9">
        <v>0.922539</v>
      </c>
      <c r="T31" s="10">
        <v>0.98846999999999996</v>
      </c>
      <c r="U31" s="10">
        <v>0.986981</v>
      </c>
      <c r="V31" s="9">
        <v>0.92449400000000004</v>
      </c>
      <c r="W31" s="9">
        <v>0.84801300000000002</v>
      </c>
      <c r="X31" s="10">
        <v>0.848611</v>
      </c>
      <c r="Y31" s="10">
        <v>0.98284300000000002</v>
      </c>
      <c r="Z31" s="9" t="s">
        <v>1</v>
      </c>
      <c r="AA31" s="9" t="s">
        <v>1</v>
      </c>
      <c r="AB31" s="10" t="s">
        <v>1</v>
      </c>
      <c r="AC31" s="10" t="s">
        <v>1</v>
      </c>
      <c r="AD31" s="9" t="s">
        <v>1</v>
      </c>
      <c r="AE31" s="9" t="s">
        <v>1</v>
      </c>
      <c r="AF31" s="10" t="s">
        <v>1</v>
      </c>
      <c r="AG31" s="10" t="s">
        <v>1</v>
      </c>
      <c r="AH31" s="9">
        <v>0.88431599999999999</v>
      </c>
      <c r="AI31" s="9">
        <v>0.89819700000000002</v>
      </c>
      <c r="AJ31" s="10" t="s">
        <v>1</v>
      </c>
      <c r="AK31" s="10" t="s">
        <v>1</v>
      </c>
      <c r="AL31" s="9">
        <v>0.96469000000000005</v>
      </c>
      <c r="AM31" s="9">
        <v>0.447158</v>
      </c>
      <c r="AN31" s="10">
        <v>0.98612999999999995</v>
      </c>
      <c r="AO31" s="10">
        <v>0.59957499999999997</v>
      </c>
    </row>
    <row r="32" spans="1:41" x14ac:dyDescent="0.25">
      <c r="A32" s="16" t="str">
        <f>SEG!A32</f>
        <v>HD-GE (BMCV) (2)</v>
      </c>
      <c r="B32" s="9" t="s">
        <v>1</v>
      </c>
      <c r="C32" s="9" t="s">
        <v>1</v>
      </c>
      <c r="D32" s="10" t="s">
        <v>1</v>
      </c>
      <c r="E32" s="10" t="s">
        <v>1</v>
      </c>
      <c r="F32" s="9" t="s">
        <v>1</v>
      </c>
      <c r="G32" s="9" t="s">
        <v>1</v>
      </c>
      <c r="H32" s="10" t="s">
        <v>1</v>
      </c>
      <c r="I32" s="10" t="s">
        <v>1</v>
      </c>
      <c r="J32" s="9" t="s">
        <v>1</v>
      </c>
      <c r="K32" s="9" t="s">
        <v>1</v>
      </c>
      <c r="L32" s="10">
        <v>0.93</v>
      </c>
      <c r="M32" s="10">
        <v>0.89333300000000004</v>
      </c>
      <c r="N32" s="9">
        <v>0.96167100000000005</v>
      </c>
      <c r="O32" s="9">
        <v>0.904895</v>
      </c>
      <c r="P32" s="10">
        <v>0.76504399999999995</v>
      </c>
      <c r="Q32" s="10">
        <v>0.74593900000000002</v>
      </c>
      <c r="R32" s="9" t="s">
        <v>1</v>
      </c>
      <c r="S32" s="9" t="s">
        <v>1</v>
      </c>
      <c r="T32" s="10" t="s">
        <v>1</v>
      </c>
      <c r="U32" s="10" t="s">
        <v>1</v>
      </c>
      <c r="V32" s="9">
        <v>0.53649599999999997</v>
      </c>
      <c r="W32" s="9">
        <v>0.46822599999999998</v>
      </c>
      <c r="X32" s="10" t="s">
        <v>1</v>
      </c>
      <c r="Y32" s="10" t="s">
        <v>1</v>
      </c>
      <c r="Z32" s="9" t="s">
        <v>1</v>
      </c>
      <c r="AA32" s="9" t="s">
        <v>1</v>
      </c>
      <c r="AB32" s="10">
        <v>0.64774100000000001</v>
      </c>
      <c r="AC32" s="10">
        <v>0.18451999999999999</v>
      </c>
      <c r="AD32" s="9" t="s">
        <v>1</v>
      </c>
      <c r="AE32" s="9" t="s">
        <v>1</v>
      </c>
      <c r="AF32" s="10">
        <v>0.98154399999999997</v>
      </c>
      <c r="AG32" s="10">
        <v>0.96509599999999995</v>
      </c>
      <c r="AH32" s="9">
        <v>0.71259300000000003</v>
      </c>
      <c r="AI32" s="9">
        <v>0.71960000000000002</v>
      </c>
      <c r="AJ32" s="10">
        <v>1</v>
      </c>
      <c r="AK32" s="10">
        <v>1</v>
      </c>
      <c r="AL32" s="9">
        <v>0.95200399999999996</v>
      </c>
      <c r="AM32" s="9">
        <v>0.79578400000000005</v>
      </c>
      <c r="AN32" s="10" t="s">
        <v>1</v>
      </c>
      <c r="AO32" s="10" t="s">
        <v>1</v>
      </c>
    </row>
    <row r="33" spans="1:41" x14ac:dyDescent="0.25">
      <c r="A33" s="16" t="str">
        <f>SEG!A33</f>
        <v>HD-GE (BMCV) (3)</v>
      </c>
      <c r="B33" s="9" t="s">
        <v>1</v>
      </c>
      <c r="C33" s="9" t="s">
        <v>1</v>
      </c>
      <c r="D33" s="10" t="s">
        <v>1</v>
      </c>
      <c r="E33" s="10" t="s">
        <v>1</v>
      </c>
      <c r="F33" s="9" t="s">
        <v>1</v>
      </c>
      <c r="G33" s="9" t="s">
        <v>1</v>
      </c>
      <c r="H33" s="10" t="s">
        <v>1</v>
      </c>
      <c r="I33" s="10" t="s">
        <v>1</v>
      </c>
      <c r="J33" s="9" t="s">
        <v>1</v>
      </c>
      <c r="K33" s="9" t="s">
        <v>1</v>
      </c>
      <c r="L33" s="10" t="s">
        <v>1</v>
      </c>
      <c r="M33" s="10" t="s">
        <v>1</v>
      </c>
      <c r="N33" s="9" t="s">
        <v>1</v>
      </c>
      <c r="O33" s="9" t="s">
        <v>1</v>
      </c>
      <c r="P33" s="10">
        <v>0.70530999999999999</v>
      </c>
      <c r="Q33" s="10">
        <v>0.69796999999999998</v>
      </c>
      <c r="R33" s="9" t="s">
        <v>1</v>
      </c>
      <c r="S33" s="9" t="s">
        <v>1</v>
      </c>
      <c r="T33" s="10" t="s">
        <v>1</v>
      </c>
      <c r="U33" s="10" t="s">
        <v>1</v>
      </c>
      <c r="V33" s="9" t="s">
        <v>1</v>
      </c>
      <c r="W33" s="9" t="s">
        <v>1</v>
      </c>
      <c r="X33" s="10" t="s">
        <v>1</v>
      </c>
      <c r="Y33" s="10" t="s">
        <v>1</v>
      </c>
      <c r="Z33" s="9" t="s">
        <v>1</v>
      </c>
      <c r="AA33" s="9" t="s">
        <v>1</v>
      </c>
      <c r="AB33" s="10">
        <v>0.96901599999999999</v>
      </c>
      <c r="AC33" s="10">
        <v>0.96832300000000004</v>
      </c>
      <c r="AD33" s="9" t="s">
        <v>1</v>
      </c>
      <c r="AE33" s="9" t="s">
        <v>1</v>
      </c>
      <c r="AF33" s="10" t="s">
        <v>1</v>
      </c>
      <c r="AG33" s="10" t="s">
        <v>1</v>
      </c>
      <c r="AH33" s="9" t="s">
        <v>1</v>
      </c>
      <c r="AI33" s="9" t="s">
        <v>1</v>
      </c>
      <c r="AJ33" s="10">
        <v>1</v>
      </c>
      <c r="AK33" s="10">
        <v>1</v>
      </c>
      <c r="AL33" s="9" t="s">
        <v>1</v>
      </c>
      <c r="AM33" s="9" t="s">
        <v>1</v>
      </c>
      <c r="AN33" s="10" t="s">
        <v>1</v>
      </c>
      <c r="AO33" s="10" t="s">
        <v>1</v>
      </c>
    </row>
    <row r="34" spans="1:41" x14ac:dyDescent="0.25">
      <c r="A34" s="16" t="str">
        <f>SEG!A34</f>
        <v>HD-GE (BMCV) (4)</v>
      </c>
      <c r="B34" s="9" t="s">
        <v>1</v>
      </c>
      <c r="C34" s="9" t="s">
        <v>1</v>
      </c>
      <c r="D34" s="10" t="s">
        <v>1</v>
      </c>
      <c r="E34" s="10" t="s">
        <v>1</v>
      </c>
      <c r="F34" s="9" t="s">
        <v>1</v>
      </c>
      <c r="G34" s="9" t="s">
        <v>1</v>
      </c>
      <c r="H34" s="10">
        <v>0.91741399999999995</v>
      </c>
      <c r="I34" s="10">
        <v>0.87851199999999996</v>
      </c>
      <c r="J34" s="9" t="s">
        <v>1</v>
      </c>
      <c r="K34" s="9" t="s">
        <v>1</v>
      </c>
      <c r="L34" s="10" t="s">
        <v>1</v>
      </c>
      <c r="M34" s="10" t="s">
        <v>1</v>
      </c>
      <c r="N34" s="9" t="s">
        <v>1</v>
      </c>
      <c r="O34" s="9" t="s">
        <v>1</v>
      </c>
      <c r="P34" s="10" t="s">
        <v>1</v>
      </c>
      <c r="Q34" s="10" t="s">
        <v>1</v>
      </c>
      <c r="R34" s="9">
        <v>0.86682099999999995</v>
      </c>
      <c r="S34" s="9">
        <v>0.91344099999999995</v>
      </c>
      <c r="T34" s="10">
        <v>0.98839200000000005</v>
      </c>
      <c r="U34" s="10">
        <v>0.98632200000000003</v>
      </c>
      <c r="V34" s="9" t="s">
        <v>1</v>
      </c>
      <c r="W34" s="9" t="s">
        <v>1</v>
      </c>
      <c r="X34" s="10" t="s">
        <v>1</v>
      </c>
      <c r="Y34" s="10" t="s">
        <v>1</v>
      </c>
      <c r="Z34" s="9" t="s">
        <v>1</v>
      </c>
      <c r="AA34" s="9" t="s">
        <v>1</v>
      </c>
      <c r="AB34" s="10" t="s">
        <v>1</v>
      </c>
      <c r="AC34" s="10" t="s">
        <v>1</v>
      </c>
      <c r="AD34" s="9" t="s">
        <v>1</v>
      </c>
      <c r="AE34" s="9" t="s">
        <v>1</v>
      </c>
      <c r="AF34" s="10">
        <v>0.95630899999999996</v>
      </c>
      <c r="AG34" s="10">
        <v>0.94300399999999995</v>
      </c>
      <c r="AH34" s="9">
        <v>0.95944200000000002</v>
      </c>
      <c r="AI34" s="9">
        <v>0.96499000000000001</v>
      </c>
      <c r="AJ34" s="10" t="s">
        <v>1</v>
      </c>
      <c r="AK34" s="10" t="s">
        <v>1</v>
      </c>
      <c r="AL34" s="9">
        <v>0.981128</v>
      </c>
      <c r="AM34" s="9">
        <v>0.93364800000000003</v>
      </c>
      <c r="AN34" s="10" t="s">
        <v>1</v>
      </c>
      <c r="AO34" s="10" t="s">
        <v>1</v>
      </c>
    </row>
    <row r="35" spans="1:41" x14ac:dyDescent="0.25">
      <c r="A35" s="16" t="str">
        <f>SEG!A35</f>
        <v>HD-GE (IWR)</v>
      </c>
      <c r="B35" s="9" t="s">
        <v>1</v>
      </c>
      <c r="C35" s="9" t="s">
        <v>1</v>
      </c>
      <c r="D35" s="10" t="s">
        <v>1</v>
      </c>
      <c r="E35" s="10" t="s">
        <v>1</v>
      </c>
      <c r="F35" s="9" t="s">
        <v>1</v>
      </c>
      <c r="G35" s="9" t="s">
        <v>1</v>
      </c>
      <c r="H35" s="10" t="s">
        <v>1</v>
      </c>
      <c r="I35" s="10" t="s">
        <v>1</v>
      </c>
      <c r="J35" s="9" t="s">
        <v>1</v>
      </c>
      <c r="K35" s="9" t="s">
        <v>1</v>
      </c>
      <c r="L35" s="10" t="s">
        <v>1</v>
      </c>
      <c r="M35" s="10" t="s">
        <v>1</v>
      </c>
      <c r="N35" s="9" t="s">
        <v>1</v>
      </c>
      <c r="O35" s="9" t="s">
        <v>1</v>
      </c>
      <c r="P35" s="10" t="s">
        <v>1</v>
      </c>
      <c r="Q35" s="10" t="s">
        <v>1</v>
      </c>
      <c r="R35" s="9" t="s">
        <v>1</v>
      </c>
      <c r="S35" s="9" t="s">
        <v>1</v>
      </c>
      <c r="T35" s="10">
        <v>0.985626</v>
      </c>
      <c r="U35" s="10">
        <v>0.98085</v>
      </c>
      <c r="V35" s="9" t="s">
        <v>1</v>
      </c>
      <c r="W35" s="9" t="s">
        <v>1</v>
      </c>
      <c r="X35" s="10" t="s">
        <v>1</v>
      </c>
      <c r="Y35" s="10" t="s">
        <v>1</v>
      </c>
      <c r="Z35" s="9" t="s">
        <v>1</v>
      </c>
      <c r="AA35" s="9" t="s">
        <v>1</v>
      </c>
      <c r="AB35" s="10" t="s">
        <v>1</v>
      </c>
      <c r="AC35" s="10" t="s">
        <v>1</v>
      </c>
      <c r="AD35" s="9" t="s">
        <v>1</v>
      </c>
      <c r="AE35" s="9" t="s">
        <v>1</v>
      </c>
      <c r="AF35" s="10" t="s">
        <v>1</v>
      </c>
      <c r="AG35" s="10" t="s">
        <v>1</v>
      </c>
      <c r="AH35" s="9">
        <v>0.94151399999999996</v>
      </c>
      <c r="AI35" s="9">
        <v>0.95837300000000003</v>
      </c>
      <c r="AJ35" s="10" t="s">
        <v>1</v>
      </c>
      <c r="AK35" s="10" t="s">
        <v>1</v>
      </c>
      <c r="AL35" s="9">
        <v>0.97733800000000004</v>
      </c>
      <c r="AM35" s="9">
        <v>0.89700000000000002</v>
      </c>
      <c r="AN35" s="10" t="s">
        <v>1</v>
      </c>
      <c r="AO35" s="10" t="s">
        <v>1</v>
      </c>
    </row>
    <row r="36" spans="1:41" x14ac:dyDescent="0.25">
      <c r="A36" s="16" t="str">
        <f>SEG!A36</f>
        <v>HDU-CN</v>
      </c>
      <c r="B36" s="9" t="s">
        <v>1</v>
      </c>
      <c r="C36" s="9" t="s">
        <v>1</v>
      </c>
      <c r="D36" s="10">
        <v>0.976545</v>
      </c>
      <c r="E36" s="10">
        <v>0.97518800000000005</v>
      </c>
      <c r="F36" s="9" t="s">
        <v>1</v>
      </c>
      <c r="G36" s="9" t="s">
        <v>1</v>
      </c>
      <c r="H36" s="10" t="s">
        <v>1</v>
      </c>
      <c r="I36" s="10" t="s">
        <v>1</v>
      </c>
      <c r="J36" s="9" t="s">
        <v>1</v>
      </c>
      <c r="K36" s="9" t="s">
        <v>1</v>
      </c>
      <c r="L36" s="10" t="s">
        <v>1</v>
      </c>
      <c r="M36" s="10" t="s">
        <v>1</v>
      </c>
      <c r="N36" s="9" t="s">
        <v>1</v>
      </c>
      <c r="O36" s="9" t="s">
        <v>1</v>
      </c>
      <c r="P36" s="10" t="s">
        <v>1</v>
      </c>
      <c r="Q36" s="10" t="s">
        <v>1</v>
      </c>
      <c r="R36" s="9" t="s">
        <v>1</v>
      </c>
      <c r="S36" s="9" t="s">
        <v>1</v>
      </c>
      <c r="T36" s="10" t="s">
        <v>1</v>
      </c>
      <c r="U36" s="10" t="s">
        <v>1</v>
      </c>
      <c r="V36" s="9" t="s">
        <v>1</v>
      </c>
      <c r="W36" s="9" t="s">
        <v>1</v>
      </c>
      <c r="X36" s="10" t="s">
        <v>1</v>
      </c>
      <c r="Y36" s="10" t="s">
        <v>1</v>
      </c>
      <c r="Z36" s="9" t="s">
        <v>1</v>
      </c>
      <c r="AA36" s="9" t="s">
        <v>1</v>
      </c>
      <c r="AB36" s="10" t="s">
        <v>1</v>
      </c>
      <c r="AC36" s="10" t="s">
        <v>1</v>
      </c>
      <c r="AD36" s="9" t="s">
        <v>1</v>
      </c>
      <c r="AE36" s="9" t="s">
        <v>1</v>
      </c>
      <c r="AF36" s="10" t="s">
        <v>1</v>
      </c>
      <c r="AG36" s="10" t="s">
        <v>1</v>
      </c>
      <c r="AH36" s="9" t="s">
        <v>1</v>
      </c>
      <c r="AI36" s="9" t="s">
        <v>1</v>
      </c>
      <c r="AJ36" s="10" t="s">
        <v>1</v>
      </c>
      <c r="AK36" s="10" t="s">
        <v>1</v>
      </c>
      <c r="AL36" s="9" t="s">
        <v>1</v>
      </c>
      <c r="AM36" s="9" t="s">
        <v>1</v>
      </c>
      <c r="AN36" s="10" t="s">
        <v>1</v>
      </c>
      <c r="AO36" s="10" t="s">
        <v>1</v>
      </c>
    </row>
    <row r="37" spans="1:41" x14ac:dyDescent="0.25">
      <c r="A37" s="16" t="str">
        <f>SEG!A37</f>
        <v>HIT-CN (1)</v>
      </c>
      <c r="B37" s="9" t="s">
        <v>1</v>
      </c>
      <c r="C37" s="9" t="s">
        <v>1</v>
      </c>
      <c r="D37" s="10" t="s">
        <v>1</v>
      </c>
      <c r="E37" s="10" t="s">
        <v>1</v>
      </c>
      <c r="F37" s="9" t="s">
        <v>1</v>
      </c>
      <c r="G37" s="9" t="s">
        <v>1</v>
      </c>
      <c r="H37" s="10" t="s">
        <v>1</v>
      </c>
      <c r="I37" s="10" t="s">
        <v>1</v>
      </c>
      <c r="J37" s="9" t="s">
        <v>1</v>
      </c>
      <c r="K37" s="9" t="s">
        <v>1</v>
      </c>
      <c r="L37" s="10" t="s">
        <v>1</v>
      </c>
      <c r="M37" s="10" t="s">
        <v>1</v>
      </c>
      <c r="N37" s="9" t="s">
        <v>1</v>
      </c>
      <c r="O37" s="9" t="s">
        <v>1</v>
      </c>
      <c r="P37" s="10" t="s">
        <v>1</v>
      </c>
      <c r="Q37" s="10" t="s">
        <v>1</v>
      </c>
      <c r="R37" s="9">
        <v>0.94406100000000004</v>
      </c>
      <c r="S37" s="9">
        <v>0.96377199999999996</v>
      </c>
      <c r="T37" s="10">
        <v>0.98998900000000001</v>
      </c>
      <c r="U37" s="10">
        <v>0.98522200000000004</v>
      </c>
      <c r="V37" s="9" t="s">
        <v>1</v>
      </c>
      <c r="W37" s="9" t="s">
        <v>1</v>
      </c>
      <c r="X37" s="10" t="s">
        <v>1</v>
      </c>
      <c r="Y37" s="10" t="s">
        <v>1</v>
      </c>
      <c r="Z37" s="9" t="s">
        <v>1</v>
      </c>
      <c r="AA37" s="9" t="s">
        <v>1</v>
      </c>
      <c r="AB37" s="10" t="s">
        <v>1</v>
      </c>
      <c r="AC37" s="10" t="s">
        <v>1</v>
      </c>
      <c r="AD37" s="9" t="s">
        <v>1</v>
      </c>
      <c r="AE37" s="9" t="s">
        <v>1</v>
      </c>
      <c r="AF37" s="10">
        <v>0.93917099999999998</v>
      </c>
      <c r="AG37" s="10">
        <v>0.95022099999999998</v>
      </c>
      <c r="AH37" s="9">
        <v>0.95553500000000002</v>
      </c>
      <c r="AI37" s="9">
        <v>0.96409900000000004</v>
      </c>
      <c r="AJ37" s="10" t="s">
        <v>1</v>
      </c>
      <c r="AK37" s="10" t="s">
        <v>1</v>
      </c>
      <c r="AL37" s="9">
        <v>0.97212200000000004</v>
      </c>
      <c r="AM37" s="9">
        <v>0.905748</v>
      </c>
      <c r="AN37" s="10" t="s">
        <v>1</v>
      </c>
      <c r="AO37" s="10" t="s">
        <v>1</v>
      </c>
    </row>
    <row r="38" spans="1:41" s="18" customFormat="1" x14ac:dyDescent="0.25">
      <c r="A38" s="16" t="str">
        <f>SEG!A38</f>
        <v>HIT-CN (2)</v>
      </c>
      <c r="B38" s="12" t="s">
        <v>1</v>
      </c>
      <c r="C38" s="12" t="s">
        <v>1</v>
      </c>
      <c r="D38" s="13" t="s">
        <v>1</v>
      </c>
      <c r="E38" s="13" t="s">
        <v>1</v>
      </c>
      <c r="F38" s="12" t="s">
        <v>1</v>
      </c>
      <c r="G38" s="12" t="s">
        <v>1</v>
      </c>
      <c r="H38" s="10" t="s">
        <v>1</v>
      </c>
      <c r="I38" s="10" t="s">
        <v>1</v>
      </c>
      <c r="J38" s="12" t="s">
        <v>1</v>
      </c>
      <c r="K38" s="12" t="s">
        <v>1</v>
      </c>
      <c r="L38" s="13" t="s">
        <v>1</v>
      </c>
      <c r="M38" s="13" t="s">
        <v>1</v>
      </c>
      <c r="N38" s="12" t="s">
        <v>1</v>
      </c>
      <c r="O38" s="12" t="s">
        <v>1</v>
      </c>
      <c r="P38" s="13" t="s">
        <v>1</v>
      </c>
      <c r="Q38" s="13" t="s">
        <v>1</v>
      </c>
      <c r="R38" s="9">
        <v>0.88649599999999995</v>
      </c>
      <c r="S38" s="9">
        <v>0.96625300000000003</v>
      </c>
      <c r="T38" s="13" t="s">
        <v>1</v>
      </c>
      <c r="U38" s="13" t="s">
        <v>1</v>
      </c>
      <c r="V38" s="12" t="s">
        <v>1</v>
      </c>
      <c r="W38" s="12" t="s">
        <v>1</v>
      </c>
      <c r="X38" s="13" t="s">
        <v>1</v>
      </c>
      <c r="Y38" s="13" t="s">
        <v>1</v>
      </c>
      <c r="Z38" s="12" t="s">
        <v>1</v>
      </c>
      <c r="AA38" s="12" t="s">
        <v>1</v>
      </c>
      <c r="AB38" s="13" t="s">
        <v>1</v>
      </c>
      <c r="AC38" s="13" t="s">
        <v>1</v>
      </c>
      <c r="AD38" s="12" t="s">
        <v>1</v>
      </c>
      <c r="AE38" s="12" t="s">
        <v>1</v>
      </c>
      <c r="AF38" s="13">
        <v>0.98116800000000004</v>
      </c>
      <c r="AG38" s="13">
        <v>0.96126699999999998</v>
      </c>
      <c r="AH38" s="12" t="s">
        <v>1</v>
      </c>
      <c r="AI38" s="12" t="s">
        <v>1</v>
      </c>
      <c r="AJ38" s="13" t="s">
        <v>1</v>
      </c>
      <c r="AK38" s="13" t="s">
        <v>1</v>
      </c>
      <c r="AL38" s="9">
        <v>0.96646500000000002</v>
      </c>
      <c r="AM38" s="9">
        <v>0.94208099999999995</v>
      </c>
      <c r="AN38" s="13" t="s">
        <v>1</v>
      </c>
      <c r="AO38" s="13" t="s">
        <v>1</v>
      </c>
    </row>
    <row r="39" spans="1:41" x14ac:dyDescent="0.25">
      <c r="A39" s="16" t="str">
        <f>SEG!A39</f>
        <v>HKI-GE</v>
      </c>
      <c r="B39" s="9" t="s">
        <v>1</v>
      </c>
      <c r="C39" s="9" t="s">
        <v>1</v>
      </c>
      <c r="D39" s="10" t="s">
        <v>1</v>
      </c>
      <c r="E39" s="10" t="s">
        <v>1</v>
      </c>
      <c r="F39" s="9" t="s">
        <v>1</v>
      </c>
      <c r="G39" s="9" t="s">
        <v>1</v>
      </c>
      <c r="H39" s="10" t="s">
        <v>1</v>
      </c>
      <c r="I39" s="10" t="s">
        <v>1</v>
      </c>
      <c r="J39" s="9" t="s">
        <v>1</v>
      </c>
      <c r="K39" s="9" t="s">
        <v>1</v>
      </c>
      <c r="L39" s="10" t="s">
        <v>1</v>
      </c>
      <c r="M39" s="10" t="s">
        <v>1</v>
      </c>
      <c r="N39" s="9" t="s">
        <v>1</v>
      </c>
      <c r="O39" s="9" t="s">
        <v>1</v>
      </c>
      <c r="P39" s="10" t="s">
        <v>1</v>
      </c>
      <c r="Q39" s="10" t="s">
        <v>1</v>
      </c>
      <c r="R39" s="9">
        <v>0.79913699999999999</v>
      </c>
      <c r="S39" s="9">
        <v>0.87547600000000003</v>
      </c>
      <c r="T39" s="10" t="s">
        <v>1</v>
      </c>
      <c r="U39" s="10" t="s">
        <v>1</v>
      </c>
      <c r="V39" s="9" t="s">
        <v>1</v>
      </c>
      <c r="W39" s="9" t="s">
        <v>1</v>
      </c>
      <c r="X39" s="10" t="s">
        <v>1</v>
      </c>
      <c r="Y39" s="10" t="s">
        <v>1</v>
      </c>
      <c r="Z39" s="9" t="s">
        <v>1</v>
      </c>
      <c r="AA39" s="9" t="s">
        <v>1</v>
      </c>
      <c r="AB39" s="10" t="s">
        <v>1</v>
      </c>
      <c r="AC39" s="10" t="s">
        <v>1</v>
      </c>
      <c r="AD39" s="9" t="s">
        <v>1</v>
      </c>
      <c r="AE39" s="9" t="s">
        <v>1</v>
      </c>
      <c r="AF39" s="10">
        <v>0.98644100000000001</v>
      </c>
      <c r="AG39" s="10">
        <v>0.97525799999999996</v>
      </c>
      <c r="AH39" s="9" t="s">
        <v>1</v>
      </c>
      <c r="AI39" s="9" t="s">
        <v>1</v>
      </c>
      <c r="AJ39" s="10" t="s">
        <v>1</v>
      </c>
      <c r="AK39" s="10" t="s">
        <v>1</v>
      </c>
      <c r="AL39" s="9" t="s">
        <v>1</v>
      </c>
      <c r="AM39" s="9" t="s">
        <v>1</v>
      </c>
      <c r="AN39" s="10" t="s">
        <v>1</v>
      </c>
      <c r="AO39" s="10" t="s">
        <v>1</v>
      </c>
    </row>
    <row r="40" spans="1:41" x14ac:dyDescent="0.25">
      <c r="A40" s="16" t="str">
        <f>SEG!A40</f>
        <v>IGFL-FR</v>
      </c>
      <c r="B40" s="9" t="s">
        <v>1</v>
      </c>
      <c r="C40" s="9" t="s">
        <v>1</v>
      </c>
      <c r="D40" s="10" t="s">
        <v>1</v>
      </c>
      <c r="E40" s="10" t="s">
        <v>1</v>
      </c>
      <c r="F40" s="9" t="s">
        <v>1</v>
      </c>
      <c r="G40" s="9" t="s">
        <v>1</v>
      </c>
      <c r="H40" s="10" t="s">
        <v>1</v>
      </c>
      <c r="I40" s="10" t="s">
        <v>1</v>
      </c>
      <c r="J40" s="9" t="s">
        <v>1</v>
      </c>
      <c r="K40" s="9" t="s">
        <v>1</v>
      </c>
      <c r="L40" s="10" t="s">
        <v>1</v>
      </c>
      <c r="M40" s="10" t="s">
        <v>1</v>
      </c>
      <c r="N40" s="9" t="s">
        <v>1</v>
      </c>
      <c r="O40" s="9" t="s">
        <v>1</v>
      </c>
      <c r="P40" s="10" t="s">
        <v>1</v>
      </c>
      <c r="Q40" s="10" t="s">
        <v>1</v>
      </c>
      <c r="R40" s="9" t="s">
        <v>1</v>
      </c>
      <c r="S40" s="9" t="s">
        <v>1</v>
      </c>
      <c r="T40" s="10" t="s">
        <v>1</v>
      </c>
      <c r="U40" s="10" t="s">
        <v>1</v>
      </c>
      <c r="V40" s="9">
        <v>0.97603300000000004</v>
      </c>
      <c r="W40" s="9">
        <v>0.98294800000000004</v>
      </c>
      <c r="X40" s="10" t="s">
        <v>1</v>
      </c>
      <c r="Y40" s="10" t="s">
        <v>1</v>
      </c>
      <c r="Z40" s="9" t="s">
        <v>1</v>
      </c>
      <c r="AA40" s="9" t="s">
        <v>1</v>
      </c>
      <c r="AB40" s="10" t="s">
        <v>1</v>
      </c>
      <c r="AC40" s="10" t="s">
        <v>1</v>
      </c>
      <c r="AD40" s="9" t="s">
        <v>1</v>
      </c>
      <c r="AE40" s="9" t="s">
        <v>1</v>
      </c>
      <c r="AF40" s="10" t="s">
        <v>1</v>
      </c>
      <c r="AG40" s="10" t="s">
        <v>1</v>
      </c>
      <c r="AH40" s="9" t="s">
        <v>1</v>
      </c>
      <c r="AI40" s="9" t="s">
        <v>1</v>
      </c>
      <c r="AJ40" s="10" t="s">
        <v>1</v>
      </c>
      <c r="AK40" s="10" t="s">
        <v>1</v>
      </c>
      <c r="AL40" s="9" t="s">
        <v>1</v>
      </c>
      <c r="AM40" s="9" t="s">
        <v>1</v>
      </c>
      <c r="AN40" s="10" t="s">
        <v>1</v>
      </c>
      <c r="AO40" s="10" t="s">
        <v>1</v>
      </c>
    </row>
    <row r="41" spans="1:41" x14ac:dyDescent="0.25">
      <c r="A41" s="16" t="str">
        <f>SEG!A41</f>
        <v>IGFL-FR (*)</v>
      </c>
      <c r="B41" s="9">
        <v>0.94881499999999996</v>
      </c>
      <c r="C41" s="9">
        <v>0.97141699999999997</v>
      </c>
      <c r="D41" s="10">
        <v>0.91630299999999998</v>
      </c>
      <c r="E41" s="10">
        <v>0.889266</v>
      </c>
      <c r="F41" s="9">
        <v>0.83477299999999999</v>
      </c>
      <c r="G41" s="9">
        <v>0.866811</v>
      </c>
      <c r="H41" s="10" t="s">
        <v>1</v>
      </c>
      <c r="I41" s="10" t="s">
        <v>1</v>
      </c>
      <c r="J41" s="9">
        <v>0.39452100000000001</v>
      </c>
      <c r="K41" s="9">
        <v>0.47558099999999998</v>
      </c>
      <c r="L41" s="10">
        <v>0.93666700000000003</v>
      </c>
      <c r="M41" s="10">
        <v>0.77</v>
      </c>
      <c r="N41" s="9">
        <v>0.85014400000000001</v>
      </c>
      <c r="O41" s="9">
        <v>0.82307699999999995</v>
      </c>
      <c r="P41" s="10">
        <v>0.836283</v>
      </c>
      <c r="Q41" s="10">
        <v>0.78426399999999996</v>
      </c>
      <c r="R41" s="9">
        <v>0.89565399999999995</v>
      </c>
      <c r="S41" s="9">
        <v>0.93833699999999998</v>
      </c>
      <c r="T41" s="10">
        <v>0.97936299999999998</v>
      </c>
      <c r="U41" s="10">
        <v>0.98505900000000002</v>
      </c>
      <c r="V41" s="9">
        <v>0.85487400000000002</v>
      </c>
      <c r="W41" s="9">
        <v>0.821218</v>
      </c>
      <c r="X41" s="10">
        <v>0.80029799999999995</v>
      </c>
      <c r="Y41" s="10">
        <v>0.92304600000000003</v>
      </c>
      <c r="Z41" s="9" t="s">
        <v>1</v>
      </c>
      <c r="AA41" s="9" t="s">
        <v>1</v>
      </c>
      <c r="AB41" s="10" t="s">
        <v>1</v>
      </c>
      <c r="AC41" s="10" t="s">
        <v>1</v>
      </c>
      <c r="AD41" s="9" t="s">
        <v>1</v>
      </c>
      <c r="AE41" s="9" t="s">
        <v>1</v>
      </c>
      <c r="AF41" s="10">
        <v>0.94406800000000002</v>
      </c>
      <c r="AG41" s="10">
        <v>0.96435899999999997</v>
      </c>
      <c r="AH41" s="9">
        <v>0.94731900000000002</v>
      </c>
      <c r="AI41" s="9">
        <v>0.95059199999999999</v>
      </c>
      <c r="AJ41" s="10" t="s">
        <v>1</v>
      </c>
      <c r="AK41" s="10" t="s">
        <v>1</v>
      </c>
      <c r="AL41" s="9" t="s">
        <v>1</v>
      </c>
      <c r="AM41" s="9" t="s">
        <v>1</v>
      </c>
      <c r="AN41" s="10" t="s">
        <v>1</v>
      </c>
      <c r="AO41" s="10" t="s">
        <v>1</v>
      </c>
    </row>
    <row r="42" spans="1:41" x14ac:dyDescent="0.25">
      <c r="A42" s="16" t="str">
        <f>SEG!A42</f>
        <v>IMCB-SG (1)</v>
      </c>
      <c r="B42" s="9" t="s">
        <v>1</v>
      </c>
      <c r="C42" s="9" t="s">
        <v>1</v>
      </c>
      <c r="D42" s="10" t="s">
        <v>1</v>
      </c>
      <c r="E42" s="10" t="s">
        <v>1</v>
      </c>
      <c r="F42" s="9">
        <v>0.71778900000000001</v>
      </c>
      <c r="G42" s="9">
        <v>0.75436499999999995</v>
      </c>
      <c r="H42" s="10" t="s">
        <v>1</v>
      </c>
      <c r="I42" s="10" t="s">
        <v>1</v>
      </c>
      <c r="J42" s="9">
        <v>0.52663599999999999</v>
      </c>
      <c r="K42" s="9">
        <v>0.74961199999999995</v>
      </c>
      <c r="L42" s="10" t="s">
        <v>1</v>
      </c>
      <c r="M42" s="10" t="s">
        <v>1</v>
      </c>
      <c r="N42" s="9" t="s">
        <v>1</v>
      </c>
      <c r="O42" s="9" t="s">
        <v>1</v>
      </c>
      <c r="P42" s="10" t="s">
        <v>1</v>
      </c>
      <c r="Q42" s="10" t="s">
        <v>1</v>
      </c>
      <c r="R42" s="9">
        <v>0.86161200000000004</v>
      </c>
      <c r="S42" s="9">
        <v>0.90959500000000004</v>
      </c>
      <c r="T42" s="10">
        <v>0.929145</v>
      </c>
      <c r="U42" s="10">
        <v>0.93094100000000002</v>
      </c>
      <c r="V42" s="9" t="s">
        <v>1</v>
      </c>
      <c r="W42" s="9" t="s">
        <v>1</v>
      </c>
      <c r="X42" s="10" t="s">
        <v>1</v>
      </c>
      <c r="Y42" s="10" t="s">
        <v>1</v>
      </c>
      <c r="Z42" s="9" t="s">
        <v>1</v>
      </c>
      <c r="AA42" s="9" t="s">
        <v>1</v>
      </c>
      <c r="AB42" s="10" t="s">
        <v>1</v>
      </c>
      <c r="AC42" s="10" t="s">
        <v>1</v>
      </c>
      <c r="AD42" s="9" t="s">
        <v>1</v>
      </c>
      <c r="AE42" s="9" t="s">
        <v>1</v>
      </c>
      <c r="AF42" s="10">
        <v>0.95235400000000003</v>
      </c>
      <c r="AG42" s="10">
        <v>0.95758500000000002</v>
      </c>
      <c r="AH42" s="9">
        <v>0.56703899999999996</v>
      </c>
      <c r="AI42" s="9">
        <v>0.562338</v>
      </c>
      <c r="AJ42" s="10" t="s">
        <v>1</v>
      </c>
      <c r="AK42" s="10" t="s">
        <v>1</v>
      </c>
      <c r="AL42" s="9">
        <v>0.94905700000000004</v>
      </c>
      <c r="AM42" s="9">
        <v>0.90832800000000002</v>
      </c>
      <c r="AN42" s="10" t="s">
        <v>1</v>
      </c>
      <c r="AO42" s="10" t="s">
        <v>1</v>
      </c>
    </row>
    <row r="43" spans="1:41" x14ac:dyDescent="0.25">
      <c r="A43" s="16" t="str">
        <f>SEG!A43</f>
        <v>IMCB-SG (2)</v>
      </c>
      <c r="B43" s="9" t="s">
        <v>1</v>
      </c>
      <c r="C43" s="9" t="s">
        <v>1</v>
      </c>
      <c r="D43" s="10" t="s">
        <v>1</v>
      </c>
      <c r="E43" s="10" t="s">
        <v>1</v>
      </c>
      <c r="F43" s="9" t="s">
        <v>1</v>
      </c>
      <c r="G43" s="9" t="s">
        <v>1</v>
      </c>
      <c r="H43" s="10" t="s">
        <v>1</v>
      </c>
      <c r="I43" s="10" t="s">
        <v>1</v>
      </c>
      <c r="J43" s="9" t="s">
        <v>1</v>
      </c>
      <c r="K43" s="9" t="s">
        <v>1</v>
      </c>
      <c r="L43" s="10" t="s">
        <v>1</v>
      </c>
      <c r="M43" s="10" t="s">
        <v>1</v>
      </c>
      <c r="N43" s="9">
        <v>0.51354500000000003</v>
      </c>
      <c r="O43" s="9">
        <v>0.286713</v>
      </c>
      <c r="P43" s="10">
        <v>0.86128300000000002</v>
      </c>
      <c r="Q43" s="10">
        <v>0.812944</v>
      </c>
      <c r="R43" s="9" t="s">
        <v>1</v>
      </c>
      <c r="S43" s="9" t="s">
        <v>1</v>
      </c>
      <c r="T43" s="10" t="s">
        <v>1</v>
      </c>
      <c r="U43" s="10" t="s">
        <v>1</v>
      </c>
      <c r="V43" s="9" t="s">
        <v>1</v>
      </c>
      <c r="W43" s="9" t="s">
        <v>1</v>
      </c>
      <c r="X43" s="10">
        <v>0.80912700000000004</v>
      </c>
      <c r="Y43" s="10">
        <v>0.95908599999999999</v>
      </c>
      <c r="Z43" s="9" t="s">
        <v>1</v>
      </c>
      <c r="AA43" s="9" t="s">
        <v>1</v>
      </c>
      <c r="AB43" s="10" t="s">
        <v>1</v>
      </c>
      <c r="AC43" s="10" t="s">
        <v>1</v>
      </c>
      <c r="AD43" s="9" t="s">
        <v>1</v>
      </c>
      <c r="AE43" s="9" t="s">
        <v>1</v>
      </c>
      <c r="AF43" s="10" t="s">
        <v>1</v>
      </c>
      <c r="AG43" s="10" t="s">
        <v>1</v>
      </c>
      <c r="AH43" s="9" t="s">
        <v>1</v>
      </c>
      <c r="AI43" s="9" t="s">
        <v>1</v>
      </c>
      <c r="AJ43" s="10" t="s">
        <v>1</v>
      </c>
      <c r="AK43" s="10" t="s">
        <v>1</v>
      </c>
      <c r="AL43" s="9" t="s">
        <v>1</v>
      </c>
      <c r="AM43" s="9" t="s">
        <v>1</v>
      </c>
      <c r="AN43" s="10">
        <v>0.98998900000000001</v>
      </c>
      <c r="AO43" s="10">
        <v>0.68922399999999995</v>
      </c>
    </row>
    <row r="44" spans="1:41" x14ac:dyDescent="0.25">
      <c r="A44" s="16" t="str">
        <f>SEG!A44</f>
        <v>JAN-US</v>
      </c>
      <c r="B44" s="9" t="s">
        <v>1</v>
      </c>
      <c r="C44" s="9" t="s">
        <v>1</v>
      </c>
      <c r="D44" s="10" t="s">
        <v>1</v>
      </c>
      <c r="E44" s="10" t="s">
        <v>1</v>
      </c>
      <c r="F44" s="9" t="s">
        <v>1</v>
      </c>
      <c r="G44" s="9" t="s">
        <v>1</v>
      </c>
      <c r="H44" s="10" t="s">
        <v>1</v>
      </c>
      <c r="I44" s="10" t="s">
        <v>1</v>
      </c>
      <c r="J44" s="9" t="s">
        <v>1</v>
      </c>
      <c r="K44" s="9" t="s">
        <v>1</v>
      </c>
      <c r="L44" s="10" t="s">
        <v>1</v>
      </c>
      <c r="M44" s="10" t="s">
        <v>1</v>
      </c>
      <c r="N44" s="9" t="s">
        <v>1</v>
      </c>
      <c r="O44" s="9" t="s">
        <v>1</v>
      </c>
      <c r="P44" s="10" t="s">
        <v>1</v>
      </c>
      <c r="Q44" s="10" t="s">
        <v>1</v>
      </c>
      <c r="R44" s="9" t="s">
        <v>1</v>
      </c>
      <c r="S44" s="9" t="s">
        <v>1</v>
      </c>
      <c r="T44" s="10" t="s">
        <v>1</v>
      </c>
      <c r="U44" s="10" t="s">
        <v>1</v>
      </c>
      <c r="V44" s="9">
        <v>0.97673500000000002</v>
      </c>
      <c r="W44" s="9">
        <v>0.986066</v>
      </c>
      <c r="X44" s="10" t="s">
        <v>1</v>
      </c>
      <c r="Y44" s="10" t="s">
        <v>1</v>
      </c>
      <c r="Z44" s="9">
        <v>0.755803</v>
      </c>
      <c r="AA44" s="9">
        <v>0.83568799999999999</v>
      </c>
      <c r="AB44" s="10" t="s">
        <v>1</v>
      </c>
      <c r="AC44" s="10" t="s">
        <v>1</v>
      </c>
      <c r="AD44" s="9" t="s">
        <v>1</v>
      </c>
      <c r="AE44" s="9" t="s">
        <v>1</v>
      </c>
      <c r="AF44" s="10" t="s">
        <v>1</v>
      </c>
      <c r="AG44" s="10" t="s">
        <v>1</v>
      </c>
      <c r="AH44" s="9" t="s">
        <v>1</v>
      </c>
      <c r="AI44" s="9" t="s">
        <v>1</v>
      </c>
      <c r="AJ44" s="10" t="s">
        <v>1</v>
      </c>
      <c r="AK44" s="10" t="s">
        <v>1</v>
      </c>
      <c r="AL44" s="9" t="s">
        <v>1</v>
      </c>
      <c r="AM44" s="9" t="s">
        <v>1</v>
      </c>
      <c r="AN44" s="10" t="s">
        <v>1</v>
      </c>
      <c r="AO44" s="10" t="s">
        <v>1</v>
      </c>
    </row>
    <row r="45" spans="1:41" x14ac:dyDescent="0.25">
      <c r="A45" s="16" t="str">
        <f>SEG!A45</f>
        <v>KIT-GE (1)</v>
      </c>
      <c r="B45" s="9" t="s">
        <v>1</v>
      </c>
      <c r="C45" s="9" t="s">
        <v>1</v>
      </c>
      <c r="D45" s="10" t="s">
        <v>1</v>
      </c>
      <c r="E45" s="10" t="s">
        <v>1</v>
      </c>
      <c r="F45" s="9" t="s">
        <v>1</v>
      </c>
      <c r="G45" s="9" t="s">
        <v>1</v>
      </c>
      <c r="H45" s="10" t="s">
        <v>1</v>
      </c>
      <c r="I45" s="10" t="s">
        <v>1</v>
      </c>
      <c r="J45" s="9" t="s">
        <v>1</v>
      </c>
      <c r="K45" s="9" t="s">
        <v>1</v>
      </c>
      <c r="L45" s="10" t="s">
        <v>1</v>
      </c>
      <c r="M45" s="10" t="s">
        <v>1</v>
      </c>
      <c r="N45" s="9" t="s">
        <v>1</v>
      </c>
      <c r="O45" s="9" t="s">
        <v>1</v>
      </c>
      <c r="P45" s="10" t="s">
        <v>1</v>
      </c>
      <c r="Q45" s="10" t="s">
        <v>1</v>
      </c>
      <c r="R45" s="9">
        <v>0.92080300000000004</v>
      </c>
      <c r="S45" s="9">
        <v>0.928867</v>
      </c>
      <c r="T45" s="10">
        <v>0.97118300000000002</v>
      </c>
      <c r="U45" s="10">
        <v>0.97188300000000005</v>
      </c>
      <c r="V45" s="9">
        <v>0.87982099999999996</v>
      </c>
      <c r="W45" s="9">
        <v>0.78808800000000001</v>
      </c>
      <c r="X45" s="10">
        <v>0.85079400000000005</v>
      </c>
      <c r="Y45" s="10">
        <v>0.89695400000000003</v>
      </c>
      <c r="Z45" s="9" t="s">
        <v>1</v>
      </c>
      <c r="AA45" s="9" t="s">
        <v>1</v>
      </c>
      <c r="AB45" s="10" t="s">
        <v>1</v>
      </c>
      <c r="AC45" s="10" t="s">
        <v>1</v>
      </c>
      <c r="AD45" s="9" t="s">
        <v>1</v>
      </c>
      <c r="AE45" s="9" t="s">
        <v>1</v>
      </c>
      <c r="AF45" s="10" t="s">
        <v>1</v>
      </c>
      <c r="AG45" s="10" t="s">
        <v>1</v>
      </c>
      <c r="AH45" s="9" t="s">
        <v>1</v>
      </c>
      <c r="AI45" s="9" t="s">
        <v>1</v>
      </c>
      <c r="AJ45" s="10" t="s">
        <v>1</v>
      </c>
      <c r="AK45" s="10" t="s">
        <v>1</v>
      </c>
      <c r="AL45" s="9">
        <v>0.940747</v>
      </c>
      <c r="AM45" s="9">
        <v>0.58766499999999999</v>
      </c>
      <c r="AN45" s="10">
        <v>0.90851199999999999</v>
      </c>
      <c r="AO45" s="10">
        <v>0.63933499999999999</v>
      </c>
    </row>
    <row r="46" spans="1:41" x14ac:dyDescent="0.25">
      <c r="A46" s="16" t="str">
        <f>SEG!A46</f>
        <v>KIT-GE (2)</v>
      </c>
      <c r="B46" s="12">
        <v>0.97172599999999998</v>
      </c>
      <c r="C46" s="9">
        <v>0.97559200000000001</v>
      </c>
      <c r="D46" s="10">
        <v>0.97557400000000005</v>
      </c>
      <c r="E46" s="10">
        <v>0.97853100000000004</v>
      </c>
      <c r="F46" s="9" t="s">
        <v>1</v>
      </c>
      <c r="G46" s="9" t="s">
        <v>1</v>
      </c>
      <c r="H46" s="10" t="s">
        <v>1</v>
      </c>
      <c r="I46" s="10" t="s">
        <v>1</v>
      </c>
      <c r="J46" s="9" t="s">
        <v>1</v>
      </c>
      <c r="K46" s="9" t="s">
        <v>1</v>
      </c>
      <c r="L46" s="10" t="s">
        <v>1</v>
      </c>
      <c r="M46" s="10" t="s">
        <v>1</v>
      </c>
      <c r="N46" s="9">
        <v>0.92622499999999997</v>
      </c>
      <c r="O46" s="9">
        <v>0.97272700000000001</v>
      </c>
      <c r="P46" s="10">
        <v>0.867035</v>
      </c>
      <c r="Q46" s="10">
        <v>0.83553299999999997</v>
      </c>
      <c r="R46" s="9">
        <v>0.95467800000000003</v>
      </c>
      <c r="S46" s="9">
        <v>0.945492</v>
      </c>
      <c r="T46" s="10">
        <v>0.99239599999999994</v>
      </c>
      <c r="U46" s="10">
        <v>0.99177000000000004</v>
      </c>
      <c r="V46" s="9">
        <v>0.93653299999999995</v>
      </c>
      <c r="W46" s="9">
        <v>0.92318999999999996</v>
      </c>
      <c r="X46" s="10">
        <v>0.93799600000000005</v>
      </c>
      <c r="Y46" s="10">
        <v>0.95137099999999997</v>
      </c>
      <c r="Z46" s="9">
        <v>0.96974099999999996</v>
      </c>
      <c r="AA46" s="9">
        <v>0.55132899999999996</v>
      </c>
      <c r="AB46" s="10">
        <v>0.97788299999999995</v>
      </c>
      <c r="AC46" s="10">
        <v>0.94508599999999998</v>
      </c>
      <c r="AD46" s="9">
        <v>0.88338899999999998</v>
      </c>
      <c r="AE46" s="9">
        <v>0.96855000000000002</v>
      </c>
      <c r="AF46" s="10" t="s">
        <v>1</v>
      </c>
      <c r="AG46" s="10" t="s">
        <v>1</v>
      </c>
      <c r="AH46" s="9" t="s">
        <v>1</v>
      </c>
      <c r="AI46" s="9" t="s">
        <v>1</v>
      </c>
      <c r="AJ46" s="10" t="s">
        <v>1</v>
      </c>
      <c r="AK46" s="10" t="s">
        <v>1</v>
      </c>
      <c r="AL46" s="9">
        <v>0.965202</v>
      </c>
      <c r="AM46" s="9">
        <v>0.93213800000000002</v>
      </c>
      <c r="AN46" s="10">
        <v>0.99007699999999998</v>
      </c>
      <c r="AO46" s="10">
        <v>0.88340099999999999</v>
      </c>
    </row>
    <row r="47" spans="1:41" x14ac:dyDescent="0.25">
      <c r="A47" s="16" t="str">
        <f>SEG!A47</f>
        <v>KIT-GE (3)</v>
      </c>
      <c r="B47" s="9">
        <v>0.98638499999999996</v>
      </c>
      <c r="C47" s="9">
        <v>0.99598500000000001</v>
      </c>
      <c r="D47" s="10">
        <v>0.97090100000000001</v>
      </c>
      <c r="E47" s="10">
        <v>0.98593799999999998</v>
      </c>
      <c r="F47" s="9">
        <v>0.94919500000000001</v>
      </c>
      <c r="G47" s="9">
        <v>0.89282600000000001</v>
      </c>
      <c r="H47" s="10">
        <v>0.98950099999999996</v>
      </c>
      <c r="I47" s="10">
        <v>0.94649700000000003</v>
      </c>
      <c r="J47" s="9">
        <v>0.80137000000000003</v>
      </c>
      <c r="K47" s="9">
        <v>0.70658900000000002</v>
      </c>
      <c r="L47" s="10">
        <v>1</v>
      </c>
      <c r="M47" s="10">
        <v>1</v>
      </c>
      <c r="N47" s="9">
        <v>0.99077800000000005</v>
      </c>
      <c r="O47" s="9">
        <v>0.97342700000000004</v>
      </c>
      <c r="P47" s="10">
        <v>0.92145999999999995</v>
      </c>
      <c r="Q47" s="10">
        <v>0.88731000000000004</v>
      </c>
      <c r="R47" s="9">
        <v>0.92999299999999996</v>
      </c>
      <c r="S47" s="9">
        <v>0.94830400000000004</v>
      </c>
      <c r="T47" s="10">
        <v>0.993448</v>
      </c>
      <c r="U47" s="10">
        <v>0.99407999999999996</v>
      </c>
      <c r="V47" s="9">
        <v>0.94236299999999995</v>
      </c>
      <c r="W47" s="9">
        <v>0.92674599999999996</v>
      </c>
      <c r="X47" s="10">
        <v>0.88234100000000004</v>
      </c>
      <c r="Y47" s="10">
        <v>0.93472100000000002</v>
      </c>
      <c r="Z47" s="9" t="s">
        <v>1</v>
      </c>
      <c r="AA47" s="9" t="s">
        <v>1</v>
      </c>
      <c r="AB47" s="10" t="s">
        <v>1</v>
      </c>
      <c r="AC47" s="10" t="s">
        <v>1</v>
      </c>
      <c r="AD47" s="9" t="s">
        <v>1</v>
      </c>
      <c r="AE47" s="9" t="s">
        <v>1</v>
      </c>
      <c r="AF47" s="10">
        <v>0.977024</v>
      </c>
      <c r="AG47" s="10">
        <v>0.97864499999999999</v>
      </c>
      <c r="AH47" s="9">
        <v>0.97314599999999996</v>
      </c>
      <c r="AI47" s="9">
        <v>0.97694999999999999</v>
      </c>
      <c r="AJ47" s="10" t="s">
        <v>1</v>
      </c>
      <c r="AK47" s="10" t="s">
        <v>1</v>
      </c>
      <c r="AL47" s="9">
        <v>0.97435499999999997</v>
      </c>
      <c r="AM47" s="9">
        <v>0.95391199999999998</v>
      </c>
      <c r="AN47" s="10">
        <v>0.98974600000000001</v>
      </c>
      <c r="AO47" s="10">
        <v>0.959094</v>
      </c>
    </row>
    <row r="48" spans="1:41" x14ac:dyDescent="0.25">
      <c r="A48" s="16" t="str">
        <f>SEG!A48</f>
        <v>KIT-GE (4)</v>
      </c>
      <c r="B48" s="9">
        <v>0.98224500000000003</v>
      </c>
      <c r="C48" s="9">
        <v>0.99792199999999998</v>
      </c>
      <c r="D48" s="10">
        <v>0.97788200000000003</v>
      </c>
      <c r="E48" s="10">
        <v>0.988591</v>
      </c>
      <c r="F48" s="9">
        <v>0.95065900000000003</v>
      </c>
      <c r="G48" s="9">
        <v>0.92627499999999996</v>
      </c>
      <c r="H48" s="10" t="s">
        <v>1</v>
      </c>
      <c r="I48" s="10" t="s">
        <v>1</v>
      </c>
      <c r="J48" s="9">
        <v>0.77458099999999996</v>
      </c>
      <c r="K48" s="9">
        <v>0.63217100000000004</v>
      </c>
      <c r="L48" s="10" t="s">
        <v>1</v>
      </c>
      <c r="M48" s="10" t="s">
        <v>1</v>
      </c>
      <c r="N48" s="9" t="s">
        <v>1</v>
      </c>
      <c r="O48" s="9" t="s">
        <v>1</v>
      </c>
      <c r="P48" s="10" t="s">
        <v>1</v>
      </c>
      <c r="Q48" s="10" t="s">
        <v>1</v>
      </c>
      <c r="R48" s="9">
        <v>0.94628400000000001</v>
      </c>
      <c r="S48" s="9">
        <v>0.96067000000000002</v>
      </c>
      <c r="T48" s="10">
        <v>0.99327699999999997</v>
      </c>
      <c r="U48" s="10">
        <v>0.99128099999999997</v>
      </c>
      <c r="V48" s="9" t="s">
        <v>1</v>
      </c>
      <c r="W48" s="9" t="s">
        <v>1</v>
      </c>
      <c r="X48" s="10" t="s">
        <v>1</v>
      </c>
      <c r="Y48" s="10" t="s">
        <v>1</v>
      </c>
      <c r="Z48" s="9" t="s">
        <v>1</v>
      </c>
      <c r="AA48" s="9" t="s">
        <v>1</v>
      </c>
      <c r="AB48" s="10" t="s">
        <v>1</v>
      </c>
      <c r="AC48" s="10" t="s">
        <v>1</v>
      </c>
      <c r="AD48" s="9" t="s">
        <v>1</v>
      </c>
      <c r="AE48" s="9" t="s">
        <v>1</v>
      </c>
      <c r="AF48" s="10">
        <v>0.99114899999999995</v>
      </c>
      <c r="AG48" s="10">
        <v>0.97908700000000004</v>
      </c>
      <c r="AH48" s="9">
        <v>0.97143100000000004</v>
      </c>
      <c r="AI48" s="9">
        <v>0.97841100000000003</v>
      </c>
      <c r="AJ48" s="10" t="s">
        <v>1</v>
      </c>
      <c r="AK48" s="10" t="s">
        <v>1</v>
      </c>
      <c r="AL48" s="9">
        <v>0.98506300000000002</v>
      </c>
      <c r="AM48" s="9">
        <v>0.97480599999999995</v>
      </c>
      <c r="AN48" s="10" t="s">
        <v>1</v>
      </c>
      <c r="AO48" s="10" t="s">
        <v>1</v>
      </c>
    </row>
    <row r="49" spans="1:41" x14ac:dyDescent="0.25">
      <c r="A49" s="16" t="str">
        <f>SEG!A49</f>
        <v>KTH-SE (1)</v>
      </c>
      <c r="B49" s="9" t="s">
        <v>1</v>
      </c>
      <c r="C49" s="9" t="s">
        <v>1</v>
      </c>
      <c r="D49" s="10" t="s">
        <v>1</v>
      </c>
      <c r="E49" s="10" t="s">
        <v>1</v>
      </c>
      <c r="F49" s="9" t="s">
        <v>1</v>
      </c>
      <c r="G49" s="9" t="s">
        <v>1</v>
      </c>
      <c r="H49" s="10">
        <v>0.93713199999999997</v>
      </c>
      <c r="I49" s="10">
        <v>0.84854499999999999</v>
      </c>
      <c r="J49" s="9">
        <v>0.878691</v>
      </c>
      <c r="K49" s="9">
        <v>0.82325599999999999</v>
      </c>
      <c r="L49" s="10">
        <v>1</v>
      </c>
      <c r="M49" s="10">
        <v>1</v>
      </c>
      <c r="N49" s="9">
        <v>0.99971200000000005</v>
      </c>
      <c r="O49" s="9">
        <v>0.97622399999999998</v>
      </c>
      <c r="P49" s="10">
        <v>0.90486699999999998</v>
      </c>
      <c r="Q49" s="10">
        <v>0.90989799999999998</v>
      </c>
      <c r="R49" s="9">
        <v>0.97481799999999996</v>
      </c>
      <c r="S49" s="9">
        <v>0.97804000000000002</v>
      </c>
      <c r="T49" s="10">
        <v>0.99419599999999997</v>
      </c>
      <c r="U49" s="10">
        <v>0.99077899999999997</v>
      </c>
      <c r="V49" s="9">
        <v>0.97441599999999995</v>
      </c>
      <c r="W49" s="9">
        <v>0.94438900000000003</v>
      </c>
      <c r="X49" s="10">
        <v>0.91924600000000001</v>
      </c>
      <c r="Y49" s="10">
        <v>0.98913700000000004</v>
      </c>
      <c r="Z49" s="9" t="s">
        <v>1</v>
      </c>
      <c r="AA49" s="9" t="s">
        <v>1</v>
      </c>
      <c r="AB49" s="10" t="s">
        <v>1</v>
      </c>
      <c r="AC49" s="10" t="s">
        <v>1</v>
      </c>
      <c r="AD49" s="9" t="s">
        <v>1</v>
      </c>
      <c r="AE49" s="9" t="s">
        <v>1</v>
      </c>
      <c r="AF49" s="10" t="s">
        <v>1</v>
      </c>
      <c r="AG49" s="10" t="s">
        <v>1</v>
      </c>
      <c r="AH49" s="9">
        <v>0.96247799999999994</v>
      </c>
      <c r="AI49" s="9">
        <v>0.97010300000000005</v>
      </c>
      <c r="AJ49" s="10">
        <v>1</v>
      </c>
      <c r="AK49" s="10">
        <v>1</v>
      </c>
      <c r="AL49" s="9">
        <v>0.98607</v>
      </c>
      <c r="AM49" s="9">
        <v>0.93347999999999998</v>
      </c>
      <c r="AN49" s="10">
        <v>0.97404599999999997</v>
      </c>
      <c r="AO49" s="10">
        <v>0.93129399999999996</v>
      </c>
    </row>
    <row r="50" spans="1:41" x14ac:dyDescent="0.25">
      <c r="A50" s="16" t="str">
        <f>SEG!A50</f>
        <v>KTH-SE (1*)</v>
      </c>
      <c r="B50" s="9">
        <v>0.94141799999999998</v>
      </c>
      <c r="C50" s="9">
        <v>0.96315200000000001</v>
      </c>
      <c r="D50" s="10">
        <v>0.83086899999999997</v>
      </c>
      <c r="E50" s="10">
        <v>0.74362799999999996</v>
      </c>
      <c r="F50" s="9">
        <v>0.571376</v>
      </c>
      <c r="G50" s="9">
        <v>0.45920499999999997</v>
      </c>
      <c r="H50" s="10" t="s">
        <v>1</v>
      </c>
      <c r="I50" s="10" t="s">
        <v>1</v>
      </c>
      <c r="J50" s="9">
        <v>0.836225</v>
      </c>
      <c r="K50" s="9">
        <v>0.84108499999999997</v>
      </c>
      <c r="L50" s="10">
        <v>1</v>
      </c>
      <c r="M50" s="10">
        <v>0.97</v>
      </c>
      <c r="N50" s="9">
        <v>0.99971200000000005</v>
      </c>
      <c r="O50" s="9">
        <v>0.97902100000000003</v>
      </c>
      <c r="P50" s="10">
        <v>0.89646000000000003</v>
      </c>
      <c r="Q50" s="10">
        <v>0.86776600000000004</v>
      </c>
      <c r="R50" s="9">
        <v>0.93613100000000005</v>
      </c>
      <c r="S50" s="9">
        <v>0.97022299999999995</v>
      </c>
      <c r="T50" s="10">
        <v>0.99327699999999997</v>
      </c>
      <c r="U50" s="10">
        <v>0.98908600000000002</v>
      </c>
      <c r="V50" s="9">
        <v>0.97980199999999995</v>
      </c>
      <c r="W50" s="9">
        <v>0.94390200000000002</v>
      </c>
      <c r="X50" s="10">
        <v>0.834623</v>
      </c>
      <c r="Y50" s="10">
        <v>0.99654799999999999</v>
      </c>
      <c r="Z50" s="9" t="s">
        <v>1</v>
      </c>
      <c r="AA50" s="9" t="s">
        <v>1</v>
      </c>
      <c r="AB50" s="10" t="s">
        <v>1</v>
      </c>
      <c r="AC50" s="10" t="s">
        <v>1</v>
      </c>
      <c r="AD50" s="9" t="s">
        <v>1</v>
      </c>
      <c r="AE50" s="9" t="s">
        <v>1</v>
      </c>
      <c r="AF50" s="10">
        <v>0.85122399999999998</v>
      </c>
      <c r="AG50" s="10">
        <v>0.83991199999999999</v>
      </c>
      <c r="AH50" s="9">
        <v>0.94042499999999996</v>
      </c>
      <c r="AI50" s="9">
        <v>0.94304500000000002</v>
      </c>
      <c r="AJ50" s="10" t="s">
        <v>1</v>
      </c>
      <c r="AK50" s="10" t="s">
        <v>1</v>
      </c>
      <c r="AL50" s="9" t="s">
        <v>1</v>
      </c>
      <c r="AM50" s="9" t="s">
        <v>1</v>
      </c>
      <c r="AN50" s="10" t="s">
        <v>1</v>
      </c>
      <c r="AO50" s="10" t="s">
        <v>1</v>
      </c>
    </row>
    <row r="51" spans="1:41" x14ac:dyDescent="0.25">
      <c r="A51" s="16" t="str">
        <f>SEG!A51</f>
        <v>KTH-SE (2)</v>
      </c>
      <c r="B51" s="9" t="s">
        <v>1</v>
      </c>
      <c r="C51" s="9" t="s">
        <v>1</v>
      </c>
      <c r="D51" s="10" t="s">
        <v>1</v>
      </c>
      <c r="E51" s="10" t="s">
        <v>1</v>
      </c>
      <c r="F51" s="9" t="s">
        <v>1</v>
      </c>
      <c r="G51" s="9" t="s">
        <v>1</v>
      </c>
      <c r="H51" s="10" t="s">
        <v>1</v>
      </c>
      <c r="I51" s="10" t="s">
        <v>1</v>
      </c>
      <c r="J51" s="9" t="s">
        <v>1</v>
      </c>
      <c r="K51" s="9" t="s">
        <v>1</v>
      </c>
      <c r="L51" s="10" t="s">
        <v>1</v>
      </c>
      <c r="M51" s="10" t="s">
        <v>1</v>
      </c>
      <c r="N51" s="9" t="s">
        <v>1</v>
      </c>
      <c r="O51" s="9" t="s">
        <v>1</v>
      </c>
      <c r="P51" s="10" t="s">
        <v>1</v>
      </c>
      <c r="Q51" s="10" t="s">
        <v>1</v>
      </c>
      <c r="R51" s="9" t="s">
        <v>1</v>
      </c>
      <c r="S51" s="9" t="s">
        <v>1</v>
      </c>
      <c r="T51" s="10" t="s">
        <v>1</v>
      </c>
      <c r="U51" s="10" t="s">
        <v>1</v>
      </c>
      <c r="V51" s="9" t="s">
        <v>1</v>
      </c>
      <c r="W51" s="9" t="s">
        <v>1</v>
      </c>
      <c r="X51" s="10" t="s">
        <v>1</v>
      </c>
      <c r="Y51" s="10" t="s">
        <v>1</v>
      </c>
      <c r="Z51" s="9">
        <v>0.99212400000000001</v>
      </c>
      <c r="AA51" s="9">
        <v>0.98449299999999995</v>
      </c>
      <c r="AB51" s="10">
        <v>0.99909000000000003</v>
      </c>
      <c r="AC51" s="10">
        <v>0.98849100000000001</v>
      </c>
      <c r="AD51" s="9">
        <v>0.98433499999999996</v>
      </c>
      <c r="AE51" s="12">
        <v>0.99948499999999996</v>
      </c>
      <c r="AF51" s="10" t="s">
        <v>1</v>
      </c>
      <c r="AG51" s="10" t="s">
        <v>1</v>
      </c>
      <c r="AH51" s="9" t="s">
        <v>1</v>
      </c>
      <c r="AI51" s="9" t="s">
        <v>1</v>
      </c>
      <c r="AJ51" s="10" t="s">
        <v>1</v>
      </c>
      <c r="AK51" s="10" t="s">
        <v>1</v>
      </c>
      <c r="AL51" s="9" t="s">
        <v>1</v>
      </c>
      <c r="AM51" s="9" t="s">
        <v>1</v>
      </c>
      <c r="AN51" s="10" t="s">
        <v>1</v>
      </c>
      <c r="AO51" s="10" t="s">
        <v>1</v>
      </c>
    </row>
    <row r="52" spans="1:41" x14ac:dyDescent="0.25">
      <c r="A52" s="16" t="str">
        <f>SEG!A52</f>
        <v>KTH-SE (3)</v>
      </c>
      <c r="B52" s="9" t="s">
        <v>1</v>
      </c>
      <c r="C52" s="9" t="s">
        <v>1</v>
      </c>
      <c r="D52" s="10">
        <v>0.98108099999999998</v>
      </c>
      <c r="E52" s="10">
        <v>0.98199899999999996</v>
      </c>
      <c r="F52" s="9" t="s">
        <v>1</v>
      </c>
      <c r="G52" s="9" t="s">
        <v>1</v>
      </c>
      <c r="H52" s="10" t="s">
        <v>1</v>
      </c>
      <c r="I52" s="10" t="s">
        <v>1</v>
      </c>
      <c r="J52" s="9" t="s">
        <v>1</v>
      </c>
      <c r="K52" s="9" t="s">
        <v>1</v>
      </c>
      <c r="L52" s="10" t="s">
        <v>1</v>
      </c>
      <c r="M52" s="10" t="s">
        <v>1</v>
      </c>
      <c r="N52" s="9" t="s">
        <v>1</v>
      </c>
      <c r="O52" s="9" t="s">
        <v>1</v>
      </c>
      <c r="P52" s="10" t="s">
        <v>1</v>
      </c>
      <c r="Q52" s="10" t="s">
        <v>1</v>
      </c>
      <c r="R52" s="9" t="s">
        <v>1</v>
      </c>
      <c r="S52" s="9" t="s">
        <v>1</v>
      </c>
      <c r="T52" s="10" t="s">
        <v>1</v>
      </c>
      <c r="U52" s="10" t="s">
        <v>1</v>
      </c>
      <c r="V52" s="9" t="s">
        <v>1</v>
      </c>
      <c r="W52" s="9" t="s">
        <v>1</v>
      </c>
      <c r="X52" s="10" t="s">
        <v>1</v>
      </c>
      <c r="Y52" s="10" t="s">
        <v>1</v>
      </c>
      <c r="Z52" s="9" t="s">
        <v>1</v>
      </c>
      <c r="AA52" s="9" t="s">
        <v>1</v>
      </c>
      <c r="AB52" s="10" t="s">
        <v>1</v>
      </c>
      <c r="AC52" s="10" t="s">
        <v>1</v>
      </c>
      <c r="AD52" s="9" t="s">
        <v>1</v>
      </c>
      <c r="AE52" s="9" t="s">
        <v>1</v>
      </c>
      <c r="AF52" s="10">
        <v>0.98757099999999998</v>
      </c>
      <c r="AG52" s="10">
        <v>0.97584700000000002</v>
      </c>
      <c r="AH52" s="9" t="s">
        <v>1</v>
      </c>
      <c r="AI52" s="9" t="s">
        <v>1</v>
      </c>
      <c r="AJ52" s="10" t="s">
        <v>1</v>
      </c>
      <c r="AK52" s="10" t="s">
        <v>1</v>
      </c>
      <c r="AL52" s="9" t="s">
        <v>1</v>
      </c>
      <c r="AM52" s="9" t="s">
        <v>1</v>
      </c>
      <c r="AN52" s="10" t="s">
        <v>1</v>
      </c>
      <c r="AO52" s="10" t="s">
        <v>1</v>
      </c>
    </row>
    <row r="53" spans="1:41" x14ac:dyDescent="0.25">
      <c r="A53" s="16" t="str">
        <f>SEG!A53</f>
        <v>KTH-SE (4)</v>
      </c>
      <c r="B53" s="9" t="s">
        <v>1</v>
      </c>
      <c r="C53" s="9" t="s">
        <v>1</v>
      </c>
      <c r="D53" s="10" t="s">
        <v>1</v>
      </c>
      <c r="E53" s="10" t="s">
        <v>1</v>
      </c>
      <c r="F53" s="9">
        <v>0.80907799999999996</v>
      </c>
      <c r="G53" s="9">
        <v>0.900864</v>
      </c>
      <c r="H53" s="10" t="s">
        <v>1</v>
      </c>
      <c r="I53" s="10" t="s">
        <v>1</v>
      </c>
      <c r="J53" s="9" t="s">
        <v>1</v>
      </c>
      <c r="K53" s="9" t="s">
        <v>1</v>
      </c>
      <c r="L53" s="10" t="s">
        <v>1</v>
      </c>
      <c r="M53" s="10" t="s">
        <v>1</v>
      </c>
      <c r="N53" s="9" t="s">
        <v>1</v>
      </c>
      <c r="O53" s="9" t="s">
        <v>1</v>
      </c>
      <c r="P53" s="10" t="s">
        <v>1</v>
      </c>
      <c r="Q53" s="10" t="s">
        <v>1</v>
      </c>
      <c r="R53" s="9" t="s">
        <v>1</v>
      </c>
      <c r="S53" s="9" t="s">
        <v>1</v>
      </c>
      <c r="T53" s="10" t="s">
        <v>1</v>
      </c>
      <c r="U53" s="10" t="s">
        <v>1</v>
      </c>
      <c r="V53" s="9" t="s">
        <v>1</v>
      </c>
      <c r="W53" s="9" t="s">
        <v>1</v>
      </c>
      <c r="X53" s="10" t="s">
        <v>1</v>
      </c>
      <c r="Y53" s="10" t="s">
        <v>1</v>
      </c>
      <c r="Z53" s="9" t="s">
        <v>1</v>
      </c>
      <c r="AA53" s="9" t="s">
        <v>1</v>
      </c>
      <c r="AB53" s="10" t="s">
        <v>1</v>
      </c>
      <c r="AC53" s="10" t="s">
        <v>1</v>
      </c>
      <c r="AD53" s="9" t="s">
        <v>1</v>
      </c>
      <c r="AE53" s="9" t="s">
        <v>1</v>
      </c>
      <c r="AF53" s="10" t="s">
        <v>1</v>
      </c>
      <c r="AG53" s="10" t="s">
        <v>1</v>
      </c>
      <c r="AH53" s="9" t="s">
        <v>1</v>
      </c>
      <c r="AI53" s="9" t="s">
        <v>1</v>
      </c>
      <c r="AJ53" s="10" t="s">
        <v>1</v>
      </c>
      <c r="AK53" s="10" t="s">
        <v>1</v>
      </c>
      <c r="AL53" s="9" t="s">
        <v>1</v>
      </c>
      <c r="AM53" s="9" t="s">
        <v>1</v>
      </c>
      <c r="AN53" s="10" t="s">
        <v>1</v>
      </c>
      <c r="AO53" s="10" t="s">
        <v>1</v>
      </c>
    </row>
    <row r="54" spans="1:41" x14ac:dyDescent="0.25">
      <c r="A54" s="16" t="str">
        <f>SEG!A54</f>
        <v>KTH-SE (5)</v>
      </c>
      <c r="B54" s="9">
        <v>0.96045199999999997</v>
      </c>
      <c r="C54" s="9">
        <v>0.97777000000000003</v>
      </c>
      <c r="D54" s="10" t="s">
        <v>1</v>
      </c>
      <c r="E54" s="10" t="s">
        <v>1</v>
      </c>
      <c r="F54" s="9" t="s">
        <v>1</v>
      </c>
      <c r="G54" s="9" t="s">
        <v>1</v>
      </c>
      <c r="H54" s="10" t="s">
        <v>1</v>
      </c>
      <c r="I54" s="10" t="s">
        <v>1</v>
      </c>
      <c r="J54" s="9" t="s">
        <v>1</v>
      </c>
      <c r="K54" s="9" t="s">
        <v>1</v>
      </c>
      <c r="L54" s="10" t="s">
        <v>1</v>
      </c>
      <c r="M54" s="10" t="s">
        <v>1</v>
      </c>
      <c r="N54" s="9" t="s">
        <v>1</v>
      </c>
      <c r="O54" s="9" t="s">
        <v>1</v>
      </c>
      <c r="P54" s="10" t="s">
        <v>1</v>
      </c>
      <c r="Q54" s="10" t="s">
        <v>1</v>
      </c>
      <c r="R54" s="9" t="s">
        <v>1</v>
      </c>
      <c r="S54" s="9" t="s">
        <v>1</v>
      </c>
      <c r="T54" s="10" t="s">
        <v>1</v>
      </c>
      <c r="U54" s="10" t="s">
        <v>1</v>
      </c>
      <c r="V54" s="9" t="s">
        <v>1</v>
      </c>
      <c r="W54" s="9" t="s">
        <v>1</v>
      </c>
      <c r="X54" s="10" t="s">
        <v>1</v>
      </c>
      <c r="Y54" s="10" t="s">
        <v>1</v>
      </c>
      <c r="Z54" s="9" t="s">
        <v>1</v>
      </c>
      <c r="AA54" s="9" t="s">
        <v>1</v>
      </c>
      <c r="AB54" s="10" t="s">
        <v>1</v>
      </c>
      <c r="AC54" s="10" t="s">
        <v>1</v>
      </c>
      <c r="AD54" s="9" t="s">
        <v>1</v>
      </c>
      <c r="AE54" s="9" t="s">
        <v>1</v>
      </c>
      <c r="AF54" s="10" t="s">
        <v>1</v>
      </c>
      <c r="AG54" s="10" t="s">
        <v>1</v>
      </c>
      <c r="AH54" s="9" t="s">
        <v>1</v>
      </c>
      <c r="AI54" s="9" t="s">
        <v>1</v>
      </c>
      <c r="AJ54" s="10" t="s">
        <v>1</v>
      </c>
      <c r="AK54" s="10" t="s">
        <v>1</v>
      </c>
      <c r="AL54" s="9" t="s">
        <v>1</v>
      </c>
      <c r="AM54" s="9" t="s">
        <v>1</v>
      </c>
      <c r="AN54" s="10" t="s">
        <v>1</v>
      </c>
      <c r="AO54" s="10" t="s">
        <v>1</v>
      </c>
    </row>
    <row r="55" spans="1:41" x14ac:dyDescent="0.25">
      <c r="A55" s="16" t="str">
        <f>SEG!A55</f>
        <v>LEID-NL</v>
      </c>
      <c r="B55" s="9" t="s">
        <v>1</v>
      </c>
      <c r="C55" s="9" t="s">
        <v>1</v>
      </c>
      <c r="D55" s="10" t="s">
        <v>1</v>
      </c>
      <c r="E55" s="10" t="s">
        <v>1</v>
      </c>
      <c r="F55" s="9">
        <v>0.66910700000000001</v>
      </c>
      <c r="G55" s="9">
        <v>0.81590300000000004</v>
      </c>
      <c r="H55" s="10" t="s">
        <v>1</v>
      </c>
      <c r="I55" s="10" t="s">
        <v>1</v>
      </c>
      <c r="J55" s="9">
        <v>0.78264800000000001</v>
      </c>
      <c r="K55" s="9">
        <v>0.51550399999999996</v>
      </c>
      <c r="L55" s="10">
        <v>1</v>
      </c>
      <c r="M55" s="10">
        <v>1</v>
      </c>
      <c r="N55" s="9">
        <v>0.89135399999999998</v>
      </c>
      <c r="O55" s="9">
        <v>0.91818200000000005</v>
      </c>
      <c r="P55" s="10">
        <v>0.92013299999999998</v>
      </c>
      <c r="Q55" s="10">
        <v>0.88147200000000003</v>
      </c>
      <c r="R55" s="9">
        <v>0.87110200000000004</v>
      </c>
      <c r="S55" s="9">
        <v>0.97291099999999997</v>
      </c>
      <c r="T55" s="10">
        <v>0.95660599999999996</v>
      </c>
      <c r="U55" s="10">
        <v>0.91225699999999998</v>
      </c>
      <c r="V55" s="9" t="s">
        <v>1</v>
      </c>
      <c r="W55" s="9" t="s">
        <v>1</v>
      </c>
      <c r="X55" s="10">
        <v>0.83323400000000003</v>
      </c>
      <c r="Y55" s="10">
        <v>0.993807</v>
      </c>
      <c r="Z55" s="9" t="s">
        <v>1</v>
      </c>
      <c r="AA55" s="9" t="s">
        <v>1</v>
      </c>
      <c r="AB55" s="10" t="s">
        <v>1</v>
      </c>
      <c r="AC55" s="10" t="s">
        <v>1</v>
      </c>
      <c r="AD55" s="9" t="s">
        <v>1</v>
      </c>
      <c r="AE55" s="9" t="s">
        <v>1</v>
      </c>
      <c r="AF55" s="10">
        <v>0.99698699999999996</v>
      </c>
      <c r="AG55" s="10">
        <v>0.96524299999999996</v>
      </c>
      <c r="AH55" s="9">
        <v>0.91942800000000002</v>
      </c>
      <c r="AI55" s="9">
        <v>0.85350999999999999</v>
      </c>
      <c r="AJ55" s="10">
        <v>1</v>
      </c>
      <c r="AK55" s="10">
        <v>1</v>
      </c>
      <c r="AL55" s="9">
        <v>0.97971799999999998</v>
      </c>
      <c r="AM55" s="9">
        <v>0.88214800000000004</v>
      </c>
      <c r="AN55" s="10">
        <v>0.99109199999999997</v>
      </c>
      <c r="AO55" s="10">
        <v>0.94927899999999998</v>
      </c>
    </row>
    <row r="56" spans="1:41" x14ac:dyDescent="0.25">
      <c r="A56" s="16" t="str">
        <f>SEG!A56</f>
        <v>MON-AU</v>
      </c>
      <c r="B56" s="9" t="s">
        <v>1</v>
      </c>
      <c r="C56" s="9" t="s">
        <v>1</v>
      </c>
      <c r="D56" s="10">
        <v>0.95748900000000003</v>
      </c>
      <c r="E56" s="10">
        <v>0.97812299999999996</v>
      </c>
      <c r="F56" s="9">
        <v>0.93089299999999997</v>
      </c>
      <c r="G56" s="9">
        <v>0.90795199999999998</v>
      </c>
      <c r="H56" s="10">
        <v>0.97400799999999998</v>
      </c>
      <c r="I56" s="10">
        <v>0.83542899999999998</v>
      </c>
      <c r="J56" s="9">
        <v>0.75418600000000002</v>
      </c>
      <c r="K56" s="9">
        <v>0.66434099999999996</v>
      </c>
      <c r="L56" s="10">
        <v>1</v>
      </c>
      <c r="M56" s="10">
        <v>1</v>
      </c>
      <c r="N56" s="9" t="s">
        <v>1</v>
      </c>
      <c r="O56" s="9" t="s">
        <v>1</v>
      </c>
      <c r="P56" s="10" t="s">
        <v>1</v>
      </c>
      <c r="Q56" s="10" t="s">
        <v>1</v>
      </c>
      <c r="R56" s="9">
        <v>0.93845400000000001</v>
      </c>
      <c r="S56" s="9">
        <v>0.95140599999999997</v>
      </c>
      <c r="T56" s="10">
        <v>0.658694</v>
      </c>
      <c r="U56" s="10">
        <v>0.54588199999999998</v>
      </c>
      <c r="V56" s="9" t="s">
        <v>1</v>
      </c>
      <c r="W56" s="9" t="s">
        <v>1</v>
      </c>
      <c r="X56" s="10">
        <v>0.83809500000000003</v>
      </c>
      <c r="Y56" s="10">
        <v>0.98507599999999995</v>
      </c>
      <c r="Z56" s="9" t="s">
        <v>1</v>
      </c>
      <c r="AA56" s="9" t="s">
        <v>1</v>
      </c>
      <c r="AB56" s="10" t="s">
        <v>1</v>
      </c>
      <c r="AC56" s="10" t="s">
        <v>1</v>
      </c>
      <c r="AD56" s="9" t="s">
        <v>1</v>
      </c>
      <c r="AE56" s="9" t="s">
        <v>1</v>
      </c>
      <c r="AF56" s="10">
        <v>0.99001899999999998</v>
      </c>
      <c r="AG56" s="10">
        <v>0.97864499999999999</v>
      </c>
      <c r="AH56" s="9">
        <v>0.40149899999999999</v>
      </c>
      <c r="AI56" s="9">
        <v>0.37247400000000003</v>
      </c>
      <c r="AJ56" s="10">
        <v>1</v>
      </c>
      <c r="AK56" s="10">
        <v>1</v>
      </c>
      <c r="AL56" s="9">
        <v>0.95632399999999995</v>
      </c>
      <c r="AM56" s="9">
        <v>0.91474699999999998</v>
      </c>
      <c r="AN56" s="10" t="s">
        <v>1</v>
      </c>
      <c r="AO56" s="10" t="s">
        <v>1</v>
      </c>
    </row>
    <row r="57" spans="1:41" x14ac:dyDescent="0.25">
      <c r="A57" s="16" t="str">
        <f>SEG!A57</f>
        <v>MPI-GE (CBG) (1)</v>
      </c>
      <c r="B57" s="9" t="s">
        <v>1</v>
      </c>
      <c r="C57" s="9" t="s">
        <v>1</v>
      </c>
      <c r="D57" s="10" t="s">
        <v>1</v>
      </c>
      <c r="E57" s="10" t="s">
        <v>1</v>
      </c>
      <c r="F57" s="9" t="s">
        <v>1</v>
      </c>
      <c r="G57" s="9" t="s">
        <v>1</v>
      </c>
      <c r="H57" s="10" t="s">
        <v>1</v>
      </c>
      <c r="I57" s="10" t="s">
        <v>1</v>
      </c>
      <c r="J57" s="9" t="s">
        <v>1</v>
      </c>
      <c r="K57" s="9" t="s">
        <v>1</v>
      </c>
      <c r="L57" s="10" t="s">
        <v>1</v>
      </c>
      <c r="M57" s="10" t="s">
        <v>1</v>
      </c>
      <c r="N57" s="9" t="s">
        <v>1</v>
      </c>
      <c r="O57" s="9" t="s">
        <v>1</v>
      </c>
      <c r="P57" s="10" t="s">
        <v>1</v>
      </c>
      <c r="Q57" s="10" t="s">
        <v>1</v>
      </c>
      <c r="R57" s="9" t="s">
        <v>1</v>
      </c>
      <c r="S57" s="9" t="s">
        <v>1</v>
      </c>
      <c r="T57" s="10" t="s">
        <v>1</v>
      </c>
      <c r="U57" s="10" t="s">
        <v>1</v>
      </c>
      <c r="V57" s="9">
        <v>0.93040699999999998</v>
      </c>
      <c r="W57" s="9">
        <v>0.89900800000000003</v>
      </c>
      <c r="X57" s="10" t="s">
        <v>1</v>
      </c>
      <c r="Y57" s="10" t="s">
        <v>1</v>
      </c>
      <c r="Z57" s="9" t="s">
        <v>1</v>
      </c>
      <c r="AA57" s="9" t="s">
        <v>1</v>
      </c>
      <c r="AB57" s="10" t="s">
        <v>1</v>
      </c>
      <c r="AC57" s="10" t="s">
        <v>1</v>
      </c>
      <c r="AD57" s="9" t="s">
        <v>1</v>
      </c>
      <c r="AE57" s="9" t="s">
        <v>1</v>
      </c>
      <c r="AF57" s="10" t="s">
        <v>1</v>
      </c>
      <c r="AG57" s="10" t="s">
        <v>1</v>
      </c>
      <c r="AH57" s="9" t="s">
        <v>1</v>
      </c>
      <c r="AI57" s="9" t="s">
        <v>1</v>
      </c>
      <c r="AJ57" s="10" t="s">
        <v>1</v>
      </c>
      <c r="AK57" s="10" t="s">
        <v>1</v>
      </c>
      <c r="AL57" s="9" t="s">
        <v>1</v>
      </c>
      <c r="AM57" s="9" t="s">
        <v>1</v>
      </c>
      <c r="AN57" s="10" t="s">
        <v>1</v>
      </c>
      <c r="AO57" s="10" t="s">
        <v>1</v>
      </c>
    </row>
    <row r="58" spans="1:41" x14ac:dyDescent="0.25">
      <c r="A58" s="16" t="str">
        <f>SEG!A58</f>
        <v>MPI-GE (CBG) (2)</v>
      </c>
      <c r="B58" s="9" t="s">
        <v>1</v>
      </c>
      <c r="C58" s="9" t="s">
        <v>1</v>
      </c>
      <c r="D58" s="10" t="s">
        <v>1</v>
      </c>
      <c r="E58" s="10" t="s">
        <v>1</v>
      </c>
      <c r="F58" s="9" t="s">
        <v>1</v>
      </c>
      <c r="G58" s="9" t="s">
        <v>1</v>
      </c>
      <c r="H58" s="10" t="s">
        <v>1</v>
      </c>
      <c r="I58" s="10" t="s">
        <v>1</v>
      </c>
      <c r="J58" s="9" t="s">
        <v>1</v>
      </c>
      <c r="K58" s="9" t="s">
        <v>1</v>
      </c>
      <c r="L58" s="10" t="s">
        <v>1</v>
      </c>
      <c r="M58" s="10" t="s">
        <v>1</v>
      </c>
      <c r="N58" s="9" t="s">
        <v>1</v>
      </c>
      <c r="O58" s="9" t="s">
        <v>1</v>
      </c>
      <c r="P58" s="10" t="s">
        <v>1</v>
      </c>
      <c r="Q58" s="10" t="s">
        <v>1</v>
      </c>
      <c r="R58" s="9" t="s">
        <v>1</v>
      </c>
      <c r="S58" s="9" t="s">
        <v>1</v>
      </c>
      <c r="T58" s="10" t="s">
        <v>1</v>
      </c>
      <c r="U58" s="10" t="s">
        <v>1</v>
      </c>
      <c r="V58" s="9" t="s">
        <v>1</v>
      </c>
      <c r="W58" s="9" t="s">
        <v>1</v>
      </c>
      <c r="X58" s="10" t="s">
        <v>1</v>
      </c>
      <c r="Y58" s="10" t="s">
        <v>1</v>
      </c>
      <c r="Z58" s="9" t="s">
        <v>1</v>
      </c>
      <c r="AA58" s="9" t="s">
        <v>1</v>
      </c>
      <c r="AB58" s="10" t="s">
        <v>1</v>
      </c>
      <c r="AC58" s="10" t="s">
        <v>1</v>
      </c>
      <c r="AD58" s="9">
        <v>0.99619800000000003</v>
      </c>
      <c r="AE58" s="9">
        <v>0.99862799999999996</v>
      </c>
      <c r="AF58" s="10" t="s">
        <v>1</v>
      </c>
      <c r="AG58" s="10" t="s">
        <v>1</v>
      </c>
      <c r="AH58" s="9" t="s">
        <v>1</v>
      </c>
      <c r="AI58" s="9" t="s">
        <v>1</v>
      </c>
      <c r="AJ58" s="10" t="s">
        <v>1</v>
      </c>
      <c r="AK58" s="10" t="s">
        <v>1</v>
      </c>
      <c r="AL58" s="9" t="s">
        <v>1</v>
      </c>
      <c r="AM58" s="9" t="s">
        <v>1</v>
      </c>
      <c r="AN58" s="10" t="s">
        <v>1</v>
      </c>
      <c r="AO58" s="10" t="s">
        <v>1</v>
      </c>
    </row>
    <row r="59" spans="1:41" x14ac:dyDescent="0.25">
      <c r="A59" s="16" t="str">
        <f>SEG!A59</f>
        <v>MPI-GE (CBG) (3)</v>
      </c>
      <c r="B59" s="9">
        <v>0.98017600000000005</v>
      </c>
      <c r="C59" s="9">
        <v>0.98934900000000003</v>
      </c>
      <c r="D59" s="10">
        <v>0.92921299999999996</v>
      </c>
      <c r="E59" s="10">
        <v>0.92401100000000003</v>
      </c>
      <c r="F59" s="9">
        <v>0.67496299999999998</v>
      </c>
      <c r="G59" s="9">
        <v>0.67519399999999996</v>
      </c>
      <c r="H59" s="10" t="s">
        <v>1</v>
      </c>
      <c r="I59" s="10" t="s">
        <v>1</v>
      </c>
      <c r="J59" s="9">
        <v>0.44901099999999999</v>
      </c>
      <c r="K59" s="9">
        <v>5.969E-2</v>
      </c>
      <c r="L59" s="10">
        <v>0</v>
      </c>
      <c r="M59" s="10">
        <v>0</v>
      </c>
      <c r="N59" s="9">
        <v>0.96455299999999999</v>
      </c>
      <c r="O59" s="9">
        <v>0.98741299999999999</v>
      </c>
      <c r="P59" s="10">
        <v>0.79845100000000002</v>
      </c>
      <c r="Q59" s="10">
        <v>0.73578699999999997</v>
      </c>
      <c r="R59" s="9">
        <v>0.89392799999999994</v>
      </c>
      <c r="S59" s="9">
        <v>0.91985099999999997</v>
      </c>
      <c r="T59" s="10">
        <v>0.98371799999999998</v>
      </c>
      <c r="U59" s="10">
        <v>0.98401300000000003</v>
      </c>
      <c r="V59" s="9">
        <v>0.99214599999999997</v>
      </c>
      <c r="W59" s="9">
        <v>0.98781699999999995</v>
      </c>
      <c r="X59" s="10">
        <v>0.81071400000000005</v>
      </c>
      <c r="Y59" s="10">
        <v>0.95441600000000004</v>
      </c>
      <c r="Z59" s="9">
        <v>0.95352300000000001</v>
      </c>
      <c r="AA59" s="9">
        <v>0.96948699999999999</v>
      </c>
      <c r="AB59" s="10">
        <v>0.99689799999999995</v>
      </c>
      <c r="AC59" s="10">
        <v>0.99074899999999999</v>
      </c>
      <c r="AD59" s="9">
        <v>0.97436599999999995</v>
      </c>
      <c r="AE59" s="9">
        <v>0.99685500000000005</v>
      </c>
      <c r="AF59" s="10">
        <v>0.75856900000000005</v>
      </c>
      <c r="AG59" s="10">
        <v>0.87496300000000005</v>
      </c>
      <c r="AH59" s="9">
        <v>0.93463700000000005</v>
      </c>
      <c r="AI59" s="9">
        <v>0.95085600000000003</v>
      </c>
      <c r="AJ59" s="10">
        <v>0</v>
      </c>
      <c r="AK59" s="10">
        <v>0</v>
      </c>
      <c r="AL59" s="9">
        <v>0.83805600000000002</v>
      </c>
      <c r="AM59" s="9">
        <v>0.85481399999999996</v>
      </c>
      <c r="AN59" s="10">
        <v>0.93578799999999995</v>
      </c>
      <c r="AO59" s="10">
        <v>0.88780000000000003</v>
      </c>
    </row>
    <row r="60" spans="1:41" x14ac:dyDescent="0.25">
      <c r="A60" s="16" t="str">
        <f>SEG!A60</f>
        <v>MSU-RU</v>
      </c>
      <c r="B60" s="9" t="s">
        <v>1</v>
      </c>
      <c r="C60" s="9" t="s">
        <v>1</v>
      </c>
      <c r="D60" s="10" t="s">
        <v>1</v>
      </c>
      <c r="E60" s="10" t="s">
        <v>1</v>
      </c>
      <c r="F60" s="9" t="s">
        <v>1</v>
      </c>
      <c r="G60" s="9" t="s">
        <v>1</v>
      </c>
      <c r="H60" s="10">
        <v>0.94737499999999997</v>
      </c>
      <c r="I60" s="10">
        <v>0.92558399999999996</v>
      </c>
      <c r="J60" s="9" t="s">
        <v>1</v>
      </c>
      <c r="K60" s="9" t="s">
        <v>1</v>
      </c>
      <c r="L60" s="10" t="s">
        <v>1</v>
      </c>
      <c r="M60" s="10" t="s">
        <v>1</v>
      </c>
      <c r="N60" s="9" t="s">
        <v>1</v>
      </c>
      <c r="O60" s="9" t="s">
        <v>1</v>
      </c>
      <c r="P60" s="10" t="s">
        <v>1</v>
      </c>
      <c r="Q60" s="10" t="s">
        <v>1</v>
      </c>
      <c r="R60" s="9">
        <v>0.92690799999999995</v>
      </c>
      <c r="S60" s="9">
        <v>0.85322600000000004</v>
      </c>
      <c r="T60" s="10" t="s">
        <v>1</v>
      </c>
      <c r="U60" s="10" t="s">
        <v>1</v>
      </c>
      <c r="V60" s="9" t="s">
        <v>1</v>
      </c>
      <c r="W60" s="9" t="s">
        <v>1</v>
      </c>
      <c r="X60" s="10" t="s">
        <v>1</v>
      </c>
      <c r="Y60" s="10" t="s">
        <v>1</v>
      </c>
      <c r="Z60" s="9" t="s">
        <v>1</v>
      </c>
      <c r="AA60" s="9" t="s">
        <v>1</v>
      </c>
      <c r="AB60" s="10" t="s">
        <v>1</v>
      </c>
      <c r="AC60" s="10" t="s">
        <v>1</v>
      </c>
      <c r="AD60" s="9" t="s">
        <v>1</v>
      </c>
      <c r="AE60" s="9" t="s">
        <v>1</v>
      </c>
      <c r="AF60" s="10" t="s">
        <v>1</v>
      </c>
      <c r="AG60" s="10" t="s">
        <v>1</v>
      </c>
      <c r="AH60" s="9" t="s">
        <v>1</v>
      </c>
      <c r="AI60" s="9" t="s">
        <v>1</v>
      </c>
      <c r="AJ60" s="10" t="s">
        <v>1</v>
      </c>
      <c r="AK60" s="10" t="s">
        <v>1</v>
      </c>
      <c r="AL60" s="9" t="s">
        <v>1</v>
      </c>
      <c r="AM60" s="9" t="s">
        <v>1</v>
      </c>
      <c r="AN60" s="10" t="s">
        <v>1</v>
      </c>
      <c r="AO60" s="10" t="s">
        <v>1</v>
      </c>
    </row>
    <row r="61" spans="1:41" x14ac:dyDescent="0.25">
      <c r="A61" s="16" t="str">
        <f>SEG!A61</f>
        <v>MU-CZ (1)</v>
      </c>
      <c r="B61" s="9" t="s">
        <v>1</v>
      </c>
      <c r="C61" s="9" t="s">
        <v>1</v>
      </c>
      <c r="D61" s="10" t="s">
        <v>1</v>
      </c>
      <c r="E61" s="10" t="s">
        <v>1</v>
      </c>
      <c r="F61" s="9" t="s">
        <v>1</v>
      </c>
      <c r="G61" s="9" t="s">
        <v>1</v>
      </c>
      <c r="H61" s="10" t="s">
        <v>1</v>
      </c>
      <c r="I61" s="10" t="s">
        <v>1</v>
      </c>
      <c r="J61" s="9" t="s">
        <v>1</v>
      </c>
      <c r="K61" s="9" t="s">
        <v>1</v>
      </c>
      <c r="L61" s="10" t="s">
        <v>1</v>
      </c>
      <c r="M61" s="10" t="s">
        <v>1</v>
      </c>
      <c r="N61" s="9" t="s">
        <v>1</v>
      </c>
      <c r="O61" s="9" t="s">
        <v>1</v>
      </c>
      <c r="P61" s="10" t="s">
        <v>1</v>
      </c>
      <c r="Q61" s="10" t="s">
        <v>1</v>
      </c>
      <c r="R61" s="9">
        <v>0.88686100000000001</v>
      </c>
      <c r="S61" s="9">
        <v>0.92783300000000002</v>
      </c>
      <c r="T61" s="10" t="s">
        <v>1</v>
      </c>
      <c r="U61" s="10" t="s">
        <v>1</v>
      </c>
      <c r="V61" s="9" t="s">
        <v>1</v>
      </c>
      <c r="W61" s="9" t="s">
        <v>1</v>
      </c>
      <c r="X61" s="10">
        <v>0.83363100000000001</v>
      </c>
      <c r="Y61" s="10">
        <v>0.98406099999999996</v>
      </c>
      <c r="Z61" s="9" t="s">
        <v>1</v>
      </c>
      <c r="AA61" s="9" t="s">
        <v>1</v>
      </c>
      <c r="AB61" s="10" t="s">
        <v>1</v>
      </c>
      <c r="AC61" s="10" t="s">
        <v>1</v>
      </c>
      <c r="AD61" s="9" t="s">
        <v>1</v>
      </c>
      <c r="AE61" s="9" t="s">
        <v>1</v>
      </c>
      <c r="AF61" s="10" t="s">
        <v>1</v>
      </c>
      <c r="AG61" s="10" t="s">
        <v>1</v>
      </c>
      <c r="AH61" s="9" t="s">
        <v>1</v>
      </c>
      <c r="AI61" s="9" t="s">
        <v>1</v>
      </c>
      <c r="AJ61" s="10" t="s">
        <v>1</v>
      </c>
      <c r="AK61" s="10" t="s">
        <v>1</v>
      </c>
      <c r="AL61" s="9">
        <v>0.97131599999999996</v>
      </c>
      <c r="AM61" s="9">
        <v>0.87946299999999999</v>
      </c>
      <c r="AN61" s="10" t="s">
        <v>1</v>
      </c>
      <c r="AO61" s="10" t="s">
        <v>1</v>
      </c>
    </row>
    <row r="62" spans="1:41" x14ac:dyDescent="0.25">
      <c r="A62" s="16" t="str">
        <f>SEG!A62</f>
        <v>MU-CZ (2)</v>
      </c>
      <c r="B62" s="9">
        <v>0.99158199999999996</v>
      </c>
      <c r="C62" s="9">
        <v>0.98419100000000004</v>
      </c>
      <c r="D62" s="10">
        <v>0.94926299999999997</v>
      </c>
      <c r="E62" s="10">
        <v>0.95150699999999999</v>
      </c>
      <c r="F62" s="9">
        <v>0.95863799999999999</v>
      </c>
      <c r="G62" s="9">
        <v>0.96300799999999998</v>
      </c>
      <c r="H62" s="10" t="s">
        <v>1</v>
      </c>
      <c r="I62" s="10" t="s">
        <v>1</v>
      </c>
      <c r="J62" s="9" t="s">
        <v>1</v>
      </c>
      <c r="K62" s="9" t="s">
        <v>1</v>
      </c>
      <c r="L62" s="10" t="s">
        <v>1</v>
      </c>
      <c r="M62" s="10" t="s">
        <v>1</v>
      </c>
      <c r="N62" s="9" t="s">
        <v>1</v>
      </c>
      <c r="O62" s="9" t="s">
        <v>1</v>
      </c>
      <c r="P62" s="10" t="s">
        <v>1</v>
      </c>
      <c r="Q62" s="10" t="s">
        <v>1</v>
      </c>
      <c r="R62" s="9" t="s">
        <v>1</v>
      </c>
      <c r="S62" s="9" t="s">
        <v>1</v>
      </c>
      <c r="T62" s="10" t="s">
        <v>1</v>
      </c>
      <c r="U62" s="10" t="s">
        <v>1</v>
      </c>
      <c r="V62" s="9" t="s">
        <v>1</v>
      </c>
      <c r="W62" s="9" t="s">
        <v>1</v>
      </c>
      <c r="X62" s="10" t="s">
        <v>1</v>
      </c>
      <c r="Y62" s="10" t="s">
        <v>1</v>
      </c>
      <c r="Z62" s="9" t="s">
        <v>1</v>
      </c>
      <c r="AA62" s="9" t="s">
        <v>1</v>
      </c>
      <c r="AB62" s="10" t="s">
        <v>1</v>
      </c>
      <c r="AC62" s="10" t="s">
        <v>1</v>
      </c>
      <c r="AD62" s="9" t="s">
        <v>1</v>
      </c>
      <c r="AE62" s="9" t="s">
        <v>1</v>
      </c>
      <c r="AF62" s="10" t="s">
        <v>1</v>
      </c>
      <c r="AG62" s="10" t="s">
        <v>1</v>
      </c>
      <c r="AH62" s="9">
        <v>0.96455400000000002</v>
      </c>
      <c r="AI62" s="9">
        <v>0.97011099999999995</v>
      </c>
      <c r="AJ62" s="10" t="s">
        <v>1</v>
      </c>
      <c r="AK62" s="10" t="s">
        <v>1</v>
      </c>
      <c r="AL62" s="9">
        <v>0.98376300000000005</v>
      </c>
      <c r="AM62" s="9">
        <v>0.95489800000000002</v>
      </c>
      <c r="AN62" s="10" t="s">
        <v>1</v>
      </c>
      <c r="AO62" s="10" t="s">
        <v>1</v>
      </c>
    </row>
    <row r="63" spans="1:41" x14ac:dyDescent="0.25">
      <c r="A63" s="16" t="str">
        <f>SEG!A63</f>
        <v>MU-CZ (2*)</v>
      </c>
      <c r="B63" s="9">
        <v>0.988367</v>
      </c>
      <c r="C63" s="9">
        <v>0.98224</v>
      </c>
      <c r="D63" s="10">
        <v>0.94165399999999999</v>
      </c>
      <c r="E63" s="10">
        <v>0.93645599999999996</v>
      </c>
      <c r="F63" s="9">
        <v>0.89465600000000001</v>
      </c>
      <c r="G63" s="9">
        <v>0.81598999999999999</v>
      </c>
      <c r="H63" s="10" t="s">
        <v>1</v>
      </c>
      <c r="I63" s="10" t="s">
        <v>1</v>
      </c>
      <c r="J63" s="9">
        <v>0.61537299999999995</v>
      </c>
      <c r="K63" s="9">
        <v>0.65116300000000005</v>
      </c>
      <c r="L63" s="10">
        <v>1</v>
      </c>
      <c r="M63" s="10">
        <v>1</v>
      </c>
      <c r="N63" s="9">
        <v>0.97002900000000003</v>
      </c>
      <c r="O63" s="9">
        <v>0.960839</v>
      </c>
      <c r="P63" s="10">
        <v>0.87898200000000004</v>
      </c>
      <c r="Q63" s="10">
        <v>0.842893</v>
      </c>
      <c r="R63" s="9">
        <v>0.92272699999999996</v>
      </c>
      <c r="S63" s="9">
        <v>0.94520300000000002</v>
      </c>
      <c r="T63" s="10">
        <v>0.93635100000000004</v>
      </c>
      <c r="U63" s="10">
        <v>0.957619</v>
      </c>
      <c r="V63" s="9">
        <v>0.862626</v>
      </c>
      <c r="W63" s="9">
        <v>0.82007099999999999</v>
      </c>
      <c r="X63" s="10">
        <v>0.78492099999999998</v>
      </c>
      <c r="Y63" s="10">
        <v>0.93735999999999997</v>
      </c>
      <c r="Z63" s="9" t="s">
        <v>1</v>
      </c>
      <c r="AA63" s="9" t="s">
        <v>1</v>
      </c>
      <c r="AB63" s="10" t="s">
        <v>1</v>
      </c>
      <c r="AC63" s="10" t="s">
        <v>1</v>
      </c>
      <c r="AD63" s="9" t="s">
        <v>1</v>
      </c>
      <c r="AE63" s="9" t="s">
        <v>1</v>
      </c>
      <c r="AF63" s="10">
        <v>0.97231599999999996</v>
      </c>
      <c r="AG63" s="10">
        <v>0.95861600000000002</v>
      </c>
      <c r="AH63" s="9">
        <v>0.83105799999999996</v>
      </c>
      <c r="AI63" s="9">
        <v>0.898177</v>
      </c>
      <c r="AJ63" s="10" t="s">
        <v>1</v>
      </c>
      <c r="AK63" s="10" t="s">
        <v>1</v>
      </c>
      <c r="AL63" s="9" t="s">
        <v>1</v>
      </c>
      <c r="AM63" s="9" t="s">
        <v>1</v>
      </c>
      <c r="AN63" s="10" t="s">
        <v>1</v>
      </c>
      <c r="AO63" s="10" t="s">
        <v>1</v>
      </c>
    </row>
    <row r="64" spans="1:41" x14ac:dyDescent="0.25">
      <c r="A64" s="16" t="str">
        <f>SEG!A64</f>
        <v>MU-CZ (3)</v>
      </c>
      <c r="B64" s="9" t="s">
        <v>1</v>
      </c>
      <c r="C64" s="9" t="s">
        <v>1</v>
      </c>
      <c r="D64" s="10" t="s">
        <v>1</v>
      </c>
      <c r="E64" s="10" t="s">
        <v>1</v>
      </c>
      <c r="F64" s="9" t="s">
        <v>1</v>
      </c>
      <c r="G64" s="9" t="s">
        <v>1</v>
      </c>
      <c r="H64" s="10" t="s">
        <v>1</v>
      </c>
      <c r="I64" s="10" t="s">
        <v>1</v>
      </c>
      <c r="J64" s="9">
        <v>0.82587500000000003</v>
      </c>
      <c r="K64" s="9">
        <v>0.739147</v>
      </c>
      <c r="L64" s="10" t="s">
        <v>1</v>
      </c>
      <c r="M64" s="10" t="s">
        <v>1</v>
      </c>
      <c r="N64" s="9" t="s">
        <v>1</v>
      </c>
      <c r="O64" s="9" t="s">
        <v>1</v>
      </c>
      <c r="P64" s="10" t="s">
        <v>1</v>
      </c>
      <c r="Q64" s="10" t="s">
        <v>1</v>
      </c>
      <c r="R64" s="9">
        <v>0.91144700000000001</v>
      </c>
      <c r="S64" s="9">
        <v>0.93445</v>
      </c>
      <c r="T64" s="10" t="s">
        <v>1</v>
      </c>
      <c r="U64" s="10" t="s">
        <v>1</v>
      </c>
      <c r="V64" s="9" t="s">
        <v>1</v>
      </c>
      <c r="W64" s="9" t="s">
        <v>1</v>
      </c>
      <c r="X64" s="10" t="s">
        <v>1</v>
      </c>
      <c r="Y64" s="10" t="s">
        <v>1</v>
      </c>
      <c r="Z64" s="9" t="s">
        <v>1</v>
      </c>
      <c r="AA64" s="9" t="s">
        <v>1</v>
      </c>
      <c r="AB64" s="10" t="s">
        <v>1</v>
      </c>
      <c r="AC64" s="10" t="s">
        <v>1</v>
      </c>
      <c r="AD64" s="9" t="s">
        <v>1</v>
      </c>
      <c r="AE64" s="9" t="s">
        <v>1</v>
      </c>
      <c r="AF64" s="10" t="s">
        <v>1</v>
      </c>
      <c r="AG64" s="10" t="s">
        <v>1</v>
      </c>
      <c r="AH64" s="9" t="s">
        <v>1</v>
      </c>
      <c r="AI64" s="9" t="s">
        <v>1</v>
      </c>
      <c r="AJ64" s="10" t="s">
        <v>1</v>
      </c>
      <c r="AK64" s="10" t="s">
        <v>1</v>
      </c>
      <c r="AL64" s="9" t="s">
        <v>1</v>
      </c>
      <c r="AM64" s="9" t="s">
        <v>1</v>
      </c>
      <c r="AN64" s="10" t="s">
        <v>1</v>
      </c>
      <c r="AO64" s="10" t="s">
        <v>1</v>
      </c>
    </row>
    <row r="65" spans="1:41" x14ac:dyDescent="0.25">
      <c r="A65" s="16" t="str">
        <f>SEG!A65</f>
        <v>MU-CZ (4)</v>
      </c>
      <c r="B65" s="9" t="s">
        <v>1</v>
      </c>
      <c r="C65" s="9" t="s">
        <v>1</v>
      </c>
      <c r="D65" s="10" t="s">
        <v>1</v>
      </c>
      <c r="E65" s="10" t="s">
        <v>1</v>
      </c>
      <c r="F65" s="9" t="s">
        <v>1</v>
      </c>
      <c r="G65" s="9" t="s">
        <v>1</v>
      </c>
      <c r="H65" s="10" t="s">
        <v>1</v>
      </c>
      <c r="I65" s="10" t="s">
        <v>1</v>
      </c>
      <c r="J65" s="9" t="s">
        <v>1</v>
      </c>
      <c r="K65" s="9" t="s">
        <v>1</v>
      </c>
      <c r="L65" s="10" t="s">
        <v>1</v>
      </c>
      <c r="M65" s="10" t="s">
        <v>1</v>
      </c>
      <c r="N65" s="9" t="s">
        <v>1</v>
      </c>
      <c r="O65" s="9" t="s">
        <v>1</v>
      </c>
      <c r="P65" s="10" t="s">
        <v>1</v>
      </c>
      <c r="Q65" s="10" t="s">
        <v>1</v>
      </c>
      <c r="R65" s="9">
        <v>0.96619100000000002</v>
      </c>
      <c r="S65" s="9">
        <v>0.97282900000000005</v>
      </c>
      <c r="T65" s="10" t="s">
        <v>1</v>
      </c>
      <c r="U65" s="10" t="s">
        <v>1</v>
      </c>
      <c r="V65" s="9" t="s">
        <v>1</v>
      </c>
      <c r="W65" s="9" t="s">
        <v>1</v>
      </c>
      <c r="X65" s="10" t="s">
        <v>1</v>
      </c>
      <c r="Y65" s="10" t="s">
        <v>1</v>
      </c>
      <c r="Z65" s="9" t="s">
        <v>1</v>
      </c>
      <c r="AA65" s="9" t="s">
        <v>1</v>
      </c>
      <c r="AB65" s="10" t="s">
        <v>1</v>
      </c>
      <c r="AC65" s="10" t="s">
        <v>1</v>
      </c>
      <c r="AD65" s="9" t="s">
        <v>1</v>
      </c>
      <c r="AE65" s="9" t="s">
        <v>1</v>
      </c>
      <c r="AF65" s="10" t="s">
        <v>1</v>
      </c>
      <c r="AG65" s="10" t="s">
        <v>1</v>
      </c>
      <c r="AH65" s="9" t="s">
        <v>1</v>
      </c>
      <c r="AI65" s="9" t="s">
        <v>1</v>
      </c>
      <c r="AJ65" s="10" t="s">
        <v>1</v>
      </c>
      <c r="AK65" s="10" t="s">
        <v>1</v>
      </c>
      <c r="AL65" s="9" t="s">
        <v>1</v>
      </c>
      <c r="AM65" s="9" t="s">
        <v>1</v>
      </c>
      <c r="AN65" s="10" t="s">
        <v>1</v>
      </c>
      <c r="AO65" s="10" t="s">
        <v>1</v>
      </c>
    </row>
    <row r="66" spans="1:41" x14ac:dyDescent="0.25">
      <c r="A66" s="16" t="str">
        <f>SEG!A66</f>
        <v>MU-US (1)</v>
      </c>
      <c r="B66" s="9" t="s">
        <v>1</v>
      </c>
      <c r="C66" s="9" t="s">
        <v>1</v>
      </c>
      <c r="D66" s="10" t="s">
        <v>1</v>
      </c>
      <c r="E66" s="10" t="s">
        <v>1</v>
      </c>
      <c r="F66" s="9" t="s">
        <v>1</v>
      </c>
      <c r="G66" s="9" t="s">
        <v>1</v>
      </c>
      <c r="H66" s="10" t="s">
        <v>1</v>
      </c>
      <c r="I66" s="10" t="s">
        <v>1</v>
      </c>
      <c r="J66" s="9">
        <v>0.75662099999999999</v>
      </c>
      <c r="K66" s="9">
        <v>0.72984499999999997</v>
      </c>
      <c r="L66" s="10">
        <v>1</v>
      </c>
      <c r="M66" s="10">
        <v>1</v>
      </c>
      <c r="N66" s="9" t="s">
        <v>1</v>
      </c>
      <c r="O66" s="9" t="s">
        <v>1</v>
      </c>
      <c r="P66" s="10" t="s">
        <v>1</v>
      </c>
      <c r="Q66" s="10" t="s">
        <v>1</v>
      </c>
      <c r="R66" s="9">
        <v>0.88895199999999996</v>
      </c>
      <c r="S66" s="9">
        <v>0.95545899999999995</v>
      </c>
      <c r="T66" s="10">
        <v>0.94851200000000002</v>
      </c>
      <c r="U66" s="10">
        <v>0.96020099999999997</v>
      </c>
      <c r="V66" s="9" t="s">
        <v>1</v>
      </c>
      <c r="W66" s="9" t="s">
        <v>1</v>
      </c>
      <c r="X66" s="10" t="s">
        <v>1</v>
      </c>
      <c r="Y66" s="10" t="s">
        <v>1</v>
      </c>
      <c r="Z66" s="9" t="s">
        <v>1</v>
      </c>
      <c r="AA66" s="9" t="s">
        <v>1</v>
      </c>
      <c r="AB66" s="10" t="s">
        <v>1</v>
      </c>
      <c r="AC66" s="10" t="s">
        <v>1</v>
      </c>
      <c r="AD66" s="9" t="s">
        <v>1</v>
      </c>
      <c r="AE66" s="9" t="s">
        <v>1</v>
      </c>
      <c r="AF66" s="10">
        <v>0.90301299999999995</v>
      </c>
      <c r="AG66" s="10">
        <v>0.94418299999999999</v>
      </c>
      <c r="AH66" s="9">
        <v>0.843893</v>
      </c>
      <c r="AI66" s="9">
        <v>0.85975400000000002</v>
      </c>
      <c r="AJ66" s="10">
        <v>1</v>
      </c>
      <c r="AK66" s="10">
        <v>1</v>
      </c>
      <c r="AL66" s="9">
        <v>0.97043699999999999</v>
      </c>
      <c r="AM66" s="9">
        <v>0.50713200000000003</v>
      </c>
      <c r="AN66" s="10" t="s">
        <v>1</v>
      </c>
      <c r="AO66" s="10" t="s">
        <v>1</v>
      </c>
    </row>
    <row r="67" spans="1:41" x14ac:dyDescent="0.25">
      <c r="A67" s="16" t="str">
        <f>SEG!A67</f>
        <v>MU-US (2)</v>
      </c>
      <c r="B67" s="9">
        <v>0.976997</v>
      </c>
      <c r="C67" s="9">
        <v>0.96503499999999998</v>
      </c>
      <c r="D67" s="10">
        <v>0.93652500000000005</v>
      </c>
      <c r="E67" s="10">
        <v>0.97096700000000002</v>
      </c>
      <c r="F67" s="9">
        <v>0.94443600000000005</v>
      </c>
      <c r="G67" s="9">
        <v>0.95272299999999999</v>
      </c>
      <c r="H67" s="10" t="s">
        <v>1</v>
      </c>
      <c r="I67" s="10" t="s">
        <v>1</v>
      </c>
      <c r="J67" s="9">
        <v>0.70821900000000004</v>
      </c>
      <c r="K67" s="9">
        <v>0.71085299999999996</v>
      </c>
      <c r="L67" s="10" t="s">
        <v>1</v>
      </c>
      <c r="M67" s="10" t="s">
        <v>1</v>
      </c>
      <c r="N67" s="9" t="s">
        <v>1</v>
      </c>
      <c r="O67" s="9" t="s">
        <v>1</v>
      </c>
      <c r="P67" s="10" t="s">
        <v>1</v>
      </c>
      <c r="Q67" s="10" t="s">
        <v>1</v>
      </c>
      <c r="R67" s="9">
        <v>0.91974100000000003</v>
      </c>
      <c r="S67" s="9">
        <v>0.93275399999999997</v>
      </c>
      <c r="T67" s="10">
        <v>0.97022399999999998</v>
      </c>
      <c r="U67" s="10">
        <v>0.97551100000000002</v>
      </c>
      <c r="V67" s="9" t="s">
        <v>1</v>
      </c>
      <c r="W67" s="9" t="s">
        <v>1</v>
      </c>
      <c r="X67" s="10" t="s">
        <v>1</v>
      </c>
      <c r="Y67" s="10" t="s">
        <v>1</v>
      </c>
      <c r="Z67" s="9" t="s">
        <v>1</v>
      </c>
      <c r="AA67" s="9" t="s">
        <v>1</v>
      </c>
      <c r="AB67" s="10" t="s">
        <v>1</v>
      </c>
      <c r="AC67" s="10" t="s">
        <v>1</v>
      </c>
      <c r="AD67" s="9" t="s">
        <v>1</v>
      </c>
      <c r="AE67" s="9" t="s">
        <v>1</v>
      </c>
      <c r="AF67" s="10">
        <v>0.98681700000000006</v>
      </c>
      <c r="AG67" s="10">
        <v>0.97452099999999997</v>
      </c>
      <c r="AH67" s="9">
        <v>0.89832599999999996</v>
      </c>
      <c r="AI67" s="9">
        <v>0.918485</v>
      </c>
      <c r="AJ67" s="10" t="s">
        <v>1</v>
      </c>
      <c r="AK67" s="10" t="s">
        <v>1</v>
      </c>
      <c r="AL67" s="9" t="s">
        <v>1</v>
      </c>
      <c r="AM67" s="9" t="s">
        <v>1</v>
      </c>
      <c r="AN67" s="10" t="s">
        <v>1</v>
      </c>
      <c r="AO67" s="10" t="s">
        <v>1</v>
      </c>
    </row>
    <row r="68" spans="1:41" x14ac:dyDescent="0.25">
      <c r="A68" s="16" t="str">
        <f>SEG!A68</f>
        <v>MU-US (3)</v>
      </c>
      <c r="B68" s="9">
        <v>0.98297900000000005</v>
      </c>
      <c r="C68" s="9">
        <v>0.95889999999999997</v>
      </c>
      <c r="D68" s="10">
        <v>0.97509400000000002</v>
      </c>
      <c r="E68" s="10">
        <v>0.98224999999999996</v>
      </c>
      <c r="F68" s="9">
        <v>0.90351400000000004</v>
      </c>
      <c r="G68" s="9">
        <v>0.94857400000000003</v>
      </c>
      <c r="H68" s="10" t="s">
        <v>1</v>
      </c>
      <c r="I68" s="10" t="s">
        <v>1</v>
      </c>
      <c r="J68" s="9">
        <v>0.69878200000000001</v>
      </c>
      <c r="K68" s="9">
        <v>0.66356599999999999</v>
      </c>
      <c r="L68" s="10" t="s">
        <v>1</v>
      </c>
      <c r="M68" s="10" t="s">
        <v>1</v>
      </c>
      <c r="N68" s="9" t="s">
        <v>1</v>
      </c>
      <c r="O68" s="9" t="s">
        <v>1</v>
      </c>
      <c r="P68" s="10" t="s">
        <v>1</v>
      </c>
      <c r="Q68" s="10" t="s">
        <v>1</v>
      </c>
      <c r="R68" s="9">
        <v>0.93988099999999997</v>
      </c>
      <c r="S68" s="9">
        <v>0.95256399999999997</v>
      </c>
      <c r="T68" s="10">
        <v>0.98366299999999995</v>
      </c>
      <c r="U68" s="10">
        <v>0.98727799999999999</v>
      </c>
      <c r="V68" s="9" t="s">
        <v>1</v>
      </c>
      <c r="W68" s="9" t="s">
        <v>1</v>
      </c>
      <c r="X68" s="10" t="s">
        <v>1</v>
      </c>
      <c r="Y68" s="10" t="s">
        <v>1</v>
      </c>
      <c r="Z68" s="9" t="s">
        <v>1</v>
      </c>
      <c r="AA68" s="9" t="s">
        <v>1</v>
      </c>
      <c r="AB68" s="10" t="s">
        <v>1</v>
      </c>
      <c r="AC68" s="10" t="s">
        <v>1</v>
      </c>
      <c r="AD68" s="9" t="s">
        <v>1</v>
      </c>
      <c r="AE68" s="9" t="s">
        <v>1</v>
      </c>
      <c r="AF68" s="10">
        <v>0.976271</v>
      </c>
      <c r="AG68" s="10">
        <v>0.973638</v>
      </c>
      <c r="AH68" s="9">
        <v>0.94297299999999995</v>
      </c>
      <c r="AI68" s="9">
        <v>0.94657599999999997</v>
      </c>
      <c r="AJ68" s="10" t="s">
        <v>1</v>
      </c>
      <c r="AK68" s="10" t="s">
        <v>1</v>
      </c>
      <c r="AL68" s="9" t="s">
        <v>1</v>
      </c>
      <c r="AM68" s="9" t="s">
        <v>1</v>
      </c>
      <c r="AN68" s="10" t="s">
        <v>1</v>
      </c>
      <c r="AO68" s="10" t="s">
        <v>1</v>
      </c>
    </row>
    <row r="69" spans="1:41" x14ac:dyDescent="0.25">
      <c r="A69" s="16" t="str">
        <f>SEG!A69</f>
        <v>MU-US (3*)</v>
      </c>
      <c r="B69" s="9">
        <v>0.98297900000000005</v>
      </c>
      <c r="C69" s="9">
        <v>0.95889999999999997</v>
      </c>
      <c r="D69" s="10">
        <v>0.97509400000000002</v>
      </c>
      <c r="E69" s="10">
        <v>0.98224999999999996</v>
      </c>
      <c r="F69" s="9">
        <v>0.96054200000000001</v>
      </c>
      <c r="G69" s="9">
        <v>0.94252400000000003</v>
      </c>
      <c r="H69" s="10" t="s">
        <v>1</v>
      </c>
      <c r="I69" s="10" t="s">
        <v>1</v>
      </c>
      <c r="J69" s="9">
        <v>0.75570800000000005</v>
      </c>
      <c r="K69" s="9">
        <v>0.80154999999999998</v>
      </c>
      <c r="L69" s="10">
        <v>0.96666700000000005</v>
      </c>
      <c r="M69" s="10">
        <v>0.76666699999999999</v>
      </c>
      <c r="N69" s="9">
        <v>0.83804000000000001</v>
      </c>
      <c r="O69" s="9">
        <v>0.83776200000000001</v>
      </c>
      <c r="P69" s="10">
        <v>0.76238899999999998</v>
      </c>
      <c r="Q69" s="10">
        <v>0.74365499999999995</v>
      </c>
      <c r="R69" s="9">
        <v>0.94352999999999998</v>
      </c>
      <c r="S69" s="9">
        <v>0.96323400000000003</v>
      </c>
      <c r="T69" s="10">
        <v>0.98366299999999995</v>
      </c>
      <c r="U69" s="10">
        <v>0.98727799999999999</v>
      </c>
      <c r="V69" s="9">
        <v>0.402698</v>
      </c>
      <c r="W69" s="9">
        <v>0.31348999999999999</v>
      </c>
      <c r="X69" s="10">
        <v>0.86746000000000001</v>
      </c>
      <c r="Y69" s="10">
        <v>0.94345199999999996</v>
      </c>
      <c r="Z69" s="9" t="s">
        <v>1</v>
      </c>
      <c r="AA69" s="9" t="s">
        <v>1</v>
      </c>
      <c r="AB69" s="10" t="s">
        <v>1</v>
      </c>
      <c r="AC69" s="10" t="s">
        <v>1</v>
      </c>
      <c r="AD69" s="9" t="s">
        <v>1</v>
      </c>
      <c r="AE69" s="9" t="s">
        <v>1</v>
      </c>
      <c r="AF69" s="10">
        <v>0.976271</v>
      </c>
      <c r="AG69" s="10">
        <v>0.973638</v>
      </c>
      <c r="AH69" s="9">
        <v>0.96655400000000002</v>
      </c>
      <c r="AI69" s="9">
        <v>0.97265100000000004</v>
      </c>
      <c r="AJ69" s="10" t="s">
        <v>1</v>
      </c>
      <c r="AK69" s="10" t="s">
        <v>1</v>
      </c>
      <c r="AL69" s="9" t="s">
        <v>1</v>
      </c>
      <c r="AM69" s="9" t="s">
        <v>1</v>
      </c>
      <c r="AN69" s="10" t="s">
        <v>1</v>
      </c>
      <c r="AO69" s="10" t="s">
        <v>1</v>
      </c>
    </row>
    <row r="70" spans="1:41" x14ac:dyDescent="0.25">
      <c r="A70" s="16" t="str">
        <f>SEG!A70</f>
        <v>MU-US (4)</v>
      </c>
      <c r="B70" s="9">
        <v>0.97753400000000001</v>
      </c>
      <c r="C70" s="9">
        <v>0.96818099999999996</v>
      </c>
      <c r="D70" s="10">
        <v>0.93720999999999999</v>
      </c>
      <c r="E70" s="10">
        <v>0.97160999999999997</v>
      </c>
      <c r="F70" s="9">
        <v>0.94443600000000005</v>
      </c>
      <c r="G70" s="9">
        <v>0.95272299999999999</v>
      </c>
      <c r="H70" s="10" t="s">
        <v>1</v>
      </c>
      <c r="I70" s="10" t="s">
        <v>1</v>
      </c>
      <c r="J70" s="9">
        <v>0.74581399999999998</v>
      </c>
      <c r="K70" s="9">
        <v>0.78333299999999995</v>
      </c>
      <c r="L70" s="10">
        <v>0.99666699999999997</v>
      </c>
      <c r="M70" s="10">
        <v>0.62666699999999997</v>
      </c>
      <c r="N70" s="9">
        <v>0.91786699999999999</v>
      </c>
      <c r="O70" s="9">
        <v>0.89790199999999998</v>
      </c>
      <c r="P70" s="10">
        <v>0.77942500000000003</v>
      </c>
      <c r="Q70" s="10">
        <v>0.75761400000000001</v>
      </c>
      <c r="R70" s="9">
        <v>0.91974100000000003</v>
      </c>
      <c r="S70" s="9">
        <v>0.93275399999999997</v>
      </c>
      <c r="T70" s="10">
        <v>0.96984999999999999</v>
      </c>
      <c r="U70" s="10">
        <v>0.973383</v>
      </c>
      <c r="V70" s="9">
        <v>0.30477700000000002</v>
      </c>
      <c r="W70" s="9">
        <v>0.14843200000000001</v>
      </c>
      <c r="X70" s="10">
        <v>0.78511900000000001</v>
      </c>
      <c r="Y70" s="10">
        <v>0.92649700000000001</v>
      </c>
      <c r="Z70" s="9" t="s">
        <v>1</v>
      </c>
      <c r="AA70" s="9" t="s">
        <v>1</v>
      </c>
      <c r="AB70" s="10" t="s">
        <v>1</v>
      </c>
      <c r="AC70" s="10" t="s">
        <v>1</v>
      </c>
      <c r="AD70" s="9" t="s">
        <v>1</v>
      </c>
      <c r="AE70" s="9" t="s">
        <v>1</v>
      </c>
      <c r="AF70" s="10">
        <v>0.99416199999999999</v>
      </c>
      <c r="AG70" s="10">
        <v>0.97584700000000002</v>
      </c>
      <c r="AH70" s="9">
        <v>0.90088900000000005</v>
      </c>
      <c r="AI70" s="9">
        <v>0.92150799999999999</v>
      </c>
      <c r="AJ70" s="10" t="s">
        <v>1</v>
      </c>
      <c r="AK70" s="10" t="s">
        <v>1</v>
      </c>
      <c r="AL70" s="9" t="s">
        <v>1</v>
      </c>
      <c r="AM70" s="9" t="s">
        <v>1</v>
      </c>
      <c r="AN70" s="10" t="s">
        <v>1</v>
      </c>
      <c r="AO70" s="10" t="s">
        <v>1</v>
      </c>
    </row>
    <row r="71" spans="1:41" x14ac:dyDescent="0.25">
      <c r="A71" s="16" t="str">
        <f>SEG!A71</f>
        <v>MU-US (4*)</v>
      </c>
      <c r="B71" s="9">
        <v>0.97783299999999995</v>
      </c>
      <c r="C71" s="9">
        <v>0.96663699999999997</v>
      </c>
      <c r="D71" s="10">
        <v>0.94039799999999996</v>
      </c>
      <c r="E71" s="10">
        <v>0.95968299999999995</v>
      </c>
      <c r="F71" s="9">
        <v>0.95182999999999995</v>
      </c>
      <c r="G71" s="9">
        <v>0.959291</v>
      </c>
      <c r="H71" s="10" t="s">
        <v>1</v>
      </c>
      <c r="I71" s="10" t="s">
        <v>1</v>
      </c>
      <c r="J71" s="9">
        <v>0.74581399999999998</v>
      </c>
      <c r="K71" s="9">
        <v>0.78333299999999995</v>
      </c>
      <c r="L71" s="10">
        <v>1</v>
      </c>
      <c r="M71" s="10">
        <v>0.723333</v>
      </c>
      <c r="N71" s="9">
        <v>0.91786699999999999</v>
      </c>
      <c r="O71" s="9">
        <v>0.89510500000000004</v>
      </c>
      <c r="P71" s="10">
        <v>0.85730099999999998</v>
      </c>
      <c r="Q71" s="10">
        <v>0.80380700000000005</v>
      </c>
      <c r="R71" s="9">
        <v>0.91974100000000003</v>
      </c>
      <c r="S71" s="9">
        <v>0.93275399999999997</v>
      </c>
      <c r="T71" s="10">
        <v>0.97160299999999999</v>
      </c>
      <c r="U71" s="10">
        <v>0.97382999999999997</v>
      </c>
      <c r="V71" s="9">
        <v>0.63486100000000001</v>
      </c>
      <c r="W71" s="9">
        <v>0.58438999999999997</v>
      </c>
      <c r="X71" s="10">
        <v>0.78819399999999995</v>
      </c>
      <c r="Y71" s="10">
        <v>0.945685</v>
      </c>
      <c r="Z71" s="9" t="s">
        <v>1</v>
      </c>
      <c r="AA71" s="9" t="s">
        <v>1</v>
      </c>
      <c r="AB71" s="10" t="s">
        <v>1</v>
      </c>
      <c r="AC71" s="10" t="s">
        <v>1</v>
      </c>
      <c r="AD71" s="9" t="s">
        <v>1</v>
      </c>
      <c r="AE71" s="9" t="s">
        <v>1</v>
      </c>
      <c r="AF71" s="10">
        <v>0.99491499999999999</v>
      </c>
      <c r="AG71" s="10">
        <v>0.97643599999999997</v>
      </c>
      <c r="AH71" s="9">
        <v>0.94975799999999999</v>
      </c>
      <c r="AI71" s="9">
        <v>0.95130899999999996</v>
      </c>
      <c r="AJ71" s="10" t="s">
        <v>1</v>
      </c>
      <c r="AK71" s="10" t="s">
        <v>1</v>
      </c>
      <c r="AL71" s="9" t="s">
        <v>1</v>
      </c>
      <c r="AM71" s="9" t="s">
        <v>1</v>
      </c>
      <c r="AN71" s="10" t="s">
        <v>1</v>
      </c>
      <c r="AO71" s="10" t="s">
        <v>1</v>
      </c>
    </row>
    <row r="72" spans="1:41" x14ac:dyDescent="0.25">
      <c r="A72" s="16" t="str">
        <f>SEG!A72</f>
        <v>MU-US (5)</v>
      </c>
      <c r="B72" s="9" t="s">
        <v>1</v>
      </c>
      <c r="C72" s="9" t="s">
        <v>1</v>
      </c>
      <c r="D72" s="10" t="s">
        <v>1</v>
      </c>
      <c r="E72" s="10" t="s">
        <v>1</v>
      </c>
      <c r="F72" s="9" t="s">
        <v>1</v>
      </c>
      <c r="G72" s="9" t="s">
        <v>1</v>
      </c>
      <c r="H72" s="10" t="s">
        <v>1</v>
      </c>
      <c r="I72" s="10" t="s">
        <v>1</v>
      </c>
      <c r="J72" s="9">
        <v>0.74520500000000001</v>
      </c>
      <c r="K72" s="9">
        <v>0.669767</v>
      </c>
      <c r="L72" s="10" t="s">
        <v>1</v>
      </c>
      <c r="M72" s="10" t="s">
        <v>1</v>
      </c>
      <c r="N72" s="9" t="s">
        <v>1</v>
      </c>
      <c r="O72" s="9" t="s">
        <v>1</v>
      </c>
      <c r="P72" s="10" t="s">
        <v>1</v>
      </c>
      <c r="Q72" s="10" t="s">
        <v>1</v>
      </c>
      <c r="R72" s="9">
        <v>0.90816200000000002</v>
      </c>
      <c r="S72" s="9">
        <v>0.96261399999999997</v>
      </c>
      <c r="T72" s="10">
        <v>0.66704600000000003</v>
      </c>
      <c r="U72" s="10">
        <v>0.54307700000000003</v>
      </c>
      <c r="V72" s="9" t="s">
        <v>1</v>
      </c>
      <c r="W72" s="9" t="s">
        <v>1</v>
      </c>
      <c r="X72" s="10">
        <v>0.81537700000000002</v>
      </c>
      <c r="Y72" s="10">
        <v>0.94994900000000004</v>
      </c>
      <c r="Z72" s="9" t="s">
        <v>1</v>
      </c>
      <c r="AA72" s="9" t="s">
        <v>1</v>
      </c>
      <c r="AB72" s="10" t="s">
        <v>1</v>
      </c>
      <c r="AC72" s="10" t="s">
        <v>1</v>
      </c>
      <c r="AD72" s="9" t="s">
        <v>1</v>
      </c>
      <c r="AE72" s="9" t="s">
        <v>1</v>
      </c>
      <c r="AF72" s="10" t="s">
        <v>1</v>
      </c>
      <c r="AG72" s="10" t="s">
        <v>1</v>
      </c>
      <c r="AH72" s="9" t="s">
        <v>1</v>
      </c>
      <c r="AI72" s="9" t="s">
        <v>1</v>
      </c>
      <c r="AJ72" s="10" t="s">
        <v>1</v>
      </c>
      <c r="AK72" s="10" t="s">
        <v>1</v>
      </c>
      <c r="AL72" s="9" t="s">
        <v>1</v>
      </c>
      <c r="AM72" s="9" t="s">
        <v>1</v>
      </c>
      <c r="AN72" s="10" t="s">
        <v>1</v>
      </c>
      <c r="AO72" s="10" t="s">
        <v>1</v>
      </c>
    </row>
    <row r="73" spans="1:41" x14ac:dyDescent="0.25">
      <c r="A73" s="16" t="str">
        <f>SEG!A73</f>
        <v>ND-US (1)</v>
      </c>
      <c r="B73" s="9" t="s">
        <v>1</v>
      </c>
      <c r="C73" s="9" t="s">
        <v>1</v>
      </c>
      <c r="D73" s="10" t="s">
        <v>1</v>
      </c>
      <c r="E73" s="10" t="s">
        <v>1</v>
      </c>
      <c r="F73" s="9" t="s">
        <v>1</v>
      </c>
      <c r="G73" s="9" t="s">
        <v>1</v>
      </c>
      <c r="H73" s="10" t="s">
        <v>1</v>
      </c>
      <c r="I73" s="10" t="s">
        <v>1</v>
      </c>
      <c r="J73" s="9" t="s">
        <v>1</v>
      </c>
      <c r="K73" s="9" t="s">
        <v>1</v>
      </c>
      <c r="L73" s="10" t="s">
        <v>1</v>
      </c>
      <c r="M73" s="10" t="s">
        <v>1</v>
      </c>
      <c r="N73" s="9" t="s">
        <v>1</v>
      </c>
      <c r="O73" s="9" t="s">
        <v>1</v>
      </c>
      <c r="P73" s="10" t="s">
        <v>1</v>
      </c>
      <c r="Q73" s="10" t="s">
        <v>1</v>
      </c>
      <c r="R73" s="9" t="s">
        <v>1</v>
      </c>
      <c r="S73" s="9" t="s">
        <v>1</v>
      </c>
      <c r="T73" s="10" t="s">
        <v>1</v>
      </c>
      <c r="U73" s="10" t="s">
        <v>1</v>
      </c>
      <c r="V73" s="9" t="s">
        <v>1</v>
      </c>
      <c r="W73" s="9" t="s">
        <v>1</v>
      </c>
      <c r="X73" s="10" t="s">
        <v>1</v>
      </c>
      <c r="Y73" s="10" t="s">
        <v>1</v>
      </c>
      <c r="Z73" s="9" t="s">
        <v>1</v>
      </c>
      <c r="AA73" s="9" t="s">
        <v>1</v>
      </c>
      <c r="AB73" s="10" t="s">
        <v>1</v>
      </c>
      <c r="AC73" s="10" t="s">
        <v>1</v>
      </c>
      <c r="AD73" s="9" t="s">
        <v>1</v>
      </c>
      <c r="AE73" s="9" t="s">
        <v>1</v>
      </c>
      <c r="AF73" s="10">
        <v>0.99340899999999999</v>
      </c>
      <c r="AG73" s="10">
        <v>0.97643599999999997</v>
      </c>
      <c r="AH73" s="9" t="s">
        <v>1</v>
      </c>
      <c r="AI73" s="9" t="s">
        <v>1</v>
      </c>
      <c r="AJ73" s="10" t="s">
        <v>1</v>
      </c>
      <c r="AK73" s="10" t="s">
        <v>1</v>
      </c>
      <c r="AL73" s="9" t="s">
        <v>1</v>
      </c>
      <c r="AM73" s="9" t="s">
        <v>1</v>
      </c>
      <c r="AN73" s="10" t="s">
        <v>1</v>
      </c>
      <c r="AO73" s="10" t="s">
        <v>1</v>
      </c>
    </row>
    <row r="74" spans="1:41" x14ac:dyDescent="0.25">
      <c r="A74" s="16" t="str">
        <f>SEG!A74</f>
        <v>ND-US (2)</v>
      </c>
      <c r="B74" s="9" t="s">
        <v>1</v>
      </c>
      <c r="C74" s="9" t="s">
        <v>1</v>
      </c>
      <c r="D74" s="10" t="s">
        <v>1</v>
      </c>
      <c r="E74" s="10" t="s">
        <v>1</v>
      </c>
      <c r="F74" s="9" t="s">
        <v>1</v>
      </c>
      <c r="G74" s="9" t="s">
        <v>1</v>
      </c>
      <c r="H74" s="10" t="s">
        <v>1</v>
      </c>
      <c r="I74" s="10" t="s">
        <v>1</v>
      </c>
      <c r="J74" s="9" t="s">
        <v>1</v>
      </c>
      <c r="K74" s="9" t="s">
        <v>1</v>
      </c>
      <c r="L74" s="10" t="s">
        <v>1</v>
      </c>
      <c r="M74" s="10" t="s">
        <v>1</v>
      </c>
      <c r="N74" s="9" t="s">
        <v>1</v>
      </c>
      <c r="O74" s="9" t="s">
        <v>1</v>
      </c>
      <c r="P74" s="10" t="s">
        <v>1</v>
      </c>
      <c r="Q74" s="10" t="s">
        <v>1</v>
      </c>
      <c r="R74" s="9" t="s">
        <v>1</v>
      </c>
      <c r="S74" s="9" t="s">
        <v>1</v>
      </c>
      <c r="T74" s="10">
        <v>0.98852399999999996</v>
      </c>
      <c r="U74" s="10">
        <v>0.99178299999999997</v>
      </c>
      <c r="V74" s="9" t="s">
        <v>1</v>
      </c>
      <c r="W74" s="9" t="s">
        <v>1</v>
      </c>
      <c r="X74" s="10" t="s">
        <v>1</v>
      </c>
      <c r="Y74" s="10" t="s">
        <v>1</v>
      </c>
      <c r="Z74" s="9" t="s">
        <v>1</v>
      </c>
      <c r="AA74" s="9" t="s">
        <v>1</v>
      </c>
      <c r="AB74" s="10" t="s">
        <v>1</v>
      </c>
      <c r="AC74" s="10" t="s">
        <v>1</v>
      </c>
      <c r="AD74" s="9" t="s">
        <v>1</v>
      </c>
      <c r="AE74" s="9" t="s">
        <v>1</v>
      </c>
      <c r="AF74" s="10">
        <v>0.99397400000000002</v>
      </c>
      <c r="AG74" s="10">
        <v>0.981738</v>
      </c>
      <c r="AH74" s="9">
        <v>0.96883900000000001</v>
      </c>
      <c r="AI74" s="9">
        <v>0.97321899999999995</v>
      </c>
      <c r="AJ74" s="10" t="s">
        <v>1</v>
      </c>
      <c r="AK74" s="10" t="s">
        <v>1</v>
      </c>
      <c r="AL74" s="9">
        <v>0.97951699999999997</v>
      </c>
      <c r="AM74" s="9">
        <v>0.96358299999999997</v>
      </c>
      <c r="AN74" s="10" t="s">
        <v>1</v>
      </c>
      <c r="AO74" s="10" t="s">
        <v>1</v>
      </c>
    </row>
    <row r="75" spans="1:41" x14ac:dyDescent="0.25">
      <c r="A75" s="16" t="str">
        <f>SEG!A75</f>
        <v>NOTT-UK</v>
      </c>
      <c r="B75" s="9" t="s">
        <v>1</v>
      </c>
      <c r="C75" s="9" t="s">
        <v>1</v>
      </c>
      <c r="D75" s="10" t="s">
        <v>1</v>
      </c>
      <c r="E75" s="10" t="s">
        <v>1</v>
      </c>
      <c r="F75" s="12" t="s">
        <v>1</v>
      </c>
      <c r="G75" s="12" t="s">
        <v>1</v>
      </c>
      <c r="H75" s="10" t="s">
        <v>1</v>
      </c>
      <c r="I75" s="10" t="s">
        <v>1</v>
      </c>
      <c r="J75" s="12">
        <v>0.66164400000000001</v>
      </c>
      <c r="K75" s="12">
        <v>0.67558099999999999</v>
      </c>
      <c r="L75" s="10" t="s">
        <v>1</v>
      </c>
      <c r="M75" s="10" t="s">
        <v>1</v>
      </c>
      <c r="N75" s="12" t="s">
        <v>1</v>
      </c>
      <c r="O75" s="12" t="s">
        <v>1</v>
      </c>
      <c r="P75" s="13" t="s">
        <v>1</v>
      </c>
      <c r="Q75" s="13" t="s">
        <v>1</v>
      </c>
      <c r="R75" s="12">
        <v>0.89880599999999999</v>
      </c>
      <c r="S75" s="12">
        <v>0.86588100000000001</v>
      </c>
      <c r="T75" s="13">
        <v>0.72310700000000006</v>
      </c>
      <c r="U75" s="13">
        <v>0.84238100000000005</v>
      </c>
      <c r="V75" s="12" t="s">
        <v>1</v>
      </c>
      <c r="W75" s="12" t="s">
        <v>1</v>
      </c>
      <c r="X75" s="13">
        <v>0.78928600000000004</v>
      </c>
      <c r="Y75" s="13">
        <v>0.93401000000000001</v>
      </c>
      <c r="Z75" s="9" t="s">
        <v>1</v>
      </c>
      <c r="AA75" s="9" t="s">
        <v>1</v>
      </c>
      <c r="AB75" s="10" t="s">
        <v>1</v>
      </c>
      <c r="AC75" s="10" t="s">
        <v>1</v>
      </c>
      <c r="AD75" s="9" t="s">
        <v>1</v>
      </c>
      <c r="AE75" s="9" t="s">
        <v>1</v>
      </c>
      <c r="AF75" s="13" t="s">
        <v>1</v>
      </c>
      <c r="AG75" s="13" t="s">
        <v>1</v>
      </c>
      <c r="AH75" s="12" t="s">
        <v>1</v>
      </c>
      <c r="AI75" s="12" t="s">
        <v>1</v>
      </c>
      <c r="AJ75" s="10" t="s">
        <v>1</v>
      </c>
      <c r="AK75" s="10" t="s">
        <v>1</v>
      </c>
      <c r="AL75" s="12">
        <v>0.95795399999999997</v>
      </c>
      <c r="AM75" s="12">
        <v>0.15808700000000001</v>
      </c>
      <c r="AN75" s="13" t="s">
        <v>1</v>
      </c>
      <c r="AO75" s="13" t="s">
        <v>1</v>
      </c>
    </row>
    <row r="76" spans="1:41" x14ac:dyDescent="0.25">
      <c r="A76" s="16" t="str">
        <f>SEG!A76</f>
        <v>OX-UK</v>
      </c>
      <c r="B76" s="9" t="s">
        <v>1</v>
      </c>
      <c r="C76" s="9" t="s">
        <v>1</v>
      </c>
      <c r="D76" s="10" t="s">
        <v>1</v>
      </c>
      <c r="E76" s="10" t="s">
        <v>1</v>
      </c>
      <c r="F76" s="9" t="s">
        <v>1</v>
      </c>
      <c r="G76" s="9" t="s">
        <v>1</v>
      </c>
      <c r="H76" s="10" t="s">
        <v>1</v>
      </c>
      <c r="I76" s="10" t="s">
        <v>1</v>
      </c>
      <c r="J76" s="9" t="s">
        <v>1</v>
      </c>
      <c r="K76" s="9" t="s">
        <v>1</v>
      </c>
      <c r="L76" s="10" t="s">
        <v>1</v>
      </c>
      <c r="M76" s="10" t="s">
        <v>1</v>
      </c>
      <c r="N76" s="9">
        <v>0.87031700000000001</v>
      </c>
      <c r="O76" s="9">
        <v>0.98321700000000001</v>
      </c>
      <c r="P76" s="10" t="s">
        <v>1</v>
      </c>
      <c r="Q76" s="10" t="s">
        <v>1</v>
      </c>
      <c r="R76" s="9" t="s">
        <v>1</v>
      </c>
      <c r="S76" s="9" t="s">
        <v>1</v>
      </c>
      <c r="T76" s="10" t="s">
        <v>1</v>
      </c>
      <c r="U76" s="10" t="s">
        <v>1</v>
      </c>
      <c r="V76" s="9">
        <v>0.87828700000000004</v>
      </c>
      <c r="W76" s="9">
        <v>0.82432399999999995</v>
      </c>
      <c r="X76" s="10">
        <v>0.81706299999999998</v>
      </c>
      <c r="Y76" s="10">
        <v>0.97380699999999998</v>
      </c>
      <c r="Z76" s="9">
        <v>0.97207299999999996</v>
      </c>
      <c r="AA76" s="9">
        <v>0.96798200000000001</v>
      </c>
      <c r="AB76" s="10">
        <v>0.95064099999999996</v>
      </c>
      <c r="AC76" s="10">
        <v>0.85408799999999996</v>
      </c>
      <c r="AD76" s="9" t="s">
        <v>1</v>
      </c>
      <c r="AE76" s="9" t="s">
        <v>1</v>
      </c>
      <c r="AF76" s="10" t="s">
        <v>1</v>
      </c>
      <c r="AG76" s="10" t="s">
        <v>1</v>
      </c>
      <c r="AH76" s="9" t="s">
        <v>1</v>
      </c>
      <c r="AI76" s="9" t="s">
        <v>1</v>
      </c>
      <c r="AJ76" s="10" t="s">
        <v>1</v>
      </c>
      <c r="AK76" s="10" t="s">
        <v>1</v>
      </c>
      <c r="AL76" s="9" t="s">
        <v>1</v>
      </c>
      <c r="AM76" s="9" t="s">
        <v>1</v>
      </c>
      <c r="AN76" s="10">
        <v>0.94266799999999995</v>
      </c>
      <c r="AO76" s="10">
        <v>0.81702399999999997</v>
      </c>
    </row>
    <row r="77" spans="1:41" x14ac:dyDescent="0.25">
      <c r="A77" s="16" t="str">
        <f>SEG!A77</f>
        <v>PAST-FR</v>
      </c>
      <c r="B77" s="9" t="s">
        <v>1</v>
      </c>
      <c r="C77" s="9" t="s">
        <v>1</v>
      </c>
      <c r="D77" s="10" t="s">
        <v>1</v>
      </c>
      <c r="E77" s="10" t="s">
        <v>1</v>
      </c>
      <c r="F77" s="9" t="s">
        <v>1</v>
      </c>
      <c r="G77" s="9" t="s">
        <v>1</v>
      </c>
      <c r="H77" s="10" t="s">
        <v>1</v>
      </c>
      <c r="I77" s="10" t="s">
        <v>1</v>
      </c>
      <c r="J77" s="9" t="s">
        <v>1</v>
      </c>
      <c r="K77" s="9" t="s">
        <v>1</v>
      </c>
      <c r="L77" s="10" t="s">
        <v>1</v>
      </c>
      <c r="M77" s="10" t="s">
        <v>1</v>
      </c>
      <c r="N77" s="9" t="s">
        <v>1</v>
      </c>
      <c r="O77" s="9" t="s">
        <v>1</v>
      </c>
      <c r="P77" s="10" t="s">
        <v>1</v>
      </c>
      <c r="Q77" s="10" t="s">
        <v>1</v>
      </c>
      <c r="R77" s="9" t="s">
        <v>1</v>
      </c>
      <c r="S77" s="9" t="s">
        <v>1</v>
      </c>
      <c r="T77" s="10" t="s">
        <v>1</v>
      </c>
      <c r="U77" s="10" t="s">
        <v>1</v>
      </c>
      <c r="V77" s="9" t="s">
        <v>1</v>
      </c>
      <c r="W77" s="9" t="s">
        <v>1</v>
      </c>
      <c r="X77" s="10" t="s">
        <v>1</v>
      </c>
      <c r="Y77" s="10" t="s">
        <v>1</v>
      </c>
      <c r="Z77" s="9" t="s">
        <v>1</v>
      </c>
      <c r="AA77" s="9" t="s">
        <v>1</v>
      </c>
      <c r="AB77" s="10" t="s">
        <v>1</v>
      </c>
      <c r="AC77" s="10" t="s">
        <v>1</v>
      </c>
      <c r="AD77" s="9" t="s">
        <v>1</v>
      </c>
      <c r="AE77" s="9" t="s">
        <v>1</v>
      </c>
      <c r="AF77" s="10" t="s">
        <v>1</v>
      </c>
      <c r="AG77" s="10" t="s">
        <v>1</v>
      </c>
      <c r="AH77" s="9" t="s">
        <v>1</v>
      </c>
      <c r="AI77" s="9" t="s">
        <v>1</v>
      </c>
      <c r="AJ77" s="10" t="s">
        <v>1</v>
      </c>
      <c r="AK77" s="10" t="s">
        <v>1</v>
      </c>
      <c r="AL77" s="9">
        <v>0.98561200000000004</v>
      </c>
      <c r="AM77" s="9">
        <v>0.92039000000000004</v>
      </c>
      <c r="AN77" s="10" t="s">
        <v>1</v>
      </c>
      <c r="AO77" s="10" t="s">
        <v>1</v>
      </c>
    </row>
    <row r="78" spans="1:41" x14ac:dyDescent="0.25">
      <c r="A78" s="16" t="str">
        <f>SEG!A78</f>
        <v>PURD-US</v>
      </c>
      <c r="B78" s="9">
        <v>0.86788100000000001</v>
      </c>
      <c r="C78" s="9">
        <v>0.82383300000000004</v>
      </c>
      <c r="D78" s="10">
        <v>0.69673300000000005</v>
      </c>
      <c r="E78" s="10">
        <v>0.69927799999999996</v>
      </c>
      <c r="F78" s="9">
        <v>0.68923900000000005</v>
      </c>
      <c r="G78" s="9">
        <v>0.84269700000000003</v>
      </c>
      <c r="H78" s="10" t="s">
        <v>1</v>
      </c>
      <c r="I78" s="10" t="s">
        <v>1</v>
      </c>
      <c r="J78" s="9">
        <v>0.54946700000000004</v>
      </c>
      <c r="K78" s="9">
        <v>0.22054299999999999</v>
      </c>
      <c r="L78" s="10">
        <v>0.97666699999999995</v>
      </c>
      <c r="M78" s="10">
        <v>0.67333299999999996</v>
      </c>
      <c r="N78" s="9">
        <v>0.866282</v>
      </c>
      <c r="O78" s="9">
        <v>0.77552399999999999</v>
      </c>
      <c r="P78" s="10">
        <v>0.58318599999999998</v>
      </c>
      <c r="Q78" s="10">
        <v>0.42258899999999999</v>
      </c>
      <c r="R78" s="9">
        <v>0.90879200000000004</v>
      </c>
      <c r="S78" s="9">
        <v>0.94487200000000005</v>
      </c>
      <c r="T78" s="10">
        <v>0.98007200000000005</v>
      </c>
      <c r="U78" s="10">
        <v>0.98195699999999997</v>
      </c>
      <c r="V78" s="9">
        <v>0.49548199999999998</v>
      </c>
      <c r="W78" s="9">
        <v>0.41133900000000001</v>
      </c>
      <c r="X78" s="10">
        <v>0.72718300000000002</v>
      </c>
      <c r="Y78" s="10">
        <v>0.89847699999999997</v>
      </c>
      <c r="Z78" s="9" t="s">
        <v>1</v>
      </c>
      <c r="AA78" s="9" t="s">
        <v>1</v>
      </c>
      <c r="AB78" s="10" t="s">
        <v>1</v>
      </c>
      <c r="AC78" s="10" t="s">
        <v>1</v>
      </c>
      <c r="AD78" s="9" t="s">
        <v>1</v>
      </c>
      <c r="AE78" s="9" t="s">
        <v>1</v>
      </c>
      <c r="AF78" s="10">
        <v>0.97306999999999999</v>
      </c>
      <c r="AG78" s="10">
        <v>0.94079500000000005</v>
      </c>
      <c r="AH78" s="9">
        <v>0.907968</v>
      </c>
      <c r="AI78" s="9">
        <v>0.91015199999999996</v>
      </c>
      <c r="AJ78" s="10" t="s">
        <v>1</v>
      </c>
      <c r="AK78" s="10" t="s">
        <v>1</v>
      </c>
      <c r="AL78" s="9" t="s">
        <v>1</v>
      </c>
      <c r="AM78" s="9" t="s">
        <v>1</v>
      </c>
      <c r="AN78" s="10" t="s">
        <v>1</v>
      </c>
      <c r="AO78" s="10" t="s">
        <v>1</v>
      </c>
    </row>
    <row r="79" spans="1:41" x14ac:dyDescent="0.25">
      <c r="A79" s="16" t="str">
        <f>SEG!A79</f>
        <v>PURD-US (*)</v>
      </c>
      <c r="B79" s="9">
        <v>0.99204199999999998</v>
      </c>
      <c r="C79" s="9">
        <v>0.99596700000000005</v>
      </c>
      <c r="D79" s="10">
        <v>0.95249600000000001</v>
      </c>
      <c r="E79" s="10">
        <v>0.93841799999999997</v>
      </c>
      <c r="F79" s="9">
        <v>0.84626599999999996</v>
      </c>
      <c r="G79" s="9">
        <v>0.91045799999999999</v>
      </c>
      <c r="H79" s="10" t="s">
        <v>1</v>
      </c>
      <c r="I79" s="10" t="s">
        <v>1</v>
      </c>
      <c r="J79" s="9">
        <v>0.781887</v>
      </c>
      <c r="K79" s="9">
        <v>0.79612400000000005</v>
      </c>
      <c r="L79" s="10">
        <v>1</v>
      </c>
      <c r="M79" s="10">
        <v>1</v>
      </c>
      <c r="N79" s="9">
        <v>0.968588</v>
      </c>
      <c r="O79" s="9">
        <v>0.92097899999999999</v>
      </c>
      <c r="P79" s="10">
        <v>0.87455799999999995</v>
      </c>
      <c r="Q79" s="10">
        <v>0.81091400000000002</v>
      </c>
      <c r="R79" s="9">
        <v>0.91313900000000003</v>
      </c>
      <c r="S79" s="9">
        <v>0.94073600000000002</v>
      </c>
      <c r="T79" s="10">
        <v>0.98673299999999997</v>
      </c>
      <c r="U79" s="10">
        <v>0.98370400000000002</v>
      </c>
      <c r="V79" s="9">
        <v>0.76664500000000002</v>
      </c>
      <c r="W79" s="9">
        <v>0.709453</v>
      </c>
      <c r="X79" s="10">
        <v>0.81656700000000004</v>
      </c>
      <c r="Y79" s="10">
        <v>0.95746200000000004</v>
      </c>
      <c r="Z79" s="9" t="s">
        <v>1</v>
      </c>
      <c r="AA79" s="9" t="s">
        <v>1</v>
      </c>
      <c r="AB79" s="10" t="s">
        <v>1</v>
      </c>
      <c r="AC79" s="10" t="s">
        <v>1</v>
      </c>
      <c r="AD79" s="9" t="s">
        <v>1</v>
      </c>
      <c r="AE79" s="9" t="s">
        <v>1</v>
      </c>
      <c r="AF79" s="10">
        <v>0.98832399999999998</v>
      </c>
      <c r="AG79" s="10">
        <v>0.97201800000000005</v>
      </c>
      <c r="AH79" s="9">
        <v>0.93630100000000005</v>
      </c>
      <c r="AI79" s="9">
        <v>0.939863</v>
      </c>
      <c r="AJ79" s="10" t="s">
        <v>1</v>
      </c>
      <c r="AK79" s="10" t="s">
        <v>1</v>
      </c>
      <c r="AL79" s="9" t="s">
        <v>1</v>
      </c>
      <c r="AM79" s="9" t="s">
        <v>1</v>
      </c>
      <c r="AN79" s="10" t="s">
        <v>1</v>
      </c>
      <c r="AO79" s="10" t="s">
        <v>1</v>
      </c>
    </row>
    <row r="80" spans="1:41" x14ac:dyDescent="0.25">
      <c r="A80" s="16" t="str">
        <f>SEG!A80</f>
        <v>QMUL-UK</v>
      </c>
      <c r="B80" s="9" t="s">
        <v>1</v>
      </c>
      <c r="C80" s="9" t="s">
        <v>1</v>
      </c>
      <c r="D80" s="10" t="s">
        <v>1</v>
      </c>
      <c r="E80" s="10" t="s">
        <v>1</v>
      </c>
      <c r="F80" s="9" t="s">
        <v>1</v>
      </c>
      <c r="G80" s="9" t="s">
        <v>1</v>
      </c>
      <c r="H80" s="10" t="s">
        <v>1</v>
      </c>
      <c r="I80" s="10" t="s">
        <v>1</v>
      </c>
      <c r="J80" s="9">
        <v>2.4962000000000002E-2</v>
      </c>
      <c r="K80" s="9">
        <v>9.6512000000000001E-2</v>
      </c>
      <c r="L80" s="10" t="s">
        <v>1</v>
      </c>
      <c r="M80" s="10" t="s">
        <v>1</v>
      </c>
      <c r="N80" s="9" t="s">
        <v>1</v>
      </c>
      <c r="O80" s="9" t="s">
        <v>1</v>
      </c>
      <c r="P80" s="10" t="s">
        <v>1</v>
      </c>
      <c r="Q80" s="10" t="s">
        <v>1</v>
      </c>
      <c r="R80" s="9" t="s">
        <v>1</v>
      </c>
      <c r="S80" s="9" t="s">
        <v>1</v>
      </c>
      <c r="T80" s="10" t="s">
        <v>1</v>
      </c>
      <c r="U80" s="10" t="s">
        <v>1</v>
      </c>
      <c r="V80" s="9" t="s">
        <v>1</v>
      </c>
      <c r="W80" s="9" t="s">
        <v>1</v>
      </c>
      <c r="X80" s="10" t="s">
        <v>1</v>
      </c>
      <c r="Y80" s="10" t="s">
        <v>1</v>
      </c>
      <c r="Z80" s="9" t="s">
        <v>1</v>
      </c>
      <c r="AA80" s="9" t="s">
        <v>1</v>
      </c>
      <c r="AB80" s="10" t="s">
        <v>1</v>
      </c>
      <c r="AC80" s="10" t="s">
        <v>1</v>
      </c>
      <c r="AD80" s="9" t="s">
        <v>1</v>
      </c>
      <c r="AE80" s="9" t="s">
        <v>1</v>
      </c>
      <c r="AF80" s="10" t="s">
        <v>1</v>
      </c>
      <c r="AG80" s="10" t="s">
        <v>1</v>
      </c>
      <c r="AH80" s="9" t="s">
        <v>1</v>
      </c>
      <c r="AI80" s="9" t="s">
        <v>1</v>
      </c>
      <c r="AJ80" s="10" t="s">
        <v>1</v>
      </c>
      <c r="AK80" s="10" t="s">
        <v>1</v>
      </c>
      <c r="AL80" s="9" t="s">
        <v>1</v>
      </c>
      <c r="AM80" s="9" t="s">
        <v>1</v>
      </c>
      <c r="AN80" s="10" t="s">
        <v>1</v>
      </c>
      <c r="AO80" s="10" t="s">
        <v>1</v>
      </c>
    </row>
    <row r="81" spans="1:41" x14ac:dyDescent="0.25">
      <c r="A81" s="16" t="str">
        <f>SEG!A81</f>
        <v>RUTG-US</v>
      </c>
      <c r="B81" s="9" t="s">
        <v>1</v>
      </c>
      <c r="C81" s="9" t="s">
        <v>1</v>
      </c>
      <c r="D81" s="10" t="s">
        <v>1</v>
      </c>
      <c r="E81" s="10" t="s">
        <v>1</v>
      </c>
      <c r="F81" s="9" t="s">
        <v>1</v>
      </c>
      <c r="G81" s="9" t="s">
        <v>1</v>
      </c>
      <c r="H81" s="10" t="s">
        <v>1</v>
      </c>
      <c r="I81" s="10" t="s">
        <v>1</v>
      </c>
      <c r="J81" s="9" t="s">
        <v>1</v>
      </c>
      <c r="K81" s="9" t="s">
        <v>1</v>
      </c>
      <c r="L81" s="10" t="s">
        <v>1</v>
      </c>
      <c r="M81" s="10" t="s">
        <v>1</v>
      </c>
      <c r="N81" s="9" t="s">
        <v>1</v>
      </c>
      <c r="O81" s="9" t="s">
        <v>1</v>
      </c>
      <c r="P81" s="10" t="s">
        <v>1</v>
      </c>
      <c r="Q81" s="10" t="s">
        <v>1</v>
      </c>
      <c r="R81" s="9" t="s">
        <v>1</v>
      </c>
      <c r="S81" s="9" t="s">
        <v>1</v>
      </c>
      <c r="T81" s="10">
        <v>0.98581300000000005</v>
      </c>
      <c r="U81" s="10">
        <v>0.98485900000000004</v>
      </c>
      <c r="V81" s="9" t="s">
        <v>1</v>
      </c>
      <c r="W81" s="9" t="s">
        <v>1</v>
      </c>
      <c r="X81" s="10" t="s">
        <v>1</v>
      </c>
      <c r="Y81" s="10" t="s">
        <v>1</v>
      </c>
      <c r="Z81" s="9" t="s">
        <v>1</v>
      </c>
      <c r="AA81" s="9" t="s">
        <v>1</v>
      </c>
      <c r="AB81" s="10" t="s">
        <v>1</v>
      </c>
      <c r="AC81" s="10" t="s">
        <v>1</v>
      </c>
      <c r="AD81" s="9" t="s">
        <v>1</v>
      </c>
      <c r="AE81" s="9" t="s">
        <v>1</v>
      </c>
      <c r="AF81" s="10">
        <v>0.97815399999999997</v>
      </c>
      <c r="AG81" s="10">
        <v>0.97407999999999995</v>
      </c>
      <c r="AH81" s="9">
        <v>0.87876699999999996</v>
      </c>
      <c r="AI81" s="9">
        <v>0.86360599999999998</v>
      </c>
      <c r="AJ81" s="10" t="s">
        <v>1</v>
      </c>
      <c r="AK81" s="10" t="s">
        <v>1</v>
      </c>
      <c r="AL81" s="9" t="s">
        <v>1</v>
      </c>
      <c r="AM81" s="9" t="s">
        <v>1</v>
      </c>
      <c r="AN81" s="10" t="s">
        <v>1</v>
      </c>
      <c r="AO81" s="10" t="s">
        <v>1</v>
      </c>
    </row>
    <row r="82" spans="1:41" x14ac:dyDescent="0.25">
      <c r="A82" s="16" t="str">
        <f>SEG!A82</f>
        <v>RWTH-GE (1)</v>
      </c>
      <c r="B82" s="9" t="s">
        <v>1</v>
      </c>
      <c r="C82" s="9" t="s">
        <v>1</v>
      </c>
      <c r="D82" s="10" t="s">
        <v>1</v>
      </c>
      <c r="E82" s="10" t="s">
        <v>1</v>
      </c>
      <c r="F82" s="9" t="s">
        <v>1</v>
      </c>
      <c r="G82" s="9" t="s">
        <v>1</v>
      </c>
      <c r="H82" s="10" t="s">
        <v>1</v>
      </c>
      <c r="I82" s="10" t="s">
        <v>1</v>
      </c>
      <c r="J82" s="9" t="s">
        <v>1</v>
      </c>
      <c r="K82" s="9" t="s">
        <v>1</v>
      </c>
      <c r="L82" s="10" t="s">
        <v>1</v>
      </c>
      <c r="M82" s="10" t="s">
        <v>1</v>
      </c>
      <c r="N82" s="9" t="s">
        <v>1</v>
      </c>
      <c r="O82" s="9" t="s">
        <v>1</v>
      </c>
      <c r="P82" s="10" t="s">
        <v>1</v>
      </c>
      <c r="Q82" s="10" t="s">
        <v>1</v>
      </c>
      <c r="R82" s="9">
        <v>0.94220300000000001</v>
      </c>
      <c r="S82" s="9">
        <v>0.95872599999999997</v>
      </c>
      <c r="T82" s="10">
        <v>0.99195999999999995</v>
      </c>
      <c r="U82" s="10">
        <v>0.99268400000000001</v>
      </c>
      <c r="V82" s="9" t="s">
        <v>1</v>
      </c>
      <c r="W82" s="9" t="s">
        <v>1</v>
      </c>
      <c r="X82" s="10" t="s">
        <v>1</v>
      </c>
      <c r="Y82" s="10" t="s">
        <v>1</v>
      </c>
      <c r="Z82" s="9" t="s">
        <v>1</v>
      </c>
      <c r="AA82" s="9" t="s">
        <v>1</v>
      </c>
      <c r="AB82" s="10" t="s">
        <v>1</v>
      </c>
      <c r="AC82" s="10" t="s">
        <v>1</v>
      </c>
      <c r="AD82" s="9" t="s">
        <v>1</v>
      </c>
      <c r="AE82" s="9" t="s">
        <v>1</v>
      </c>
      <c r="AF82" s="10" t="s">
        <v>1</v>
      </c>
      <c r="AG82" s="10" t="s">
        <v>1</v>
      </c>
      <c r="AH82" s="9" t="s">
        <v>1</v>
      </c>
      <c r="AI82" s="9" t="s">
        <v>1</v>
      </c>
      <c r="AJ82" s="10" t="s">
        <v>1</v>
      </c>
      <c r="AK82" s="10" t="s">
        <v>1</v>
      </c>
      <c r="AL82" s="9" t="s">
        <v>1</v>
      </c>
      <c r="AM82" s="9" t="s">
        <v>1</v>
      </c>
      <c r="AN82" s="10" t="s">
        <v>1</v>
      </c>
      <c r="AO82" s="10" t="s">
        <v>1</v>
      </c>
    </row>
    <row r="83" spans="1:41" x14ac:dyDescent="0.25">
      <c r="A83" s="16" t="str">
        <f>SEG!A83</f>
        <v>RWTH-GE (2)</v>
      </c>
      <c r="B83" s="9" t="s">
        <v>1</v>
      </c>
      <c r="C83" s="9" t="s">
        <v>1</v>
      </c>
      <c r="D83" s="10" t="s">
        <v>1</v>
      </c>
      <c r="E83" s="10" t="s">
        <v>1</v>
      </c>
      <c r="F83" s="9" t="s">
        <v>1</v>
      </c>
      <c r="G83" s="9" t="s">
        <v>1</v>
      </c>
      <c r="H83" s="10" t="s">
        <v>1</v>
      </c>
      <c r="I83" s="10" t="s">
        <v>1</v>
      </c>
      <c r="J83" s="9" t="s">
        <v>1</v>
      </c>
      <c r="K83" s="9" t="s">
        <v>1</v>
      </c>
      <c r="L83" s="10" t="s">
        <v>1</v>
      </c>
      <c r="M83" s="10" t="s">
        <v>1</v>
      </c>
      <c r="N83" s="9" t="s">
        <v>1</v>
      </c>
      <c r="O83" s="9" t="s">
        <v>1</v>
      </c>
      <c r="P83" s="10" t="s">
        <v>1</v>
      </c>
      <c r="Q83" s="10" t="s">
        <v>1</v>
      </c>
      <c r="R83" s="9" t="s">
        <v>1</v>
      </c>
      <c r="S83" s="9" t="s">
        <v>1</v>
      </c>
      <c r="T83" s="10" t="s">
        <v>1</v>
      </c>
      <c r="U83" s="10" t="s">
        <v>1</v>
      </c>
      <c r="V83" s="9">
        <v>0.92146399999999995</v>
      </c>
      <c r="W83" s="9">
        <v>0.90627999999999997</v>
      </c>
      <c r="X83" s="10" t="s">
        <v>1</v>
      </c>
      <c r="Y83" s="10" t="s">
        <v>1</v>
      </c>
      <c r="Z83" s="9">
        <v>0.88445600000000002</v>
      </c>
      <c r="AA83" s="9">
        <v>0.85855199999999998</v>
      </c>
      <c r="AB83" s="10">
        <v>0.88442299999999996</v>
      </c>
      <c r="AC83" s="10">
        <v>0.89113799999999999</v>
      </c>
      <c r="AD83" s="9" t="s">
        <v>1</v>
      </c>
      <c r="AE83" s="9" t="s">
        <v>1</v>
      </c>
      <c r="AF83" s="10" t="s">
        <v>1</v>
      </c>
      <c r="AG83" s="10" t="s">
        <v>1</v>
      </c>
      <c r="AH83" s="9" t="s">
        <v>1</v>
      </c>
      <c r="AI83" s="9" t="s">
        <v>1</v>
      </c>
      <c r="AJ83" s="10" t="s">
        <v>1</v>
      </c>
      <c r="AK83" s="10" t="s">
        <v>1</v>
      </c>
      <c r="AL83" s="9" t="s">
        <v>1</v>
      </c>
      <c r="AM83" s="9" t="s">
        <v>1</v>
      </c>
      <c r="AN83" s="10" t="s">
        <v>1</v>
      </c>
      <c r="AO83" s="10" t="s">
        <v>1</v>
      </c>
    </row>
    <row r="84" spans="1:41" x14ac:dyDescent="0.25">
      <c r="A84" s="16" t="str">
        <f>SEG!A84</f>
        <v>RWTH-GE (3)</v>
      </c>
      <c r="B84" s="9" t="s">
        <v>1</v>
      </c>
      <c r="C84" s="9" t="s">
        <v>1</v>
      </c>
      <c r="D84" s="10" t="s">
        <v>1</v>
      </c>
      <c r="E84" s="10" t="s">
        <v>1</v>
      </c>
      <c r="F84" s="9" t="s">
        <v>1</v>
      </c>
      <c r="G84" s="9" t="s">
        <v>1</v>
      </c>
      <c r="H84" s="10" t="s">
        <v>1</v>
      </c>
      <c r="I84" s="10" t="s">
        <v>1</v>
      </c>
      <c r="J84" s="9" t="s">
        <v>1</v>
      </c>
      <c r="K84" s="9" t="s">
        <v>1</v>
      </c>
      <c r="L84" s="10" t="s">
        <v>1</v>
      </c>
      <c r="M84" s="10" t="s">
        <v>1</v>
      </c>
      <c r="N84" s="9" t="s">
        <v>1</v>
      </c>
      <c r="O84" s="9" t="s">
        <v>1</v>
      </c>
      <c r="P84" s="10" t="s">
        <v>1</v>
      </c>
      <c r="Q84" s="10" t="s">
        <v>1</v>
      </c>
      <c r="R84" s="9" t="s">
        <v>1</v>
      </c>
      <c r="S84" s="9" t="s">
        <v>1</v>
      </c>
      <c r="T84" s="10" t="s">
        <v>1</v>
      </c>
      <c r="U84" s="10" t="s">
        <v>1</v>
      </c>
      <c r="V84" s="9" t="s">
        <v>1</v>
      </c>
      <c r="W84" s="9" t="s">
        <v>1</v>
      </c>
      <c r="X84" s="10" t="s">
        <v>1</v>
      </c>
      <c r="Y84" s="10" t="s">
        <v>1</v>
      </c>
      <c r="Z84" s="9" t="s">
        <v>1</v>
      </c>
      <c r="AA84" s="9" t="s">
        <v>1</v>
      </c>
      <c r="AB84" s="10" t="s">
        <v>1</v>
      </c>
      <c r="AC84" s="10" t="s">
        <v>1</v>
      </c>
      <c r="AD84" s="12">
        <v>0.99555099999999996</v>
      </c>
      <c r="AE84" s="9">
        <v>0.99771299999999996</v>
      </c>
      <c r="AF84" s="10" t="s">
        <v>1</v>
      </c>
      <c r="AG84" s="10" t="s">
        <v>1</v>
      </c>
      <c r="AH84" s="9" t="s">
        <v>1</v>
      </c>
      <c r="AI84" s="9" t="s">
        <v>1</v>
      </c>
      <c r="AJ84" s="10" t="s">
        <v>1</v>
      </c>
      <c r="AK84" s="10" t="s">
        <v>1</v>
      </c>
      <c r="AL84" s="9" t="s">
        <v>1</v>
      </c>
      <c r="AM84" s="9" t="s">
        <v>1</v>
      </c>
      <c r="AN84" s="10" t="s">
        <v>1</v>
      </c>
      <c r="AO84" s="10" t="s">
        <v>1</v>
      </c>
    </row>
    <row r="85" spans="1:41" x14ac:dyDescent="0.25">
      <c r="A85" s="16" t="str">
        <f>SEG!A85</f>
        <v>SZU-CN</v>
      </c>
      <c r="B85" s="9">
        <v>0.57916599999999996</v>
      </c>
      <c r="C85" s="9">
        <v>0.50755399999999995</v>
      </c>
      <c r="D85" s="10">
        <v>0.86713099999999999</v>
      </c>
      <c r="E85" s="10">
        <v>0.87082499999999996</v>
      </c>
      <c r="F85" s="9" t="s">
        <v>1</v>
      </c>
      <c r="G85" s="9" t="s">
        <v>1</v>
      </c>
      <c r="H85" s="10" t="s">
        <v>1</v>
      </c>
      <c r="I85" s="10" t="s">
        <v>1</v>
      </c>
      <c r="J85" s="9">
        <v>0.61674300000000004</v>
      </c>
      <c r="K85" s="9">
        <v>0.59922500000000001</v>
      </c>
      <c r="L85" s="10" t="s">
        <v>1</v>
      </c>
      <c r="M85" s="10" t="s">
        <v>1</v>
      </c>
      <c r="N85" s="9" t="s">
        <v>1</v>
      </c>
      <c r="O85" s="9" t="s">
        <v>1</v>
      </c>
      <c r="P85" s="10" t="s">
        <v>1</v>
      </c>
      <c r="Q85" s="10" t="s">
        <v>1</v>
      </c>
      <c r="R85" s="9">
        <v>0.92601199999999995</v>
      </c>
      <c r="S85" s="9">
        <v>0.93879199999999996</v>
      </c>
      <c r="T85" s="10">
        <v>0.96047800000000005</v>
      </c>
      <c r="U85" s="10">
        <v>0.96372599999999997</v>
      </c>
      <c r="V85" s="9" t="s">
        <v>1</v>
      </c>
      <c r="W85" s="9" t="s">
        <v>1</v>
      </c>
      <c r="X85" s="10" t="s">
        <v>1</v>
      </c>
      <c r="Y85" s="10" t="s">
        <v>1</v>
      </c>
      <c r="Z85" s="9" t="s">
        <v>1</v>
      </c>
      <c r="AA85" s="9" t="s">
        <v>1</v>
      </c>
      <c r="AB85" s="10" t="s">
        <v>1</v>
      </c>
      <c r="AC85" s="10" t="s">
        <v>1</v>
      </c>
      <c r="AD85" s="9" t="s">
        <v>1</v>
      </c>
      <c r="AE85" s="9" t="s">
        <v>1</v>
      </c>
      <c r="AF85" s="10">
        <v>0.90678000000000003</v>
      </c>
      <c r="AG85" s="10">
        <v>0.84109</v>
      </c>
      <c r="AH85" s="9">
        <v>0.824075</v>
      </c>
      <c r="AI85" s="9">
        <v>0.83206500000000005</v>
      </c>
      <c r="AJ85" s="10" t="s">
        <v>1</v>
      </c>
      <c r="AK85" s="10" t="s">
        <v>1</v>
      </c>
      <c r="AL85" s="9">
        <v>0.96684999999999999</v>
      </c>
      <c r="AM85" s="9">
        <v>0.89494399999999996</v>
      </c>
      <c r="AN85" s="10" t="s">
        <v>1</v>
      </c>
      <c r="AO85" s="10" t="s">
        <v>1</v>
      </c>
    </row>
    <row r="86" spans="1:41" x14ac:dyDescent="0.25">
      <c r="A86" s="16" t="str">
        <f>SEG!A86</f>
        <v>THU-CN (1)</v>
      </c>
      <c r="B86" s="9" t="s">
        <v>1</v>
      </c>
      <c r="C86" s="9" t="s">
        <v>1</v>
      </c>
      <c r="D86" s="10" t="s">
        <v>1</v>
      </c>
      <c r="E86" s="10" t="s">
        <v>1</v>
      </c>
      <c r="F86" s="9">
        <v>0</v>
      </c>
      <c r="G86" s="9">
        <v>0</v>
      </c>
      <c r="H86" s="10" t="s">
        <v>1</v>
      </c>
      <c r="I86" s="10" t="s">
        <v>1</v>
      </c>
      <c r="J86" s="9" t="s">
        <v>1</v>
      </c>
      <c r="K86" s="9" t="s">
        <v>1</v>
      </c>
      <c r="L86" s="10" t="s">
        <v>1</v>
      </c>
      <c r="M86" s="10" t="s">
        <v>1</v>
      </c>
      <c r="N86" s="9" t="s">
        <v>1</v>
      </c>
      <c r="O86" s="9" t="s">
        <v>1</v>
      </c>
      <c r="P86" s="10" t="s">
        <v>1</v>
      </c>
      <c r="Q86" s="10" t="s">
        <v>1</v>
      </c>
      <c r="R86" s="9" t="s">
        <v>1</v>
      </c>
      <c r="S86" s="9" t="s">
        <v>1</v>
      </c>
      <c r="T86" s="10" t="s">
        <v>1</v>
      </c>
      <c r="U86" s="10" t="s">
        <v>1</v>
      </c>
      <c r="V86" s="9" t="s">
        <v>1</v>
      </c>
      <c r="W86" s="9" t="s">
        <v>1</v>
      </c>
      <c r="X86" s="10" t="s">
        <v>1</v>
      </c>
      <c r="Y86" s="10" t="s">
        <v>1</v>
      </c>
      <c r="Z86" s="9" t="s">
        <v>1</v>
      </c>
      <c r="AA86" s="9" t="s">
        <v>1</v>
      </c>
      <c r="AB86" s="10" t="s">
        <v>1</v>
      </c>
      <c r="AC86" s="10" t="s">
        <v>1</v>
      </c>
      <c r="AD86" s="9" t="s">
        <v>1</v>
      </c>
      <c r="AE86" s="9" t="s">
        <v>1</v>
      </c>
      <c r="AF86" s="10" t="s">
        <v>1</v>
      </c>
      <c r="AG86" s="10" t="s">
        <v>1</v>
      </c>
      <c r="AH86" s="9" t="s">
        <v>1</v>
      </c>
      <c r="AI86" s="9" t="s">
        <v>1</v>
      </c>
      <c r="AJ86" s="10" t="s">
        <v>1</v>
      </c>
      <c r="AK86" s="10" t="s">
        <v>1</v>
      </c>
      <c r="AL86" s="9" t="s">
        <v>1</v>
      </c>
      <c r="AM86" s="9" t="s">
        <v>1</v>
      </c>
      <c r="AN86" s="10" t="s">
        <v>1</v>
      </c>
      <c r="AO86" s="10" t="s">
        <v>1</v>
      </c>
    </row>
    <row r="87" spans="1:41" x14ac:dyDescent="0.25">
      <c r="A87" s="16" t="str">
        <f>SEG!A87</f>
        <v>THU-CN (2)</v>
      </c>
      <c r="B87" s="12" t="s">
        <v>1</v>
      </c>
      <c r="C87" s="12" t="s">
        <v>1</v>
      </c>
      <c r="D87" s="13" t="s">
        <v>1</v>
      </c>
      <c r="E87" s="13" t="s">
        <v>1</v>
      </c>
      <c r="F87" s="12">
        <v>0.911493</v>
      </c>
      <c r="G87" s="12">
        <v>0.93154700000000001</v>
      </c>
      <c r="H87" s="10" t="s">
        <v>1</v>
      </c>
      <c r="I87" s="10" t="s">
        <v>1</v>
      </c>
      <c r="J87" s="12" t="s">
        <v>1</v>
      </c>
      <c r="K87" s="12" t="s">
        <v>1</v>
      </c>
      <c r="L87" s="13" t="s">
        <v>1</v>
      </c>
      <c r="M87" s="13" t="s">
        <v>1</v>
      </c>
      <c r="N87" s="12" t="s">
        <v>1</v>
      </c>
      <c r="O87" s="12" t="s">
        <v>1</v>
      </c>
      <c r="P87" s="13" t="s">
        <v>1</v>
      </c>
      <c r="Q87" s="13" t="s">
        <v>1</v>
      </c>
      <c r="R87" s="12">
        <v>0.91891199999999995</v>
      </c>
      <c r="S87" s="12">
        <v>0.96641900000000003</v>
      </c>
      <c r="T87" s="13">
        <v>0.93893000000000004</v>
      </c>
      <c r="U87" s="13">
        <v>0.94050699999999998</v>
      </c>
      <c r="V87" s="12" t="s">
        <v>1</v>
      </c>
      <c r="W87" s="12" t="s">
        <v>1</v>
      </c>
      <c r="X87" s="13" t="s">
        <v>1</v>
      </c>
      <c r="Y87" s="13" t="s">
        <v>1</v>
      </c>
      <c r="Z87" s="12" t="s">
        <v>1</v>
      </c>
      <c r="AA87" s="12" t="s">
        <v>1</v>
      </c>
      <c r="AB87" s="13" t="s">
        <v>1</v>
      </c>
      <c r="AC87" s="13" t="s">
        <v>1</v>
      </c>
      <c r="AD87" s="12" t="s">
        <v>1</v>
      </c>
      <c r="AE87" s="12" t="s">
        <v>1</v>
      </c>
      <c r="AF87" s="13" t="s">
        <v>1</v>
      </c>
      <c r="AG87" s="13" t="s">
        <v>1</v>
      </c>
      <c r="AH87" s="12" t="s">
        <v>1</v>
      </c>
      <c r="AI87" s="12" t="s">
        <v>1</v>
      </c>
      <c r="AJ87" s="13" t="s">
        <v>1</v>
      </c>
      <c r="AK87" s="13" t="s">
        <v>1</v>
      </c>
      <c r="AL87" s="12">
        <v>0.95711100000000005</v>
      </c>
      <c r="AM87" s="12">
        <v>0.93215899999999996</v>
      </c>
      <c r="AN87" s="13" t="s">
        <v>1</v>
      </c>
      <c r="AO87" s="13" t="s">
        <v>1</v>
      </c>
    </row>
    <row r="88" spans="1:41" x14ac:dyDescent="0.25">
      <c r="A88" s="16" t="str">
        <f>SEG!A88</f>
        <v>TUG-AT</v>
      </c>
      <c r="B88" s="9" t="s">
        <v>1</v>
      </c>
      <c r="C88" s="9" t="s">
        <v>1</v>
      </c>
      <c r="D88" s="10" t="s">
        <v>1</v>
      </c>
      <c r="E88" s="10" t="s">
        <v>1</v>
      </c>
      <c r="F88" s="9">
        <v>0.96288399999999996</v>
      </c>
      <c r="G88" s="9">
        <v>0.95004299999999997</v>
      </c>
      <c r="H88" s="10" t="s">
        <v>1</v>
      </c>
      <c r="I88" s="10" t="s">
        <v>1</v>
      </c>
      <c r="J88" s="9">
        <v>0.77199399999999996</v>
      </c>
      <c r="K88" s="9">
        <v>0.85387599999999997</v>
      </c>
      <c r="L88" s="10" t="s">
        <v>1</v>
      </c>
      <c r="M88" s="10" t="s">
        <v>1</v>
      </c>
      <c r="N88" s="9" t="s">
        <v>1</v>
      </c>
      <c r="O88" s="9" t="s">
        <v>1</v>
      </c>
      <c r="P88" s="10" t="s">
        <v>1</v>
      </c>
      <c r="Q88" s="10" t="s">
        <v>1</v>
      </c>
      <c r="R88" s="9">
        <v>0.97972800000000004</v>
      </c>
      <c r="S88" s="9">
        <v>0.98105900000000001</v>
      </c>
      <c r="T88" s="10">
        <v>0.97970599999999997</v>
      </c>
      <c r="U88" s="10">
        <v>0.98590500000000003</v>
      </c>
      <c r="V88" s="9" t="s">
        <v>1</v>
      </c>
      <c r="W88" s="9" t="s">
        <v>1</v>
      </c>
      <c r="X88" s="10" t="s">
        <v>1</v>
      </c>
      <c r="Y88" s="10" t="s">
        <v>1</v>
      </c>
      <c r="Z88" s="9" t="s">
        <v>1</v>
      </c>
      <c r="AA88" s="9" t="s">
        <v>1</v>
      </c>
      <c r="AB88" s="10" t="s">
        <v>1</v>
      </c>
      <c r="AC88" s="10" t="s">
        <v>1</v>
      </c>
      <c r="AD88" s="9" t="s">
        <v>1</v>
      </c>
      <c r="AE88" s="9" t="s">
        <v>1</v>
      </c>
      <c r="AF88" s="10">
        <v>0.99039500000000003</v>
      </c>
      <c r="AG88" s="10">
        <v>0.97024999999999995</v>
      </c>
      <c r="AH88" s="9" t="s">
        <v>1</v>
      </c>
      <c r="AI88" s="9" t="s">
        <v>1</v>
      </c>
      <c r="AJ88" s="10" t="s">
        <v>1</v>
      </c>
      <c r="AK88" s="10" t="s">
        <v>1</v>
      </c>
      <c r="AL88" s="9">
        <v>0.98877899999999996</v>
      </c>
      <c r="AM88" s="9">
        <v>0.96903700000000004</v>
      </c>
      <c r="AN88" s="10" t="s">
        <v>1</v>
      </c>
      <c r="AO88" s="10" t="s">
        <v>1</v>
      </c>
    </row>
    <row r="89" spans="1:41" x14ac:dyDescent="0.25">
      <c r="A89" s="16" t="str">
        <f>SEG!A89</f>
        <v>UCH-CL (1)</v>
      </c>
      <c r="B89" s="9" t="s">
        <v>1</v>
      </c>
      <c r="C89" s="9" t="s">
        <v>1</v>
      </c>
      <c r="D89" s="10" t="s">
        <v>1</v>
      </c>
      <c r="E89" s="10" t="s">
        <v>1</v>
      </c>
      <c r="F89" s="9" t="s">
        <v>1</v>
      </c>
      <c r="G89" s="9" t="s">
        <v>1</v>
      </c>
      <c r="H89" s="10" t="s">
        <v>1</v>
      </c>
      <c r="I89" s="10" t="s">
        <v>1</v>
      </c>
      <c r="J89" s="9" t="s">
        <v>1</v>
      </c>
      <c r="K89" s="9" t="s">
        <v>1</v>
      </c>
      <c r="L89" s="10" t="s">
        <v>1</v>
      </c>
      <c r="M89" s="10" t="s">
        <v>1</v>
      </c>
      <c r="N89" s="9" t="s">
        <v>1</v>
      </c>
      <c r="O89" s="9" t="s">
        <v>1</v>
      </c>
      <c r="P89" s="10" t="s">
        <v>1</v>
      </c>
      <c r="Q89" s="10" t="s">
        <v>1</v>
      </c>
      <c r="R89" s="9" t="s">
        <v>1</v>
      </c>
      <c r="S89" s="9" t="s">
        <v>1</v>
      </c>
      <c r="T89" s="10" t="s">
        <v>1</v>
      </c>
      <c r="U89" s="10" t="s">
        <v>1</v>
      </c>
      <c r="V89" s="9" t="s">
        <v>1</v>
      </c>
      <c r="W89" s="9" t="s">
        <v>1</v>
      </c>
      <c r="X89" s="10" t="s">
        <v>1</v>
      </c>
      <c r="Y89" s="10" t="s">
        <v>1</v>
      </c>
      <c r="Z89" s="9">
        <v>0.92046600000000001</v>
      </c>
      <c r="AA89" s="9">
        <v>0.75543400000000005</v>
      </c>
      <c r="AB89" s="10" t="s">
        <v>1</v>
      </c>
      <c r="AC89" s="10" t="s">
        <v>1</v>
      </c>
      <c r="AD89" s="9" t="s">
        <v>1</v>
      </c>
      <c r="AE89" s="9" t="s">
        <v>1</v>
      </c>
      <c r="AF89" s="10" t="s">
        <v>1</v>
      </c>
      <c r="AG89" s="10" t="s">
        <v>1</v>
      </c>
      <c r="AH89" s="9" t="s">
        <v>1</v>
      </c>
      <c r="AI89" s="9" t="s">
        <v>1</v>
      </c>
      <c r="AJ89" s="10" t="s">
        <v>1</v>
      </c>
      <c r="AK89" s="10" t="s">
        <v>1</v>
      </c>
      <c r="AL89" s="9" t="s">
        <v>1</v>
      </c>
      <c r="AM89" s="9" t="s">
        <v>1</v>
      </c>
      <c r="AN89" s="10" t="s">
        <v>1</v>
      </c>
      <c r="AO89" s="10" t="s">
        <v>1</v>
      </c>
    </row>
    <row r="90" spans="1:41" x14ac:dyDescent="0.25">
      <c r="A90" s="16" t="str">
        <f>SEG!A90</f>
        <v>UCH-CL (2)</v>
      </c>
      <c r="B90" s="9" t="s">
        <v>1</v>
      </c>
      <c r="C90" s="9" t="s">
        <v>1</v>
      </c>
      <c r="D90" s="10" t="s">
        <v>1</v>
      </c>
      <c r="E90" s="10" t="s">
        <v>1</v>
      </c>
      <c r="F90" s="9" t="s">
        <v>1</v>
      </c>
      <c r="G90" s="9" t="s">
        <v>1</v>
      </c>
      <c r="H90" s="10" t="s">
        <v>1</v>
      </c>
      <c r="I90" s="10" t="s">
        <v>1</v>
      </c>
      <c r="J90" s="9" t="s">
        <v>1</v>
      </c>
      <c r="K90" s="9" t="s">
        <v>1</v>
      </c>
      <c r="L90" s="10" t="s">
        <v>1</v>
      </c>
      <c r="M90" s="10" t="s">
        <v>1</v>
      </c>
      <c r="N90" s="9" t="s">
        <v>1</v>
      </c>
      <c r="O90" s="9" t="s">
        <v>1</v>
      </c>
      <c r="P90" s="10" t="s">
        <v>1</v>
      </c>
      <c r="Q90" s="10" t="s">
        <v>1</v>
      </c>
      <c r="R90" s="9" t="s">
        <v>1</v>
      </c>
      <c r="S90" s="9" t="s">
        <v>1</v>
      </c>
      <c r="T90" s="10" t="s">
        <v>1</v>
      </c>
      <c r="U90" s="10" t="s">
        <v>1</v>
      </c>
      <c r="V90" s="9" t="s">
        <v>1</v>
      </c>
      <c r="W90" s="9" t="s">
        <v>1</v>
      </c>
      <c r="X90" s="10" t="s">
        <v>1</v>
      </c>
      <c r="Y90" s="10" t="s">
        <v>1</v>
      </c>
      <c r="Z90" s="9">
        <v>0.96746100000000002</v>
      </c>
      <c r="AA90" s="9">
        <v>0.91406100000000001</v>
      </c>
      <c r="AB90" s="10" t="s">
        <v>1</v>
      </c>
      <c r="AC90" s="10" t="s">
        <v>1</v>
      </c>
      <c r="AD90" s="9" t="s">
        <v>1</v>
      </c>
      <c r="AE90" s="9" t="s">
        <v>1</v>
      </c>
      <c r="AF90" s="10" t="s">
        <v>1</v>
      </c>
      <c r="AG90" s="10" t="s">
        <v>1</v>
      </c>
      <c r="AH90" s="9" t="s">
        <v>1</v>
      </c>
      <c r="AI90" s="9" t="s">
        <v>1</v>
      </c>
      <c r="AJ90" s="10" t="s">
        <v>1</v>
      </c>
      <c r="AK90" s="10" t="s">
        <v>1</v>
      </c>
      <c r="AL90" s="9" t="s">
        <v>1</v>
      </c>
      <c r="AM90" s="9" t="s">
        <v>1</v>
      </c>
      <c r="AN90" s="10" t="s">
        <v>1</v>
      </c>
      <c r="AO90" s="10" t="s">
        <v>1</v>
      </c>
    </row>
    <row r="91" spans="1:41" x14ac:dyDescent="0.25">
      <c r="A91" s="16" t="str">
        <f>SEG!A91</f>
        <v>UCSB-US</v>
      </c>
      <c r="B91" s="9" t="s">
        <v>1</v>
      </c>
      <c r="C91" s="9" t="s">
        <v>1</v>
      </c>
      <c r="D91" s="10" t="s">
        <v>1</v>
      </c>
      <c r="E91" s="10" t="s">
        <v>1</v>
      </c>
      <c r="F91" s="9" t="s">
        <v>1</v>
      </c>
      <c r="G91" s="9" t="s">
        <v>1</v>
      </c>
      <c r="H91" s="10" t="s">
        <v>1</v>
      </c>
      <c r="I91" s="10" t="s">
        <v>1</v>
      </c>
      <c r="J91" s="9" t="s">
        <v>1</v>
      </c>
      <c r="K91" s="9" t="s">
        <v>1</v>
      </c>
      <c r="L91" s="10" t="s">
        <v>1</v>
      </c>
      <c r="M91" s="10" t="s">
        <v>1</v>
      </c>
      <c r="N91" s="9" t="s">
        <v>1</v>
      </c>
      <c r="O91" s="9" t="s">
        <v>1</v>
      </c>
      <c r="P91" s="10">
        <v>0.85907100000000003</v>
      </c>
      <c r="Q91" s="10">
        <v>0.819797</v>
      </c>
      <c r="R91" s="9" t="s">
        <v>1</v>
      </c>
      <c r="S91" s="9" t="s">
        <v>1</v>
      </c>
      <c r="T91" s="10" t="s">
        <v>1</v>
      </c>
      <c r="U91" s="10" t="s">
        <v>1</v>
      </c>
      <c r="V91" s="9">
        <v>0.93648699999999996</v>
      </c>
      <c r="W91" s="9">
        <v>0.91759400000000002</v>
      </c>
      <c r="X91" s="10" t="s">
        <v>1</v>
      </c>
      <c r="Y91" s="10" t="s">
        <v>1</v>
      </c>
      <c r="Z91" s="9" t="s">
        <v>1</v>
      </c>
      <c r="AA91" s="9" t="s">
        <v>1</v>
      </c>
      <c r="AB91" s="10" t="s">
        <v>1</v>
      </c>
      <c r="AC91" s="10" t="s">
        <v>1</v>
      </c>
      <c r="AD91" s="9" t="s">
        <v>1</v>
      </c>
      <c r="AE91" s="9" t="s">
        <v>1</v>
      </c>
      <c r="AF91" s="10" t="s">
        <v>1</v>
      </c>
      <c r="AG91" s="10" t="s">
        <v>1</v>
      </c>
      <c r="AH91" s="9" t="s">
        <v>1</v>
      </c>
      <c r="AI91" s="9" t="s">
        <v>1</v>
      </c>
      <c r="AJ91" s="10" t="s">
        <v>1</v>
      </c>
      <c r="AK91" s="10" t="s">
        <v>1</v>
      </c>
      <c r="AL91" s="9" t="s">
        <v>1</v>
      </c>
      <c r="AM91" s="9" t="s">
        <v>1</v>
      </c>
      <c r="AN91" s="10" t="s">
        <v>1</v>
      </c>
      <c r="AO91" s="10" t="s">
        <v>1</v>
      </c>
    </row>
    <row r="92" spans="1:41" x14ac:dyDescent="0.25">
      <c r="A92" s="16" t="str">
        <f>SEG!A92</f>
        <v>UFRGS-BR</v>
      </c>
      <c r="B92" s="9" t="s">
        <v>1</v>
      </c>
      <c r="C92" s="9" t="s">
        <v>1</v>
      </c>
      <c r="D92" s="10" t="s">
        <v>1</v>
      </c>
      <c r="E92" s="10" t="s">
        <v>1</v>
      </c>
      <c r="F92" s="9" t="s">
        <v>1</v>
      </c>
      <c r="G92" s="9" t="s">
        <v>1</v>
      </c>
      <c r="H92" s="10" t="s">
        <v>1</v>
      </c>
      <c r="I92" s="10" t="s">
        <v>1</v>
      </c>
      <c r="J92" s="9" t="s">
        <v>1</v>
      </c>
      <c r="K92" s="9" t="s">
        <v>1</v>
      </c>
      <c r="L92" s="10" t="s">
        <v>1</v>
      </c>
      <c r="M92" s="10" t="s">
        <v>1</v>
      </c>
      <c r="N92" s="9" t="s">
        <v>1</v>
      </c>
      <c r="O92" s="9" t="s">
        <v>1</v>
      </c>
      <c r="P92" s="10" t="s">
        <v>1</v>
      </c>
      <c r="Q92" s="10" t="s">
        <v>1</v>
      </c>
      <c r="R92" s="9">
        <v>0.96396800000000005</v>
      </c>
      <c r="S92" s="9">
        <v>0.97655099999999995</v>
      </c>
      <c r="T92" s="10">
        <v>0.99055000000000004</v>
      </c>
      <c r="U92" s="10">
        <v>0.98743499999999995</v>
      </c>
      <c r="V92" s="9" t="s">
        <v>1</v>
      </c>
      <c r="W92" s="9" t="s">
        <v>1</v>
      </c>
      <c r="X92" s="10" t="s">
        <v>1</v>
      </c>
      <c r="Y92" s="10" t="s">
        <v>1</v>
      </c>
      <c r="Z92" s="9" t="s">
        <v>1</v>
      </c>
      <c r="AA92" s="9" t="s">
        <v>1</v>
      </c>
      <c r="AB92" s="10" t="s">
        <v>1</v>
      </c>
      <c r="AC92" s="10" t="s">
        <v>1</v>
      </c>
      <c r="AD92" s="9" t="s">
        <v>1</v>
      </c>
      <c r="AE92" s="9" t="s">
        <v>1</v>
      </c>
      <c r="AF92" s="10">
        <v>0.98587599999999997</v>
      </c>
      <c r="AG92" s="10">
        <v>0.97304900000000005</v>
      </c>
      <c r="AH92" s="9" t="s">
        <v>1</v>
      </c>
      <c r="AI92" s="9" t="s">
        <v>1</v>
      </c>
      <c r="AJ92" s="10" t="s">
        <v>1</v>
      </c>
      <c r="AK92" s="10" t="s">
        <v>1</v>
      </c>
      <c r="AL92" s="9" t="s">
        <v>1</v>
      </c>
      <c r="AM92" s="9" t="s">
        <v>1</v>
      </c>
      <c r="AN92" s="10" t="s">
        <v>1</v>
      </c>
      <c r="AO92" s="10" t="s">
        <v>1</v>
      </c>
    </row>
    <row r="93" spans="1:41" s="18" customFormat="1" x14ac:dyDescent="0.25">
      <c r="A93" s="16" t="str">
        <f>SEG!A93</f>
        <v>UNSW-AU</v>
      </c>
      <c r="B93" s="12">
        <v>0.992425</v>
      </c>
      <c r="C93" s="12">
        <v>0.99690599999999996</v>
      </c>
      <c r="D93" s="13">
        <v>0.95611800000000002</v>
      </c>
      <c r="E93" s="13">
        <v>0.97533000000000003</v>
      </c>
      <c r="F93" s="12">
        <v>0.954905</v>
      </c>
      <c r="G93" s="12">
        <v>0.96577400000000002</v>
      </c>
      <c r="H93" s="10">
        <v>0.92919300000000005</v>
      </c>
      <c r="I93" s="10">
        <v>0.93988499999999997</v>
      </c>
      <c r="J93" s="12">
        <v>0.83957400000000004</v>
      </c>
      <c r="K93" s="12">
        <v>0.82519399999999998</v>
      </c>
      <c r="L93" s="13" t="s">
        <v>1</v>
      </c>
      <c r="M93" s="13" t="s">
        <v>1</v>
      </c>
      <c r="N93" s="12" t="s">
        <v>1</v>
      </c>
      <c r="O93" s="12" t="s">
        <v>1</v>
      </c>
      <c r="P93" s="13" t="s">
        <v>1</v>
      </c>
      <c r="Q93" s="13" t="s">
        <v>1</v>
      </c>
      <c r="R93" s="12">
        <v>0.95693399999999995</v>
      </c>
      <c r="S93" s="12">
        <v>0.96943800000000002</v>
      </c>
      <c r="T93" s="13">
        <v>0.98521300000000001</v>
      </c>
      <c r="U93" s="13">
        <v>0.98349299999999995</v>
      </c>
      <c r="V93" s="12" t="s">
        <v>1</v>
      </c>
      <c r="W93" s="12" t="s">
        <v>1</v>
      </c>
      <c r="X93" s="13" t="s">
        <v>1</v>
      </c>
      <c r="Y93" s="13" t="s">
        <v>1</v>
      </c>
      <c r="Z93" s="12" t="s">
        <v>1</v>
      </c>
      <c r="AA93" s="12" t="s">
        <v>1</v>
      </c>
      <c r="AB93" s="13" t="s">
        <v>1</v>
      </c>
      <c r="AC93" s="13" t="s">
        <v>1</v>
      </c>
      <c r="AD93" s="12" t="s">
        <v>1</v>
      </c>
      <c r="AE93" s="12" t="s">
        <v>1</v>
      </c>
      <c r="AF93" s="13">
        <v>0.98926599999999998</v>
      </c>
      <c r="AG93" s="13">
        <v>0.97407999999999995</v>
      </c>
      <c r="AH93" s="12">
        <v>0.95930199999999999</v>
      </c>
      <c r="AI93" s="12">
        <v>0.96404400000000001</v>
      </c>
      <c r="AJ93" s="13" t="s">
        <v>1</v>
      </c>
      <c r="AK93" s="13" t="s">
        <v>1</v>
      </c>
      <c r="AL93" s="12">
        <v>0.98332399999999998</v>
      </c>
      <c r="AM93" s="12">
        <v>0.95019900000000002</v>
      </c>
      <c r="AN93" s="13" t="s">
        <v>1</v>
      </c>
      <c r="AO93" s="13" t="s">
        <v>1</v>
      </c>
    </row>
    <row r="94" spans="1:41" x14ac:dyDescent="0.25">
      <c r="A94" s="16" t="str">
        <f>SEG!A94</f>
        <v>UP-PT</v>
      </c>
      <c r="B94" s="9" t="s">
        <v>1</v>
      </c>
      <c r="C94" s="9" t="s">
        <v>1</v>
      </c>
      <c r="D94" s="10" t="s">
        <v>1</v>
      </c>
      <c r="E94" s="10" t="s">
        <v>1</v>
      </c>
      <c r="F94" s="9">
        <v>0.53997099999999998</v>
      </c>
      <c r="G94" s="9">
        <v>0.61391499999999999</v>
      </c>
      <c r="H94" s="10" t="s">
        <v>1</v>
      </c>
      <c r="I94" s="10" t="s">
        <v>1</v>
      </c>
      <c r="J94" s="9">
        <v>0.35144599999999998</v>
      </c>
      <c r="K94" s="9">
        <v>0.61162799999999995</v>
      </c>
      <c r="L94" s="10" t="s">
        <v>1</v>
      </c>
      <c r="M94" s="10" t="s">
        <v>1</v>
      </c>
      <c r="N94" s="9">
        <v>0.98731999999999998</v>
      </c>
      <c r="O94" s="9">
        <v>0.86923099999999998</v>
      </c>
      <c r="P94" s="10">
        <v>0.797566</v>
      </c>
      <c r="Q94" s="10">
        <v>0.77791900000000003</v>
      </c>
      <c r="R94" s="9">
        <v>0.79455900000000002</v>
      </c>
      <c r="S94" s="9">
        <v>0.92878400000000005</v>
      </c>
      <c r="T94" s="10">
        <v>0.97404999999999997</v>
      </c>
      <c r="U94" s="10">
        <v>0.97382999999999997</v>
      </c>
      <c r="V94" s="9">
        <v>0.645791</v>
      </c>
      <c r="W94" s="9">
        <v>0.51318799999999998</v>
      </c>
      <c r="X94" s="10">
        <v>0.73045599999999999</v>
      </c>
      <c r="Y94" s="10">
        <v>0.90791900000000003</v>
      </c>
      <c r="Z94" s="9">
        <v>0.387876</v>
      </c>
      <c r="AA94" s="9">
        <v>0.363066</v>
      </c>
      <c r="AB94" s="10" t="s">
        <v>1</v>
      </c>
      <c r="AC94" s="10" t="s">
        <v>1</v>
      </c>
      <c r="AD94" s="9" t="s">
        <v>1</v>
      </c>
      <c r="AE94" s="9" t="s">
        <v>1</v>
      </c>
      <c r="AF94" s="10">
        <v>0.88003799999999999</v>
      </c>
      <c r="AG94" s="10">
        <v>0.89720200000000006</v>
      </c>
      <c r="AH94" s="9">
        <v>0.90680300000000003</v>
      </c>
      <c r="AI94" s="9">
        <v>0.91947699999999999</v>
      </c>
      <c r="AJ94" s="10" t="s">
        <v>1</v>
      </c>
      <c r="AK94" s="10" t="s">
        <v>1</v>
      </c>
      <c r="AL94" s="9">
        <v>0.96820399999999995</v>
      </c>
      <c r="AM94" s="9">
        <v>0.83463399999999999</v>
      </c>
      <c r="AN94" s="10">
        <v>0.96330800000000005</v>
      </c>
      <c r="AO94" s="10">
        <v>0.64892799999999995</v>
      </c>
    </row>
    <row r="95" spans="1:41" x14ac:dyDescent="0.25">
      <c r="A95" s="16" t="str">
        <f>SEG!A95</f>
        <v>UPM-ES</v>
      </c>
      <c r="B95" s="9" t="s">
        <v>1</v>
      </c>
      <c r="C95" s="9" t="s">
        <v>1</v>
      </c>
      <c r="D95" s="10" t="s">
        <v>1</v>
      </c>
      <c r="E95" s="10" t="s">
        <v>1</v>
      </c>
      <c r="F95" s="9" t="s">
        <v>1</v>
      </c>
      <c r="G95" s="9" t="s">
        <v>1</v>
      </c>
      <c r="H95" s="10" t="s">
        <v>1</v>
      </c>
      <c r="I95" s="10" t="s">
        <v>1</v>
      </c>
      <c r="J95" s="9">
        <v>0.62496200000000002</v>
      </c>
      <c r="K95" s="9">
        <v>0.28992200000000001</v>
      </c>
      <c r="L95" s="10" t="s">
        <v>1</v>
      </c>
      <c r="M95" s="10" t="s">
        <v>1</v>
      </c>
      <c r="N95" s="9" t="s">
        <v>1</v>
      </c>
      <c r="O95" s="9" t="s">
        <v>1</v>
      </c>
      <c r="P95" s="10" t="s">
        <v>1</v>
      </c>
      <c r="Q95" s="10" t="s">
        <v>1</v>
      </c>
      <c r="R95" s="9">
        <v>0.78536799999999996</v>
      </c>
      <c r="S95" s="9">
        <v>0.86091799999999996</v>
      </c>
      <c r="T95" s="10">
        <v>0.84976600000000002</v>
      </c>
      <c r="U95" s="10">
        <v>0.85614299999999999</v>
      </c>
      <c r="V95" s="9" t="s">
        <v>1</v>
      </c>
      <c r="W95" s="9" t="s">
        <v>1</v>
      </c>
      <c r="X95" s="10" t="s">
        <v>1</v>
      </c>
      <c r="Y95" s="10" t="s">
        <v>1</v>
      </c>
      <c r="Z95" s="9" t="s">
        <v>1</v>
      </c>
      <c r="AA95" s="9" t="s">
        <v>1</v>
      </c>
      <c r="AB95" s="10" t="s">
        <v>1</v>
      </c>
      <c r="AC95" s="10" t="s">
        <v>1</v>
      </c>
      <c r="AD95" s="9" t="s">
        <v>1</v>
      </c>
      <c r="AE95" s="9" t="s">
        <v>1</v>
      </c>
      <c r="AF95" s="10" t="s">
        <v>1</v>
      </c>
      <c r="AG95" s="10" t="s">
        <v>1</v>
      </c>
      <c r="AH95" s="9" t="s">
        <v>1</v>
      </c>
      <c r="AI95" s="9" t="s">
        <v>1</v>
      </c>
      <c r="AJ95" s="10" t="s">
        <v>1</v>
      </c>
      <c r="AK95" s="10" t="s">
        <v>1</v>
      </c>
      <c r="AL95" s="9" t="s">
        <v>1</v>
      </c>
      <c r="AM95" s="9" t="s">
        <v>1</v>
      </c>
      <c r="AN95" s="10" t="s">
        <v>1</v>
      </c>
      <c r="AO95" s="10" t="s">
        <v>1</v>
      </c>
    </row>
    <row r="96" spans="1:41" x14ac:dyDescent="0.25">
      <c r="A96" s="16" t="str">
        <f>SEG!A96</f>
        <v>USYD-AU</v>
      </c>
      <c r="B96" s="9" t="s">
        <v>1</v>
      </c>
      <c r="C96" s="9" t="s">
        <v>1</v>
      </c>
      <c r="D96" s="10" t="s">
        <v>1</v>
      </c>
      <c r="E96" s="10" t="s">
        <v>1</v>
      </c>
      <c r="F96" s="9" t="s">
        <v>1</v>
      </c>
      <c r="G96" s="9" t="s">
        <v>1</v>
      </c>
      <c r="H96" s="10" t="s">
        <v>1</v>
      </c>
      <c r="I96" s="10" t="s">
        <v>1</v>
      </c>
      <c r="J96" s="9" t="s">
        <v>1</v>
      </c>
      <c r="K96" s="9" t="s">
        <v>1</v>
      </c>
      <c r="L96" s="10" t="s">
        <v>1</v>
      </c>
      <c r="M96" s="10" t="s">
        <v>1</v>
      </c>
      <c r="N96" s="9" t="s">
        <v>1</v>
      </c>
      <c r="O96" s="9" t="s">
        <v>1</v>
      </c>
      <c r="P96" s="10" t="s">
        <v>1</v>
      </c>
      <c r="Q96" s="10" t="s">
        <v>1</v>
      </c>
      <c r="R96" s="9" t="s">
        <v>1</v>
      </c>
      <c r="S96" s="9" t="s">
        <v>1</v>
      </c>
      <c r="T96" s="10" t="s">
        <v>1</v>
      </c>
      <c r="U96" s="10" t="s">
        <v>1</v>
      </c>
      <c r="V96" s="9" t="s">
        <v>1</v>
      </c>
      <c r="W96" s="9" t="s">
        <v>1</v>
      </c>
      <c r="X96" s="10" t="s">
        <v>1</v>
      </c>
      <c r="Y96" s="10" t="s">
        <v>1</v>
      </c>
      <c r="Z96" s="9" t="s">
        <v>1</v>
      </c>
      <c r="AA96" s="9" t="s">
        <v>1</v>
      </c>
      <c r="AB96" s="10" t="s">
        <v>1</v>
      </c>
      <c r="AC96" s="10" t="s">
        <v>1</v>
      </c>
      <c r="AD96" s="9" t="s">
        <v>1</v>
      </c>
      <c r="AE96" s="9" t="s">
        <v>1</v>
      </c>
      <c r="AF96" s="10" t="s">
        <v>1</v>
      </c>
      <c r="AG96" s="10" t="s">
        <v>1</v>
      </c>
      <c r="AH96" s="9" t="s">
        <v>1</v>
      </c>
      <c r="AI96" s="9" t="s">
        <v>1</v>
      </c>
      <c r="AJ96" s="10" t="s">
        <v>1</v>
      </c>
      <c r="AK96" s="10" t="s">
        <v>1</v>
      </c>
      <c r="AL96" s="9">
        <v>0.98575900000000005</v>
      </c>
      <c r="AM96" s="9">
        <v>0.95084999999999997</v>
      </c>
      <c r="AN96" s="10" t="s">
        <v>1</v>
      </c>
      <c r="AO96" s="10" t="s">
        <v>1</v>
      </c>
    </row>
    <row r="97" spans="1:41" x14ac:dyDescent="0.25">
      <c r="A97" s="16" t="str">
        <f>SEG!A97</f>
        <v>UVA-NL</v>
      </c>
      <c r="B97" s="9" t="s">
        <v>1</v>
      </c>
      <c r="C97" s="9" t="s">
        <v>1</v>
      </c>
      <c r="D97" s="10" t="s">
        <v>1</v>
      </c>
      <c r="E97" s="10" t="s">
        <v>1</v>
      </c>
      <c r="F97" s="9">
        <v>0.95483200000000001</v>
      </c>
      <c r="G97" s="9">
        <v>0.96179800000000004</v>
      </c>
      <c r="H97" s="10" t="s">
        <v>1</v>
      </c>
      <c r="I97" s="10" t="s">
        <v>1</v>
      </c>
      <c r="J97" s="9" t="s">
        <v>1</v>
      </c>
      <c r="K97" s="9" t="s">
        <v>1</v>
      </c>
      <c r="L97" s="10" t="s">
        <v>1</v>
      </c>
      <c r="M97" s="10" t="s">
        <v>1</v>
      </c>
      <c r="N97" s="9" t="s">
        <v>1</v>
      </c>
      <c r="O97" s="9" t="s">
        <v>1</v>
      </c>
      <c r="P97" s="10" t="s">
        <v>1</v>
      </c>
      <c r="Q97" s="10" t="s">
        <v>1</v>
      </c>
      <c r="R97" s="9" t="s">
        <v>1</v>
      </c>
      <c r="S97" s="9" t="s">
        <v>1</v>
      </c>
      <c r="T97" s="10" t="s">
        <v>1</v>
      </c>
      <c r="U97" s="10" t="s">
        <v>1</v>
      </c>
      <c r="V97" s="9" t="s">
        <v>1</v>
      </c>
      <c r="W97" s="9" t="s">
        <v>1</v>
      </c>
      <c r="X97" s="10" t="s">
        <v>1</v>
      </c>
      <c r="Y97" s="10" t="s">
        <v>1</v>
      </c>
      <c r="Z97" s="9" t="s">
        <v>1</v>
      </c>
      <c r="AA97" s="9" t="s">
        <v>1</v>
      </c>
      <c r="AB97" s="10" t="s">
        <v>1</v>
      </c>
      <c r="AC97" s="10" t="s">
        <v>1</v>
      </c>
      <c r="AD97" s="9" t="s">
        <v>1</v>
      </c>
      <c r="AE97" s="9" t="s">
        <v>1</v>
      </c>
      <c r="AF97" s="10" t="s">
        <v>1</v>
      </c>
      <c r="AG97" s="10" t="s">
        <v>1</v>
      </c>
      <c r="AH97" s="9">
        <v>0.96900200000000003</v>
      </c>
      <c r="AI97" s="9">
        <v>0.975746</v>
      </c>
      <c r="AJ97" s="10" t="s">
        <v>1</v>
      </c>
      <c r="AK97" s="10" t="s">
        <v>1</v>
      </c>
      <c r="AL97" s="9">
        <v>0.98330600000000001</v>
      </c>
      <c r="AM97" s="9">
        <v>0.96094000000000002</v>
      </c>
      <c r="AN97" s="10" t="s">
        <v>1</v>
      </c>
      <c r="AO97" s="10" t="s">
        <v>1</v>
      </c>
    </row>
    <row r="98" spans="1:41" x14ac:dyDescent="0.25">
      <c r="A98" s="16" t="str">
        <f>SEG!A98</f>
        <v>UZH-CH</v>
      </c>
      <c r="B98" s="9" t="s">
        <v>1</v>
      </c>
      <c r="C98" s="9" t="s">
        <v>1</v>
      </c>
      <c r="D98" s="10" t="s">
        <v>1</v>
      </c>
      <c r="E98" s="10" t="s">
        <v>1</v>
      </c>
      <c r="F98" s="9" t="s">
        <v>1</v>
      </c>
      <c r="G98" s="9" t="s">
        <v>1</v>
      </c>
      <c r="H98" s="10" t="s">
        <v>1</v>
      </c>
      <c r="I98" s="10" t="s">
        <v>1</v>
      </c>
      <c r="J98" s="9">
        <v>0.564384</v>
      </c>
      <c r="K98" s="9">
        <v>0.59534900000000002</v>
      </c>
      <c r="L98" s="10" t="s">
        <v>1</v>
      </c>
      <c r="M98" s="10" t="s">
        <v>1</v>
      </c>
      <c r="N98" s="9" t="s">
        <v>1</v>
      </c>
      <c r="O98" s="9" t="s">
        <v>1</v>
      </c>
      <c r="P98" s="10" t="s">
        <v>1</v>
      </c>
      <c r="Q98" s="10" t="s">
        <v>1</v>
      </c>
      <c r="R98" s="9">
        <v>0.72494999999999998</v>
      </c>
      <c r="S98" s="9">
        <v>0.83817200000000003</v>
      </c>
      <c r="T98" s="10">
        <v>0.92338699999999996</v>
      </c>
      <c r="U98" s="10">
        <v>0.95679599999999998</v>
      </c>
      <c r="V98" s="9" t="s">
        <v>1</v>
      </c>
      <c r="W98" s="9" t="s">
        <v>1</v>
      </c>
      <c r="X98" s="10" t="s">
        <v>1</v>
      </c>
      <c r="Y98" s="10" t="s">
        <v>1</v>
      </c>
      <c r="Z98" s="9" t="s">
        <v>1</v>
      </c>
      <c r="AA98" s="9" t="s">
        <v>1</v>
      </c>
      <c r="AB98" s="10" t="s">
        <v>1</v>
      </c>
      <c r="AC98" s="10" t="s">
        <v>1</v>
      </c>
      <c r="AD98" s="9" t="s">
        <v>1</v>
      </c>
      <c r="AE98" s="9" t="s">
        <v>1</v>
      </c>
      <c r="AF98" s="10" t="s">
        <v>1</v>
      </c>
      <c r="AG98" s="10" t="s">
        <v>1</v>
      </c>
      <c r="AH98" s="9" t="s">
        <v>1</v>
      </c>
      <c r="AI98" s="9" t="s">
        <v>1</v>
      </c>
      <c r="AJ98" s="10" t="s">
        <v>1</v>
      </c>
      <c r="AK98" s="10" t="s">
        <v>1</v>
      </c>
      <c r="AL98" s="9">
        <v>0.96624600000000005</v>
      </c>
      <c r="AM98" s="9">
        <v>0.80367100000000002</v>
      </c>
      <c r="AN98" s="10" t="s">
        <v>1</v>
      </c>
      <c r="AO98" s="10" t="s">
        <v>1</v>
      </c>
    </row>
    <row r="99" spans="1:41" x14ac:dyDescent="0.25">
      <c r="A99" s="16" t="str">
        <f>SEG!A99</f>
        <v>WARW-UK</v>
      </c>
      <c r="B99" s="9" t="s">
        <v>1</v>
      </c>
      <c r="C99" s="9" t="s">
        <v>1</v>
      </c>
      <c r="D99" s="10" t="s">
        <v>1</v>
      </c>
      <c r="E99" s="10" t="s">
        <v>1</v>
      </c>
      <c r="F99" s="9" t="s">
        <v>1</v>
      </c>
      <c r="G99" s="9" t="s">
        <v>1</v>
      </c>
      <c r="H99" s="10" t="s">
        <v>1</v>
      </c>
      <c r="I99" s="10" t="s">
        <v>1</v>
      </c>
      <c r="J99" s="9" t="s">
        <v>1</v>
      </c>
      <c r="K99" s="9" t="s">
        <v>1</v>
      </c>
      <c r="L99" s="10">
        <v>1</v>
      </c>
      <c r="M99" s="10">
        <v>1</v>
      </c>
      <c r="N99" s="9" t="s">
        <v>1</v>
      </c>
      <c r="O99" s="9" t="s">
        <v>1</v>
      </c>
      <c r="P99" s="10" t="s">
        <v>1</v>
      </c>
      <c r="Q99" s="10" t="s">
        <v>1</v>
      </c>
      <c r="R99" s="9" t="s">
        <v>1</v>
      </c>
      <c r="S99" s="9" t="s">
        <v>1</v>
      </c>
      <c r="T99" s="10" t="s">
        <v>1</v>
      </c>
      <c r="U99" s="10" t="s">
        <v>1</v>
      </c>
      <c r="V99" s="9" t="s">
        <v>1</v>
      </c>
      <c r="W99" s="9" t="s">
        <v>1</v>
      </c>
      <c r="X99" s="10" t="s">
        <v>1</v>
      </c>
      <c r="Y99" s="10" t="s">
        <v>1</v>
      </c>
      <c r="Z99" s="9" t="s">
        <v>1</v>
      </c>
      <c r="AA99" s="9" t="s">
        <v>1</v>
      </c>
      <c r="AB99" s="10" t="s">
        <v>1</v>
      </c>
      <c r="AC99" s="10" t="s">
        <v>1</v>
      </c>
      <c r="AD99" s="9" t="s">
        <v>1</v>
      </c>
      <c r="AE99" s="9" t="s">
        <v>1</v>
      </c>
      <c r="AF99" s="10" t="s">
        <v>1</v>
      </c>
      <c r="AG99" s="10" t="s">
        <v>1</v>
      </c>
      <c r="AH99" s="9" t="s">
        <v>1</v>
      </c>
      <c r="AI99" s="9" t="s">
        <v>1</v>
      </c>
      <c r="AJ99" s="10">
        <v>1</v>
      </c>
      <c r="AK99" s="10">
        <v>1</v>
      </c>
      <c r="AL99" s="9" t="s">
        <v>1</v>
      </c>
      <c r="AM99" s="9" t="s">
        <v>1</v>
      </c>
      <c r="AN99" s="10" t="s">
        <v>1</v>
      </c>
      <c r="AO99" s="10" t="s">
        <v>1</v>
      </c>
    </row>
  </sheetData>
  <mergeCells count="21">
    <mergeCell ref="H1:I1"/>
    <mergeCell ref="N1:O1"/>
    <mergeCell ref="P1:Q1"/>
    <mergeCell ref="R1:S1"/>
    <mergeCell ref="T1:U1"/>
    <mergeCell ref="A3:AO3"/>
    <mergeCell ref="L1:M1"/>
    <mergeCell ref="AB1:AC1"/>
    <mergeCell ref="AJ1:AK1"/>
    <mergeCell ref="AN1:AO1"/>
    <mergeCell ref="V1:W1"/>
    <mergeCell ref="X1:Y1"/>
    <mergeCell ref="Z1:AA1"/>
    <mergeCell ref="AF1:AG1"/>
    <mergeCell ref="AH1:AI1"/>
    <mergeCell ref="AL1:AM1"/>
    <mergeCell ref="F1:G1"/>
    <mergeCell ref="J1:K1"/>
    <mergeCell ref="B1:C1"/>
    <mergeCell ref="D1:E1"/>
    <mergeCell ref="AD1:A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O301"/>
  <sheetViews>
    <sheetView zoomScale="78" zoomScaleNormal="78" zoomScalePageLayoutView="90" workbookViewId="0"/>
  </sheetViews>
  <sheetFormatPr defaultColWidth="11" defaultRowHeight="15.75" x14ac:dyDescent="0.25"/>
  <cols>
    <col min="1" max="1" width="16.125" customWidth="1"/>
    <col min="2" max="41" width="9" customWidth="1"/>
  </cols>
  <sheetData>
    <row r="1" spans="1:41" x14ac:dyDescent="0.25">
      <c r="A1" s="4" t="s">
        <v>4</v>
      </c>
      <c r="B1" s="24" t="s">
        <v>59</v>
      </c>
      <c r="C1" s="24"/>
      <c r="D1" s="25" t="s">
        <v>60</v>
      </c>
      <c r="E1" s="25"/>
      <c r="F1" s="23" t="s">
        <v>5</v>
      </c>
      <c r="G1" s="23"/>
      <c r="H1" s="28" t="s">
        <v>77</v>
      </c>
      <c r="I1" s="28"/>
      <c r="J1" s="23" t="s">
        <v>6</v>
      </c>
      <c r="K1" s="23"/>
      <c r="L1" s="26" t="s">
        <v>50</v>
      </c>
      <c r="M1" s="26"/>
      <c r="N1" s="23" t="s">
        <v>7</v>
      </c>
      <c r="O1" s="23"/>
      <c r="P1" s="26" t="s">
        <v>8</v>
      </c>
      <c r="Q1" s="26"/>
      <c r="R1" s="23" t="s">
        <v>9</v>
      </c>
      <c r="S1" s="23"/>
      <c r="T1" s="26" t="s">
        <v>10</v>
      </c>
      <c r="U1" s="26"/>
      <c r="V1" s="23" t="s">
        <v>11</v>
      </c>
      <c r="W1" s="23"/>
      <c r="X1" s="26" t="s">
        <v>12</v>
      </c>
      <c r="Y1" s="26"/>
      <c r="Z1" s="23" t="s">
        <v>13</v>
      </c>
      <c r="AA1" s="23"/>
      <c r="AB1" s="26" t="s">
        <v>51</v>
      </c>
      <c r="AC1" s="26"/>
      <c r="AD1" s="23" t="s">
        <v>61</v>
      </c>
      <c r="AE1" s="23"/>
      <c r="AF1" s="26" t="s">
        <v>14</v>
      </c>
      <c r="AG1" s="26"/>
      <c r="AH1" s="23" t="s">
        <v>15</v>
      </c>
      <c r="AI1" s="23"/>
      <c r="AJ1" s="26" t="s">
        <v>52</v>
      </c>
      <c r="AK1" s="26"/>
      <c r="AL1" s="23" t="s">
        <v>16</v>
      </c>
      <c r="AM1" s="23"/>
      <c r="AN1" s="26" t="s">
        <v>17</v>
      </c>
      <c r="AO1" s="26"/>
    </row>
    <row r="2" spans="1:41" x14ac:dyDescent="0.25">
      <c r="A2" s="4" t="s">
        <v>62</v>
      </c>
      <c r="B2" s="5" t="s">
        <v>31</v>
      </c>
      <c r="C2" s="5" t="s">
        <v>47</v>
      </c>
      <c r="D2" s="7" t="s">
        <v>31</v>
      </c>
      <c r="E2" s="7" t="s">
        <v>47</v>
      </c>
      <c r="F2" s="5" t="s">
        <v>31</v>
      </c>
      <c r="G2" s="5" t="s">
        <v>47</v>
      </c>
      <c r="H2" s="7" t="s">
        <v>31</v>
      </c>
      <c r="I2" s="7" t="s">
        <v>47</v>
      </c>
      <c r="J2" s="5" t="s">
        <v>31</v>
      </c>
      <c r="K2" s="5" t="s">
        <v>47</v>
      </c>
      <c r="L2" s="7" t="s">
        <v>31</v>
      </c>
      <c r="M2" s="7" t="s">
        <v>47</v>
      </c>
      <c r="N2" s="5" t="s">
        <v>31</v>
      </c>
      <c r="O2" s="5" t="s">
        <v>47</v>
      </c>
      <c r="P2" s="7" t="s">
        <v>31</v>
      </c>
      <c r="Q2" s="7" t="s">
        <v>47</v>
      </c>
      <c r="R2" s="5" t="s">
        <v>31</v>
      </c>
      <c r="S2" s="5" t="s">
        <v>47</v>
      </c>
      <c r="T2" s="7" t="s">
        <v>31</v>
      </c>
      <c r="U2" s="7" t="s">
        <v>47</v>
      </c>
      <c r="V2" s="5" t="s">
        <v>31</v>
      </c>
      <c r="W2" s="5" t="s">
        <v>47</v>
      </c>
      <c r="X2" s="7" t="s">
        <v>31</v>
      </c>
      <c r="Y2" s="7" t="s">
        <v>47</v>
      </c>
      <c r="Z2" s="5" t="s">
        <v>31</v>
      </c>
      <c r="AA2" s="5" t="s">
        <v>47</v>
      </c>
      <c r="AB2" s="7" t="s">
        <v>31</v>
      </c>
      <c r="AC2" s="7" t="s">
        <v>47</v>
      </c>
      <c r="AD2" s="5" t="s">
        <v>31</v>
      </c>
      <c r="AE2" s="5" t="s">
        <v>47</v>
      </c>
      <c r="AF2" s="7" t="s">
        <v>31</v>
      </c>
      <c r="AG2" s="7" t="s">
        <v>47</v>
      </c>
      <c r="AH2" s="5" t="s">
        <v>31</v>
      </c>
      <c r="AI2" s="5" t="s">
        <v>47</v>
      </c>
      <c r="AJ2" s="7" t="s">
        <v>31</v>
      </c>
      <c r="AK2" s="7" t="s">
        <v>47</v>
      </c>
      <c r="AL2" s="5" t="s">
        <v>31</v>
      </c>
      <c r="AM2" s="5" t="s">
        <v>47</v>
      </c>
      <c r="AN2" s="7" t="s">
        <v>31</v>
      </c>
      <c r="AO2" s="7" t="s">
        <v>47</v>
      </c>
    </row>
    <row r="3" spans="1:41" x14ac:dyDescent="0.25">
      <c r="A3" s="27" t="s">
        <v>130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</row>
    <row r="4" spans="1:41" x14ac:dyDescent="0.25">
      <c r="A4" s="16" t="str">
        <f>SEG!A4</f>
        <v>AC (6)</v>
      </c>
      <c r="B4" s="9" t="str">
        <f>IF( AND(ISNUMBER(SEG!B4),ISNUMBER(SEG!C4)),  AVERAGE(SEG!B4:C4), SEG!B4 )</f>
        <v>NA</v>
      </c>
      <c r="C4" s="9" t="str">
        <f>IF( AND(ISNUMBER(DET!B4),ISNUMBER(DET!C4)),  AVERAGE(DET!B4:C4), DET!B4 )</f>
        <v>NA</v>
      </c>
      <c r="D4" s="10" t="str">
        <f>IF( AND(ISNUMBER(SEG!D4),ISNUMBER(SEG!E4)),  AVERAGE(SEG!D4:E4), SEG!D4 )</f>
        <v>NA</v>
      </c>
      <c r="E4" s="10" t="str">
        <f>IF( AND(ISNUMBER(DET!D4),ISNUMBER(DET!E4)),  AVERAGE(DET!D4:E4), DET!D4 )</f>
        <v>NA</v>
      </c>
      <c r="F4" s="9" t="str">
        <f>IF( AND(ISNUMBER(SEG!F4),ISNUMBER(SEG!G4)),  AVERAGE(SEG!F4:G4), SEG!F4 )</f>
        <v>NA</v>
      </c>
      <c r="G4" s="9" t="str">
        <f>IF( AND(ISNUMBER(DET!F4),ISNUMBER(DET!G4)),  AVERAGE(DET!F4:G4), DET!F4 )</f>
        <v>NA</v>
      </c>
      <c r="H4" s="10" t="str">
        <f>IF( AND(ISNUMBER(SEG!H4),ISNUMBER(SEG!I4)),  AVERAGE(SEG!H4:I4), SEG!H4 )</f>
        <v>NA</v>
      </c>
      <c r="I4" s="10" t="str">
        <f>IF( AND(ISNUMBER(DET!H4),ISNUMBER(DET!I4)),  AVERAGE(DET!H4:I4), DET!H4 )</f>
        <v>NA</v>
      </c>
      <c r="J4" s="9" t="str">
        <f>IF( AND(ISNUMBER(SEG!J4),ISNUMBER(SEG!K4)),  AVERAGE(SEG!J4:K4), SEG!J4 )</f>
        <v>NA</v>
      </c>
      <c r="K4" s="9" t="str">
        <f>IF( AND(ISNUMBER(DET!J4),ISNUMBER(DET!K4)),  AVERAGE(DET!J4:K4), DET!J4 )</f>
        <v>NA</v>
      </c>
      <c r="L4" s="10" t="str">
        <f>IF( AND(ISNUMBER(SEG!L4),ISNUMBER(SEG!M4)),  AVERAGE(SEG!L4:M4), SEG!L4 )</f>
        <v>NA</v>
      </c>
      <c r="M4" s="10" t="str">
        <f>IF( AND(ISNUMBER(DET!L4),ISNUMBER(DET!M4)),  AVERAGE(DET!L4:M4), DET!L4 )</f>
        <v>NA</v>
      </c>
      <c r="N4" s="9" t="str">
        <f>IF( AND(ISNUMBER(SEG!N4),ISNUMBER(SEG!O4)),  AVERAGE(SEG!N4:O4), SEG!N4 )</f>
        <v>NA</v>
      </c>
      <c r="O4" s="9" t="str">
        <f>IF( AND(ISNUMBER(DET!N4),ISNUMBER(DET!O4)),  AVERAGE(DET!N4:O4), DET!N4 )</f>
        <v>NA</v>
      </c>
      <c r="P4" s="10">
        <f>IF( AND(ISNUMBER(SEG!P4),ISNUMBER(SEG!Q4)),  AVERAGE(SEG!P4:Q4), SEG!P4 )</f>
        <v>0.54861150000000003</v>
      </c>
      <c r="Q4" s="10">
        <f>IF( AND(ISNUMBER(DET!P4),ISNUMBER(DET!Q4)),  AVERAGE(DET!P4:Q4), DET!P4 )</f>
        <v>0.84233849999999999</v>
      </c>
      <c r="R4" s="9" t="str">
        <f>IF( AND(ISNUMBER(SEG!R4),ISNUMBER(SEG!S4)),  AVERAGE(SEG!R4:S4), SEG!R4 )</f>
        <v>NA</v>
      </c>
      <c r="S4" s="9" t="str">
        <f>IF( AND(ISNUMBER(DET!R4),ISNUMBER(DET!S4)),  AVERAGE(DET!R4:S4), DET!R4 )</f>
        <v>NA</v>
      </c>
      <c r="T4" s="10" t="str">
        <f>IF( AND(ISNUMBER(SEG!T4),ISNUMBER(SEG!U4)),  AVERAGE(SEG!T4:U4), SEG!T4 )</f>
        <v>NA</v>
      </c>
      <c r="U4" s="10" t="str">
        <f>IF( AND(ISNUMBER(DET!T4),ISNUMBER(DET!U4)),  AVERAGE(DET!T4:U4), DET!T4 )</f>
        <v>NA</v>
      </c>
      <c r="V4" s="9">
        <f>IF( AND(ISNUMBER(SEG!V4),ISNUMBER(SEG!W4)),  AVERAGE(SEG!V4:W4), SEG!V4 )</f>
        <v>0.7217865</v>
      </c>
      <c r="W4" s="9">
        <f>IF( AND(ISNUMBER(DET!V4),ISNUMBER(DET!W4)),  AVERAGE(DET!V4:W4), DET!V4 )</f>
        <v>0.97194449999999999</v>
      </c>
      <c r="X4" s="10" t="str">
        <f>IF( AND(ISNUMBER(SEG!X4),ISNUMBER(SEG!Y4)),  AVERAGE(SEG!X4:Y4), SEG!X4 )</f>
        <v>NA</v>
      </c>
      <c r="Y4" s="10" t="str">
        <f>IF( AND(ISNUMBER(DET!X4),ISNUMBER(DET!Y4)),  AVERAGE(DET!X4:Y4), DET!X4 )</f>
        <v>NA</v>
      </c>
      <c r="Z4" s="9">
        <f>IF( AND(ISNUMBER(SEG!Z4),ISNUMBER(SEG!AA4)),  AVERAGE(SEG!Z4:AA4), SEG!Z4 )</f>
        <v>0.76037399999999999</v>
      </c>
      <c r="AA4" s="9">
        <f>IF( AND(ISNUMBER(DET!Z4),ISNUMBER(DET!AA4)),  AVERAGE(DET!Z4:AA4), DET!Z4 )</f>
        <v>0.98525399999999996</v>
      </c>
      <c r="AB4" s="10">
        <f>IF( AND(ISNUMBER(SEG!AB4),ISNUMBER(SEG!AC4)),  AVERAGE(SEG!AB4:AC4), SEG!AB4 )</f>
        <v>0.7027064999999999</v>
      </c>
      <c r="AC4" s="10">
        <f>IF( AND(ISNUMBER(DET!AB4),ISNUMBER(DET!AC4)),  AVERAGE(DET!AB4:AC4), DET!AB4 )</f>
        <v>0.98638650000000005</v>
      </c>
      <c r="AD4" s="9">
        <f>IF( AND(ISNUMBER(SEG!AD4),ISNUMBER(SEG!AE4)),  AVERAGE(SEG!AD4:AE4), SEG!AD4 )</f>
        <v>0.77519749999999998</v>
      </c>
      <c r="AE4" s="9">
        <f>IF( AND(ISNUMBER(DET!AD4),ISNUMBER(DET!AE4)),  AVERAGE(DET!AD4:AE4), DET!AD4 )</f>
        <v>0.99424749999999995</v>
      </c>
      <c r="AF4" s="10" t="str">
        <f>IF( AND(ISNUMBER(SEG!AF4),ISNUMBER(SEG!AG4)),  AVERAGE(SEG!AF4:AG4), SEG!AF4 )</f>
        <v>NA</v>
      </c>
      <c r="AG4" s="10" t="str">
        <f>IF( AND(ISNUMBER(DET!AF4),ISNUMBER(DET!AG4)),  AVERAGE(DET!AF4:AG4), DET!AF4 )</f>
        <v>NA</v>
      </c>
      <c r="AH4" s="9" t="str">
        <f>IF( AND(ISNUMBER(SEG!AH4),ISNUMBER(SEG!AI4)),  AVERAGE(SEG!AH4:AI4), SEG!AH4 )</f>
        <v>NA</v>
      </c>
      <c r="AI4" s="9" t="str">
        <f>IF( AND(ISNUMBER(DET!AH4),ISNUMBER(DET!AI4)),  AVERAGE(DET!AH4:AI4), DET!AH4 )</f>
        <v>NA</v>
      </c>
      <c r="AJ4" s="10" t="str">
        <f>IF( AND(ISNUMBER(SEG!AJ4),ISNUMBER(SEG!AK4)),  AVERAGE(SEG!AJ4:AK4), SEG!AJ4 )</f>
        <v>NA</v>
      </c>
      <c r="AK4" s="10" t="str">
        <f>IF( AND(ISNUMBER(DET!AJ4),ISNUMBER(DET!AK4)),  AVERAGE(DET!AJ4:AK4), DET!AJ4 )</f>
        <v>NA</v>
      </c>
      <c r="AL4" s="9" t="str">
        <f>IF( AND(ISNUMBER(SEG!AL4),ISNUMBER(SEG!AM4)),  AVERAGE(SEG!AL4:AM4), SEG!AL4 )</f>
        <v>NA</v>
      </c>
      <c r="AM4" s="9" t="str">
        <f>IF( AND(ISNUMBER(DET!AL4),ISNUMBER(DET!AM4)),  AVERAGE(DET!AL4:AM4), DET!AL4 )</f>
        <v>NA</v>
      </c>
      <c r="AN4" s="10" t="str">
        <f>IF( AND(ISNUMBER(SEG!AN4),ISNUMBER(SEG!AO4)),  AVERAGE(SEG!AN4:AO4), SEG!AN4 )</f>
        <v>NA</v>
      </c>
      <c r="AO4" s="10" t="str">
        <f>IF( AND(ISNUMBER(DET!AN4),ISNUMBER(DET!AO4)),  AVERAGE(DET!AN4:AO4), DET!AN4 )</f>
        <v>NA</v>
      </c>
    </row>
    <row r="5" spans="1:41" x14ac:dyDescent="0.25">
      <c r="A5" s="16" t="str">
        <f>SEG!A5</f>
        <v>AC (7)</v>
      </c>
      <c r="B5" s="9">
        <f>IF( AND(ISNUMBER(SEG!B5),ISNUMBER(SEG!C5)),  AVERAGE(SEG!B5:C5), SEG!B5 )</f>
        <v>0.81193249999999995</v>
      </c>
      <c r="C5" s="9">
        <f>IF( AND(ISNUMBER(DET!B5),ISNUMBER(DET!C5)),  AVERAGE(DET!B5:C5), DET!B5 )</f>
        <v>0.97762649999999995</v>
      </c>
      <c r="D5" s="10" t="str">
        <f>IF( AND(ISNUMBER(SEG!D5),ISNUMBER(SEG!E5)),  AVERAGE(SEG!D5:E5), SEG!D5 )</f>
        <v>NA</v>
      </c>
      <c r="E5" s="10" t="str">
        <f>IF( AND(ISNUMBER(DET!D5),ISNUMBER(DET!E5)),  AVERAGE(DET!D5:E5), DET!D5 )</f>
        <v>NA</v>
      </c>
      <c r="F5" s="9" t="str">
        <f>IF( AND(ISNUMBER(SEG!F5),ISNUMBER(SEG!G5)),  AVERAGE(SEG!F5:G5), SEG!F5 )</f>
        <v>NA</v>
      </c>
      <c r="G5" s="9" t="str">
        <f>IF( AND(ISNUMBER(DET!F5),ISNUMBER(DET!G5)),  AVERAGE(DET!F5:G5), DET!F5 )</f>
        <v>NA</v>
      </c>
      <c r="H5" s="10" t="str">
        <f>IF( AND(ISNUMBER(SEG!H5),ISNUMBER(SEG!I5)),  AVERAGE(SEG!H5:I5), SEG!H5 )</f>
        <v>NA</v>
      </c>
      <c r="I5" s="10" t="str">
        <f>IF( AND(ISNUMBER(DET!H5),ISNUMBER(DET!I5)),  AVERAGE(DET!H5:I5), DET!H5 )</f>
        <v>NA</v>
      </c>
      <c r="J5" s="9" t="str">
        <f>IF( AND(ISNUMBER(SEG!J5),ISNUMBER(SEG!K5)),  AVERAGE(SEG!J5:K5), SEG!J5 )</f>
        <v>NA</v>
      </c>
      <c r="K5" s="9" t="str">
        <f>IF( AND(ISNUMBER(DET!J5),ISNUMBER(DET!K5)),  AVERAGE(DET!J5:K5), DET!J5 )</f>
        <v>NA</v>
      </c>
      <c r="L5" s="10" t="str">
        <f>IF( AND(ISNUMBER(SEG!L5),ISNUMBER(SEG!M5)),  AVERAGE(SEG!L5:M5), SEG!L5 )</f>
        <v>NA</v>
      </c>
      <c r="M5" s="10" t="str">
        <f>IF( AND(ISNUMBER(DET!L5),ISNUMBER(DET!M5)),  AVERAGE(DET!L5:M5), DET!L5 )</f>
        <v>NA</v>
      </c>
      <c r="N5" s="9" t="str">
        <f>IF( AND(ISNUMBER(SEG!N5),ISNUMBER(SEG!O5)),  AVERAGE(SEG!N5:O5), SEG!N5 )</f>
        <v>NA</v>
      </c>
      <c r="O5" s="9" t="str">
        <f>IF( AND(ISNUMBER(DET!N5),ISNUMBER(DET!O5)),  AVERAGE(DET!N5:O5), DET!N5 )</f>
        <v>NA</v>
      </c>
      <c r="P5" s="10" t="str">
        <f>IF( AND(ISNUMBER(SEG!P5),ISNUMBER(SEG!Q5)),  AVERAGE(SEG!P5:Q5), SEG!P5 )</f>
        <v>NA</v>
      </c>
      <c r="Q5" s="10" t="str">
        <f>IF( AND(ISNUMBER(DET!P5),ISNUMBER(DET!Q5)),  AVERAGE(DET!P5:Q5), DET!P5 )</f>
        <v>NA</v>
      </c>
      <c r="R5" s="9" t="str">
        <f>IF( AND(ISNUMBER(SEG!R5),ISNUMBER(SEG!S5)),  AVERAGE(SEG!R5:S5), SEG!R5 )</f>
        <v>NA</v>
      </c>
      <c r="S5" s="9" t="str">
        <f>IF( AND(ISNUMBER(DET!R5),ISNUMBER(DET!S5)),  AVERAGE(DET!R5:S5), DET!R5 )</f>
        <v>NA</v>
      </c>
      <c r="T5" s="10" t="str">
        <f>IF( AND(ISNUMBER(SEG!T5),ISNUMBER(SEG!U5)),  AVERAGE(SEG!T5:U5), SEG!T5 )</f>
        <v>NA</v>
      </c>
      <c r="U5" s="10" t="str">
        <f>IF( AND(ISNUMBER(DET!T5),ISNUMBER(DET!U5)),  AVERAGE(DET!T5:U5), DET!T5 )</f>
        <v>NA</v>
      </c>
      <c r="V5" s="9" t="str">
        <f>IF( AND(ISNUMBER(SEG!V5),ISNUMBER(SEG!W5)),  AVERAGE(SEG!V5:W5), SEG!V5 )</f>
        <v>NA</v>
      </c>
      <c r="W5" s="9" t="str">
        <f>IF( AND(ISNUMBER(DET!V5),ISNUMBER(DET!W5)),  AVERAGE(DET!V5:W5), DET!V5 )</f>
        <v>NA</v>
      </c>
      <c r="X5" s="10" t="str">
        <f>IF( AND(ISNUMBER(SEG!X5),ISNUMBER(SEG!Y5)),  AVERAGE(SEG!X5:Y5), SEG!X5 )</f>
        <v>NA</v>
      </c>
      <c r="Y5" s="10" t="str">
        <f>IF( AND(ISNUMBER(DET!X5),ISNUMBER(DET!Y5)),  AVERAGE(DET!X5:Y5), DET!X5 )</f>
        <v>NA</v>
      </c>
      <c r="Z5" s="9" t="str">
        <f>IF( AND(ISNUMBER(SEG!Z5),ISNUMBER(SEG!AA5)),  AVERAGE(SEG!Z5:AA5), SEG!Z5 )</f>
        <v>NA</v>
      </c>
      <c r="AA5" s="9" t="str">
        <f>IF( AND(ISNUMBER(DET!Z5),ISNUMBER(DET!AA5)),  AVERAGE(DET!Z5:AA5), DET!Z5 )</f>
        <v>NA</v>
      </c>
      <c r="AB5" s="10" t="str">
        <f>IF( AND(ISNUMBER(SEG!AB5),ISNUMBER(SEG!AC5)),  AVERAGE(SEG!AB5:AC5), SEG!AB5 )</f>
        <v>NA</v>
      </c>
      <c r="AC5" s="10" t="str">
        <f>IF( AND(ISNUMBER(DET!AB5),ISNUMBER(DET!AC5)),  AVERAGE(DET!AB5:AC5), DET!AB5 )</f>
        <v>NA</v>
      </c>
      <c r="AD5" s="9" t="str">
        <f>IF( AND(ISNUMBER(SEG!AD5),ISNUMBER(SEG!AE5)),  AVERAGE(SEG!AD5:AE5), SEG!AD5 )</f>
        <v>NA</v>
      </c>
      <c r="AE5" s="9" t="str">
        <f>IF( AND(ISNUMBER(DET!AD5),ISNUMBER(DET!AE5)),  AVERAGE(DET!AD5:AE5), DET!AD5 )</f>
        <v>NA</v>
      </c>
      <c r="AF5" s="10" t="str">
        <f>IF( AND(ISNUMBER(SEG!AF5),ISNUMBER(SEG!AG5)),  AVERAGE(SEG!AF5:AG5), SEG!AF5 )</f>
        <v>NA</v>
      </c>
      <c r="AG5" s="10" t="str">
        <f>IF( AND(ISNUMBER(DET!AF5),ISNUMBER(DET!AG5)),  AVERAGE(DET!AF5:AG5), DET!AF5 )</f>
        <v>NA</v>
      </c>
      <c r="AH5" s="9" t="str">
        <f>IF( AND(ISNUMBER(SEG!AH5),ISNUMBER(SEG!AI5)),  AVERAGE(SEG!AH5:AI5), SEG!AH5 )</f>
        <v>NA</v>
      </c>
      <c r="AI5" s="9" t="str">
        <f>IF( AND(ISNUMBER(DET!AH5),ISNUMBER(DET!AI5)),  AVERAGE(DET!AH5:AI5), DET!AH5 )</f>
        <v>NA</v>
      </c>
      <c r="AJ5" s="10" t="str">
        <f>IF( AND(ISNUMBER(SEG!AJ5),ISNUMBER(SEG!AK5)),  AVERAGE(SEG!AJ5:AK5), SEG!AJ5 )</f>
        <v>NA</v>
      </c>
      <c r="AK5" s="10" t="str">
        <f>IF( AND(ISNUMBER(DET!AJ5),ISNUMBER(DET!AK5)),  AVERAGE(DET!AJ5:AK5), DET!AJ5 )</f>
        <v>NA</v>
      </c>
      <c r="AL5" s="9" t="str">
        <f>IF( AND(ISNUMBER(SEG!AL5),ISNUMBER(SEG!AM5)),  AVERAGE(SEG!AL5:AM5), SEG!AL5 )</f>
        <v>NA</v>
      </c>
      <c r="AM5" s="9" t="str">
        <f>IF( AND(ISNUMBER(DET!AL5),ISNUMBER(DET!AM5)),  AVERAGE(DET!AL5:AM5), DET!AL5 )</f>
        <v>NA</v>
      </c>
      <c r="AN5" s="10" t="str">
        <f>IF( AND(ISNUMBER(SEG!AN5),ISNUMBER(SEG!AO5)),  AVERAGE(SEG!AN5:AO5), SEG!AN5 )</f>
        <v>NA</v>
      </c>
      <c r="AO5" s="10" t="str">
        <f>IF( AND(ISNUMBER(DET!AN5),ISNUMBER(DET!AO5)),  AVERAGE(DET!AN5:AO5), DET!AN5 )</f>
        <v>NA</v>
      </c>
    </row>
    <row r="6" spans="1:41" x14ac:dyDescent="0.25">
      <c r="A6" s="16" t="str">
        <f>SEG!A6</f>
        <v>AC (8)</v>
      </c>
      <c r="B6" s="9">
        <f>IF( AND(ISNUMBER(SEG!B6),ISNUMBER(SEG!C6)),  AVERAGE(SEG!B6:C6), SEG!B6 )</f>
        <v>0.82574750000000008</v>
      </c>
      <c r="C6" s="9">
        <f>IF( AND(ISNUMBER(DET!B6),ISNUMBER(DET!C6)),  AVERAGE(DET!B6:C6), DET!B6 )</f>
        <v>0.99087900000000007</v>
      </c>
      <c r="D6" s="10">
        <f>IF( AND(ISNUMBER(SEG!D6),ISNUMBER(SEG!E6)),  AVERAGE(SEG!D6:E6), SEG!D6 )</f>
        <v>0.77820599999999995</v>
      </c>
      <c r="E6" s="10">
        <f>IF( AND(ISNUMBER(DET!D6),ISNUMBER(DET!E6)),  AVERAGE(DET!D6:E6), DET!D6 )</f>
        <v>0.9800065</v>
      </c>
      <c r="F6" s="9">
        <f>IF( AND(ISNUMBER(SEG!F6),ISNUMBER(SEG!G6)),  AVERAGE(SEG!F6:G6), SEG!F6 )</f>
        <v>0.82595149999999995</v>
      </c>
      <c r="G6" s="9">
        <f>IF( AND(ISNUMBER(DET!F6),ISNUMBER(DET!G6)),  AVERAGE(DET!F6:G6), DET!F6 )</f>
        <v>0.94161000000000006</v>
      </c>
      <c r="H6" s="10" t="str">
        <f>IF( AND(ISNUMBER(SEG!H6),ISNUMBER(SEG!I6)),  AVERAGE(SEG!H6:I6), SEG!H6 )</f>
        <v>NA</v>
      </c>
      <c r="I6" s="10" t="str">
        <f>IF( AND(ISNUMBER(DET!H6),ISNUMBER(DET!I6)),  AVERAGE(DET!H6:I6), DET!H6 )</f>
        <v>NA</v>
      </c>
      <c r="J6" s="9">
        <f>IF( AND(ISNUMBER(SEG!J6),ISNUMBER(SEG!K6)),  AVERAGE(SEG!J6:K6), SEG!J6 )</f>
        <v>0.56811999999999996</v>
      </c>
      <c r="K6" s="9">
        <f>IF( AND(ISNUMBER(DET!J6),ISNUMBER(DET!K6)),  AVERAGE(DET!J6:K6), DET!J6 )</f>
        <v>0.698241</v>
      </c>
      <c r="L6" s="10" t="str">
        <f>IF( AND(ISNUMBER(SEG!L6),ISNUMBER(SEG!M6)),  AVERAGE(SEG!L6:M6), SEG!L6 )</f>
        <v>NA</v>
      </c>
      <c r="M6" s="10" t="str">
        <f>IF( AND(ISNUMBER(DET!L6),ISNUMBER(DET!M6)),  AVERAGE(DET!L6:M6), DET!L6 )</f>
        <v>NA</v>
      </c>
      <c r="N6" s="9" t="str">
        <f>IF( AND(ISNUMBER(SEG!N6),ISNUMBER(SEG!O6)),  AVERAGE(SEG!N6:O6), SEG!N6 )</f>
        <v>NA</v>
      </c>
      <c r="O6" s="9" t="str">
        <f>IF( AND(ISNUMBER(DET!N6),ISNUMBER(DET!O6)),  AVERAGE(DET!N6:O6), DET!N6 )</f>
        <v>NA</v>
      </c>
      <c r="P6" s="10" t="str">
        <f>IF( AND(ISNUMBER(SEG!P6),ISNUMBER(SEG!Q6)),  AVERAGE(SEG!P6:Q6), SEG!P6 )</f>
        <v>NA</v>
      </c>
      <c r="Q6" s="10" t="str">
        <f>IF( AND(ISNUMBER(DET!P6),ISNUMBER(DET!Q6)),  AVERAGE(DET!P6:Q6), DET!P6 )</f>
        <v>NA</v>
      </c>
      <c r="R6" s="9">
        <f>IF( AND(ISNUMBER(SEG!R6),ISNUMBER(SEG!S6)),  AVERAGE(SEG!R6:S6), SEG!R6 )</f>
        <v>0.92879</v>
      </c>
      <c r="S6" s="9">
        <f>IF( AND(ISNUMBER(DET!R6),ISNUMBER(DET!S6)),  AVERAGE(DET!R6:S6), DET!R6 )</f>
        <v>0.95466450000000003</v>
      </c>
      <c r="T6" s="10">
        <f>IF( AND(ISNUMBER(SEG!T6),ISNUMBER(SEG!U6)),  AVERAGE(SEG!T6:U6), SEG!T6 )</f>
        <v>0.90325549999999999</v>
      </c>
      <c r="U6" s="10">
        <f>IF( AND(ISNUMBER(DET!T6),ISNUMBER(DET!U6)),  AVERAGE(DET!T6:U6), DET!T6 )</f>
        <v>0.99033599999999999</v>
      </c>
      <c r="V6" s="9" t="str">
        <f>IF( AND(ISNUMBER(SEG!V6),ISNUMBER(SEG!W6)),  AVERAGE(SEG!V6:W6), SEG!V6 )</f>
        <v>NA</v>
      </c>
      <c r="W6" s="9" t="str">
        <f>IF( AND(ISNUMBER(DET!V6),ISNUMBER(DET!W6)),  AVERAGE(DET!V6:W6), DET!V6 )</f>
        <v>NA</v>
      </c>
      <c r="X6" s="10" t="str">
        <f>IF( AND(ISNUMBER(SEG!X6),ISNUMBER(SEG!Y6)),  AVERAGE(SEG!X6:Y6), SEG!X6 )</f>
        <v>NA</v>
      </c>
      <c r="Y6" s="10" t="str">
        <f>IF( AND(ISNUMBER(DET!X6),ISNUMBER(DET!Y6)),  AVERAGE(DET!X6:Y6), DET!X6 )</f>
        <v>NA</v>
      </c>
      <c r="Z6" s="9" t="str">
        <f>IF( AND(ISNUMBER(SEG!Z6),ISNUMBER(SEG!AA6)),  AVERAGE(SEG!Z6:AA6), SEG!Z6 )</f>
        <v>NA</v>
      </c>
      <c r="AA6" s="9" t="str">
        <f>IF( AND(ISNUMBER(DET!Z6),ISNUMBER(DET!AA6)),  AVERAGE(DET!Z6:AA6), DET!Z6 )</f>
        <v>NA</v>
      </c>
      <c r="AB6" s="10" t="str">
        <f>IF( AND(ISNUMBER(SEG!AB6),ISNUMBER(SEG!AC6)),  AVERAGE(SEG!AB6:AC6), SEG!AB6 )</f>
        <v>NA</v>
      </c>
      <c r="AC6" s="10" t="str">
        <f>IF( AND(ISNUMBER(DET!AB6),ISNUMBER(DET!AC6)),  AVERAGE(DET!AB6:AC6), DET!AB6 )</f>
        <v>NA</v>
      </c>
      <c r="AD6" s="9" t="str">
        <f>IF( AND(ISNUMBER(SEG!AD6),ISNUMBER(SEG!AE6)),  AVERAGE(SEG!AD6:AE6), SEG!AD6 )</f>
        <v>NA</v>
      </c>
      <c r="AE6" s="9" t="str">
        <f>IF( AND(ISNUMBER(DET!AD6),ISNUMBER(DET!AE6)),  AVERAGE(DET!AD6:AE6), DET!AD6 )</f>
        <v>NA</v>
      </c>
      <c r="AF6" s="10">
        <f>IF( AND(ISNUMBER(SEG!AF6),ISNUMBER(SEG!AG6)),  AVERAGE(SEG!AF6:AG6), SEG!AF6 )</f>
        <v>0.92033299999999996</v>
      </c>
      <c r="AG6" s="10">
        <f>IF( AND(ISNUMBER(DET!AF6),ISNUMBER(DET!AG6)),  AVERAGE(DET!AF6:AG6), DET!AF6 )</f>
        <v>0.98396750000000011</v>
      </c>
      <c r="AH6" s="9">
        <f>IF( AND(ISNUMBER(SEG!AH6),ISNUMBER(SEG!AI6)),  AVERAGE(SEG!AH6:AI6), SEG!AH6 )</f>
        <v>0.73783550000000009</v>
      </c>
      <c r="AI6" s="9">
        <f>IF( AND(ISNUMBER(DET!AH6),ISNUMBER(DET!AI6)),  AVERAGE(DET!AH6:AI6), DET!AH6 )</f>
        <v>0.9716825</v>
      </c>
      <c r="AJ6" s="10" t="str">
        <f>IF( AND(ISNUMBER(SEG!AJ6),ISNUMBER(SEG!AK6)),  AVERAGE(SEG!AJ6:AK6), SEG!AJ6 )</f>
        <v>NA</v>
      </c>
      <c r="AK6" s="10" t="str">
        <f>IF( AND(ISNUMBER(DET!AJ6),ISNUMBER(DET!AK6)),  AVERAGE(DET!AJ6:AK6), DET!AJ6 )</f>
        <v>NA</v>
      </c>
      <c r="AL6" s="9">
        <f>IF( AND(ISNUMBER(SEG!AL6),ISNUMBER(SEG!AM6)),  AVERAGE(SEG!AL6:AM6), SEG!AL6 )</f>
        <v>0.82918449999999999</v>
      </c>
      <c r="AM6" s="9">
        <f>IF( AND(ISNUMBER(DET!AL6),ISNUMBER(DET!AM6)),  AVERAGE(DET!AL6:AM6), DET!AL6 )</f>
        <v>0.97822699999999996</v>
      </c>
      <c r="AN6" s="10" t="str">
        <f>IF( AND(ISNUMBER(SEG!AN6),ISNUMBER(SEG!AO6)),  AVERAGE(SEG!AN6:AO6), SEG!AN6 )</f>
        <v>NA</v>
      </c>
      <c r="AO6" s="10" t="str">
        <f>IF( AND(ISNUMBER(DET!AN6),ISNUMBER(DET!AO6)),  AVERAGE(DET!AN6:AO6), DET!AN6 )</f>
        <v>NA</v>
      </c>
    </row>
    <row r="7" spans="1:41" x14ac:dyDescent="0.25">
      <c r="A7" s="16" t="str">
        <f>SEG!A7</f>
        <v>AU-TR</v>
      </c>
      <c r="B7" s="9" t="str">
        <f>IF( AND(ISNUMBER(SEG!B7),ISNUMBER(SEG!C7)),  AVERAGE(SEG!B7:C7), SEG!B7 )</f>
        <v>NA</v>
      </c>
      <c r="C7" s="9" t="str">
        <f>IF( AND(ISNUMBER(DET!B7),ISNUMBER(DET!C7)),  AVERAGE(DET!B7:C7), DET!B7 )</f>
        <v>NA</v>
      </c>
      <c r="D7" s="10" t="str">
        <f>IF( AND(ISNUMBER(SEG!D7),ISNUMBER(SEG!E7)),  AVERAGE(SEG!D7:E7), SEG!D7 )</f>
        <v>NA</v>
      </c>
      <c r="E7" s="10" t="str">
        <f>IF( AND(ISNUMBER(DET!D7),ISNUMBER(DET!E7)),  AVERAGE(DET!D7:E7), DET!D7 )</f>
        <v>NA</v>
      </c>
      <c r="F7" s="9">
        <f>IF( AND(ISNUMBER(SEG!F7),ISNUMBER(SEG!G7)),  AVERAGE(SEG!F7:G7), SEG!F7 )</f>
        <v>0.85029399999999999</v>
      </c>
      <c r="G7" s="9">
        <f>IF( AND(ISNUMBER(DET!F7),ISNUMBER(DET!G7)),  AVERAGE(DET!F7:G7), DET!F7 )</f>
        <v>0.95753149999999998</v>
      </c>
      <c r="H7" s="10" t="str">
        <f>IF( AND(ISNUMBER(SEG!H7),ISNUMBER(SEG!I7)),  AVERAGE(SEG!H7:I7), SEG!H7 )</f>
        <v>NA</v>
      </c>
      <c r="I7" s="10" t="str">
        <f>IF( AND(ISNUMBER(DET!H7),ISNUMBER(DET!I7)),  AVERAGE(DET!H7:I7), DET!H7 )</f>
        <v>NA</v>
      </c>
      <c r="J7" s="9" t="str">
        <f>IF( AND(ISNUMBER(SEG!J7),ISNUMBER(SEG!K7)),  AVERAGE(SEG!J7:K7), SEG!J7 )</f>
        <v>NA</v>
      </c>
      <c r="K7" s="9" t="str">
        <f>IF( AND(ISNUMBER(DET!J7),ISNUMBER(DET!K7)),  AVERAGE(DET!J7:K7), DET!J7 )</f>
        <v>NA</v>
      </c>
      <c r="L7" s="10" t="str">
        <f>IF( AND(ISNUMBER(SEG!L7),ISNUMBER(SEG!M7)),  AVERAGE(SEG!L7:M7), SEG!L7 )</f>
        <v>NA</v>
      </c>
      <c r="M7" s="10" t="str">
        <f>IF( AND(ISNUMBER(DET!L7),ISNUMBER(DET!M7)),  AVERAGE(DET!L7:M7), DET!L7 )</f>
        <v>NA</v>
      </c>
      <c r="N7" s="9" t="str">
        <f>IF( AND(ISNUMBER(SEG!N7),ISNUMBER(SEG!O7)),  AVERAGE(SEG!N7:O7), SEG!N7 )</f>
        <v>NA</v>
      </c>
      <c r="O7" s="9" t="str">
        <f>IF( AND(ISNUMBER(DET!N7),ISNUMBER(DET!O7)),  AVERAGE(DET!N7:O7), DET!N7 )</f>
        <v>NA</v>
      </c>
      <c r="P7" s="10" t="str">
        <f>IF( AND(ISNUMBER(SEG!P7),ISNUMBER(SEG!Q7)),  AVERAGE(SEG!P7:Q7), SEG!P7 )</f>
        <v>NA</v>
      </c>
      <c r="Q7" s="10" t="str">
        <f>IF( AND(ISNUMBER(DET!P7),ISNUMBER(DET!Q7)),  AVERAGE(DET!P7:Q7), DET!P7 )</f>
        <v>NA</v>
      </c>
      <c r="R7" s="9" t="str">
        <f>IF( AND(ISNUMBER(SEG!R7),ISNUMBER(SEG!S7)),  AVERAGE(SEG!R7:S7), SEG!R7 )</f>
        <v>NA</v>
      </c>
      <c r="S7" s="9" t="str">
        <f>IF( AND(ISNUMBER(DET!R7),ISNUMBER(DET!S7)),  AVERAGE(DET!R7:S7), DET!R7 )</f>
        <v>NA</v>
      </c>
      <c r="T7" s="10" t="str">
        <f>IF( AND(ISNUMBER(SEG!T7),ISNUMBER(SEG!U7)),  AVERAGE(SEG!T7:U7), SEG!T7 )</f>
        <v>NA</v>
      </c>
      <c r="U7" s="10" t="str">
        <f>IF( AND(ISNUMBER(DET!T7),ISNUMBER(DET!U7)),  AVERAGE(DET!T7:U7), DET!T7 )</f>
        <v>NA</v>
      </c>
      <c r="V7" s="9" t="str">
        <f>IF( AND(ISNUMBER(SEG!V7),ISNUMBER(SEG!W7)),  AVERAGE(SEG!V7:W7), SEG!V7 )</f>
        <v>NA</v>
      </c>
      <c r="W7" s="9" t="str">
        <f>IF( AND(ISNUMBER(DET!V7),ISNUMBER(DET!W7)),  AVERAGE(DET!V7:W7), DET!V7 )</f>
        <v>NA</v>
      </c>
      <c r="X7" s="10" t="str">
        <f>IF( AND(ISNUMBER(SEG!X7),ISNUMBER(SEG!Y7)),  AVERAGE(SEG!X7:Y7), SEG!X7 )</f>
        <v>NA</v>
      </c>
      <c r="Y7" s="10" t="str">
        <f>IF( AND(ISNUMBER(DET!X7),ISNUMBER(DET!Y7)),  AVERAGE(DET!X7:Y7), DET!X7 )</f>
        <v>NA</v>
      </c>
      <c r="Z7" s="9" t="str">
        <f>IF( AND(ISNUMBER(SEG!Z7),ISNUMBER(SEG!AA7)),  AVERAGE(SEG!Z7:AA7), SEG!Z7 )</f>
        <v>NA</v>
      </c>
      <c r="AA7" s="9" t="str">
        <f>IF( AND(ISNUMBER(DET!Z7),ISNUMBER(DET!AA7)),  AVERAGE(DET!Z7:AA7), DET!Z7 )</f>
        <v>NA</v>
      </c>
      <c r="AB7" s="10" t="str">
        <f>IF( AND(ISNUMBER(SEG!AB7),ISNUMBER(SEG!AC7)),  AVERAGE(SEG!AB7:AC7), SEG!AB7 )</f>
        <v>NA</v>
      </c>
      <c r="AC7" s="10" t="str">
        <f>IF( AND(ISNUMBER(DET!AB7),ISNUMBER(DET!AC7)),  AVERAGE(DET!AB7:AC7), DET!AB7 )</f>
        <v>NA</v>
      </c>
      <c r="AD7" s="9" t="str">
        <f>IF( AND(ISNUMBER(SEG!AD7),ISNUMBER(SEG!AE7)),  AVERAGE(SEG!AD7:AE7), SEG!AD7 )</f>
        <v>NA</v>
      </c>
      <c r="AE7" s="9" t="str">
        <f>IF( AND(ISNUMBER(DET!AD7),ISNUMBER(DET!AE7)),  AVERAGE(DET!AD7:AE7), DET!AD7 )</f>
        <v>NA</v>
      </c>
      <c r="AF7" s="10" t="str">
        <f>IF( AND(ISNUMBER(SEG!AF7),ISNUMBER(SEG!AG7)),  AVERAGE(SEG!AF7:AG7), SEG!AF7 )</f>
        <v>NA</v>
      </c>
      <c r="AG7" s="10" t="str">
        <f>IF( AND(ISNUMBER(DET!AF7),ISNUMBER(DET!AG7)),  AVERAGE(DET!AF7:AG7), DET!AF7 )</f>
        <v>NA</v>
      </c>
      <c r="AH7" s="9" t="str">
        <f>IF( AND(ISNUMBER(SEG!AH7),ISNUMBER(SEG!AI7)),  AVERAGE(SEG!AH7:AI7), SEG!AH7 )</f>
        <v>NA</v>
      </c>
      <c r="AI7" s="9" t="str">
        <f>IF( AND(ISNUMBER(DET!AH7),ISNUMBER(DET!AI7)),  AVERAGE(DET!AH7:AI7), DET!AH7 )</f>
        <v>NA</v>
      </c>
      <c r="AJ7" s="10" t="str">
        <f>IF( AND(ISNUMBER(SEG!AJ7),ISNUMBER(SEG!AK7)),  AVERAGE(SEG!AJ7:AK7), SEG!AJ7 )</f>
        <v>NA</v>
      </c>
      <c r="AK7" s="10" t="str">
        <f>IF( AND(ISNUMBER(DET!AJ7),ISNUMBER(DET!AK7)),  AVERAGE(DET!AJ7:AK7), DET!AJ7 )</f>
        <v>NA</v>
      </c>
      <c r="AL7" s="9" t="str">
        <f>IF( AND(ISNUMBER(SEG!AL7),ISNUMBER(SEG!AM7)),  AVERAGE(SEG!AL7:AM7), SEG!AL7 )</f>
        <v>NA</v>
      </c>
      <c r="AM7" s="9" t="str">
        <f>IF( AND(ISNUMBER(DET!AL7),ISNUMBER(DET!AM7)),  AVERAGE(DET!AL7:AM7), DET!AL7 )</f>
        <v>NA</v>
      </c>
      <c r="AN7" s="10" t="str">
        <f>IF( AND(ISNUMBER(SEG!AN7),ISNUMBER(SEG!AO7)),  AVERAGE(SEG!AN7:AO7), SEG!AN7 )</f>
        <v>NA</v>
      </c>
      <c r="AO7" s="10" t="str">
        <f>IF( AND(ISNUMBER(DET!AN7),ISNUMBER(DET!AO7)),  AVERAGE(DET!AN7:AO7), DET!AN7 )</f>
        <v>NA</v>
      </c>
    </row>
    <row r="8" spans="1:41" x14ac:dyDescent="0.25">
      <c r="A8" s="16" t="str">
        <f>SEG!A8</f>
        <v>BFR-GE (1)</v>
      </c>
      <c r="B8" s="9" t="str">
        <f>IF( AND(ISNUMBER(SEG!B8),ISNUMBER(SEG!C8)),  AVERAGE(SEG!B8:C8), SEG!B8 )</f>
        <v>NA</v>
      </c>
      <c r="C8" s="9" t="str">
        <f>IF( AND(ISNUMBER(DET!B8),ISNUMBER(DET!C8)),  AVERAGE(DET!B8:C8), DET!B8 )</f>
        <v>NA</v>
      </c>
      <c r="D8" s="10" t="str">
        <f>IF( AND(ISNUMBER(SEG!D8),ISNUMBER(SEG!E8)),  AVERAGE(SEG!D8:E8), SEG!D8 )</f>
        <v>NA</v>
      </c>
      <c r="E8" s="10" t="str">
        <f>IF( AND(ISNUMBER(DET!D8),ISNUMBER(DET!E8)),  AVERAGE(DET!D8:E8), DET!D8 )</f>
        <v>NA</v>
      </c>
      <c r="F8" s="9" t="str">
        <f>IF( AND(ISNUMBER(SEG!F8),ISNUMBER(SEG!G8)),  AVERAGE(SEG!F8:G8), SEG!F8 )</f>
        <v>NA</v>
      </c>
      <c r="G8" s="9" t="str">
        <f>IF( AND(ISNUMBER(DET!F8),ISNUMBER(DET!G8)),  AVERAGE(DET!F8:G8), DET!F8 )</f>
        <v>NA</v>
      </c>
      <c r="H8" s="10" t="str">
        <f>IF( AND(ISNUMBER(SEG!H8),ISNUMBER(SEG!I8)),  AVERAGE(SEG!H8:I8), SEG!H8 )</f>
        <v>NA</v>
      </c>
      <c r="I8" s="10" t="str">
        <f>IF( AND(ISNUMBER(DET!H8),ISNUMBER(DET!I8)),  AVERAGE(DET!H8:I8), DET!H8 )</f>
        <v>NA</v>
      </c>
      <c r="J8" s="9" t="str">
        <f>IF( AND(ISNUMBER(SEG!J8),ISNUMBER(SEG!K8)),  AVERAGE(SEG!J8:K8), SEG!J8 )</f>
        <v>NA</v>
      </c>
      <c r="K8" s="9" t="str">
        <f>IF( AND(ISNUMBER(DET!J8),ISNUMBER(DET!K8)),  AVERAGE(DET!J8:K8), DET!J8 )</f>
        <v>NA</v>
      </c>
      <c r="L8" s="10" t="str">
        <f>IF( AND(ISNUMBER(SEG!L8),ISNUMBER(SEG!M8)),  AVERAGE(SEG!L8:M8), SEG!L8 )</f>
        <v>NA</v>
      </c>
      <c r="M8" s="10" t="str">
        <f>IF( AND(ISNUMBER(DET!L8),ISNUMBER(DET!M8)),  AVERAGE(DET!L8:M8), DET!L8 )</f>
        <v>NA</v>
      </c>
      <c r="N8" s="9" t="str">
        <f>IF( AND(ISNUMBER(SEG!N8),ISNUMBER(SEG!O8)),  AVERAGE(SEG!N8:O8), SEG!N8 )</f>
        <v>NA</v>
      </c>
      <c r="O8" s="9" t="str">
        <f>IF( AND(ISNUMBER(DET!N8),ISNUMBER(DET!O8)),  AVERAGE(DET!N8:O8), DET!N8 )</f>
        <v>NA</v>
      </c>
      <c r="P8" s="10" t="str">
        <f>IF( AND(ISNUMBER(SEG!P8),ISNUMBER(SEG!Q8)),  AVERAGE(SEG!P8:Q8), SEG!P8 )</f>
        <v>NA</v>
      </c>
      <c r="Q8" s="10" t="str">
        <f>IF( AND(ISNUMBER(DET!P8),ISNUMBER(DET!Q8)),  AVERAGE(DET!P8:Q8), DET!P8 )</f>
        <v>NA</v>
      </c>
      <c r="R8" s="9" t="str">
        <f>IF( AND(ISNUMBER(SEG!R8),ISNUMBER(SEG!S8)),  AVERAGE(SEG!R8:S8), SEG!R8 )</f>
        <v>NA</v>
      </c>
      <c r="S8" s="9" t="str">
        <f>IF( AND(ISNUMBER(DET!R8),ISNUMBER(DET!S8)),  AVERAGE(DET!R8:S8), DET!R8 )</f>
        <v>NA</v>
      </c>
      <c r="T8" s="10">
        <f>IF( AND(ISNUMBER(SEG!T8),ISNUMBER(SEG!U8)),  AVERAGE(SEG!T8:U8), SEG!T8 )</f>
        <v>0.9220815</v>
      </c>
      <c r="U8" s="10">
        <f>IF( AND(ISNUMBER(DET!T8),ISNUMBER(DET!U8)),  AVERAGE(DET!T8:U8), DET!T8 )</f>
        <v>0.99139949999999999</v>
      </c>
      <c r="V8" s="9" t="str">
        <f>IF( AND(ISNUMBER(SEG!V8),ISNUMBER(SEG!W8)),  AVERAGE(SEG!V8:W8), SEG!V8 )</f>
        <v>NA</v>
      </c>
      <c r="W8" s="9" t="str">
        <f>IF( AND(ISNUMBER(DET!V8),ISNUMBER(DET!W8)),  AVERAGE(DET!V8:W8), DET!V8 )</f>
        <v>NA</v>
      </c>
      <c r="X8" s="10" t="str">
        <f>IF( AND(ISNUMBER(SEG!X8),ISNUMBER(SEG!Y8)),  AVERAGE(SEG!X8:Y8), SEG!X8 )</f>
        <v>NA</v>
      </c>
      <c r="Y8" s="10" t="str">
        <f>IF( AND(ISNUMBER(DET!X8),ISNUMBER(DET!Y8)),  AVERAGE(DET!X8:Y8), DET!X8 )</f>
        <v>NA</v>
      </c>
      <c r="Z8" s="9" t="str">
        <f>IF( AND(ISNUMBER(SEG!Z8),ISNUMBER(SEG!AA8)),  AVERAGE(SEG!Z8:AA8), SEG!Z8 )</f>
        <v>NA</v>
      </c>
      <c r="AA8" s="9" t="str">
        <f>IF( AND(ISNUMBER(DET!Z8),ISNUMBER(DET!AA8)),  AVERAGE(DET!Z8:AA8), DET!Z8 )</f>
        <v>NA</v>
      </c>
      <c r="AB8" s="10" t="str">
        <f>IF( AND(ISNUMBER(SEG!AB8),ISNUMBER(SEG!AC8)),  AVERAGE(SEG!AB8:AC8), SEG!AB8 )</f>
        <v>NA</v>
      </c>
      <c r="AC8" s="10" t="str">
        <f>IF( AND(ISNUMBER(DET!AB8),ISNUMBER(DET!AC8)),  AVERAGE(DET!AB8:AC8), DET!AB8 )</f>
        <v>NA</v>
      </c>
      <c r="AD8" s="9" t="str">
        <f>IF( AND(ISNUMBER(SEG!AD8),ISNUMBER(SEG!AE8)),  AVERAGE(SEG!AD8:AE8), SEG!AD8 )</f>
        <v>NA</v>
      </c>
      <c r="AE8" s="9" t="str">
        <f>IF( AND(ISNUMBER(DET!AD8),ISNUMBER(DET!AE8)),  AVERAGE(DET!AD8:AE8), DET!AD8 )</f>
        <v>NA</v>
      </c>
      <c r="AF8" s="10" t="str">
        <f>IF( AND(ISNUMBER(SEG!AF8),ISNUMBER(SEG!AG8)),  AVERAGE(SEG!AF8:AG8), SEG!AF8 )</f>
        <v>NA</v>
      </c>
      <c r="AG8" s="10" t="str">
        <f>IF( AND(ISNUMBER(DET!AF8),ISNUMBER(DET!AG8)),  AVERAGE(DET!AF8:AG8), DET!AF8 )</f>
        <v>NA</v>
      </c>
      <c r="AH8" s="9" t="str">
        <f>IF( AND(ISNUMBER(SEG!AH8),ISNUMBER(SEG!AI8)),  AVERAGE(SEG!AH8:AI8), SEG!AH8 )</f>
        <v>NA</v>
      </c>
      <c r="AI8" s="9" t="str">
        <f>IF( AND(ISNUMBER(DET!AH8),ISNUMBER(DET!AI8)),  AVERAGE(DET!AH8:AI8), DET!AH8 )</f>
        <v>NA</v>
      </c>
      <c r="AJ8" s="10" t="str">
        <f>IF( AND(ISNUMBER(SEG!AJ8),ISNUMBER(SEG!AK8)),  AVERAGE(SEG!AJ8:AK8), SEG!AJ8 )</f>
        <v>NA</v>
      </c>
      <c r="AK8" s="10" t="str">
        <f>IF( AND(ISNUMBER(DET!AJ8),ISNUMBER(DET!AK8)),  AVERAGE(DET!AJ8:AK8), DET!AJ8 )</f>
        <v>NA</v>
      </c>
      <c r="AL8" s="9">
        <f>IF( AND(ISNUMBER(SEG!AL8),ISNUMBER(SEG!AM8)),  AVERAGE(SEG!AL8:AM8), SEG!AL8 )</f>
        <v>0.8259875000000001</v>
      </c>
      <c r="AM8" s="9">
        <f>IF( AND(ISNUMBER(DET!AL8),ISNUMBER(DET!AM8)),  AVERAGE(DET!AL8:AM8), DET!AL8 )</f>
        <v>0.96958549999999999</v>
      </c>
      <c r="AN8" s="10" t="str">
        <f>IF( AND(ISNUMBER(SEG!AN8),ISNUMBER(SEG!AO8)),  AVERAGE(SEG!AN8:AO8), SEG!AN8 )</f>
        <v>NA</v>
      </c>
      <c r="AO8" s="10" t="str">
        <f>IF( AND(ISNUMBER(DET!AN8),ISNUMBER(DET!AO8)),  AVERAGE(DET!AN8:AO8), DET!AN8 )</f>
        <v>NA</v>
      </c>
    </row>
    <row r="9" spans="1:41" x14ac:dyDescent="0.25">
      <c r="A9" s="16" t="str">
        <f>SEG!A9</f>
        <v>BFR-GE (2)</v>
      </c>
      <c r="B9" s="9" t="str">
        <f>IF( AND(ISNUMBER(SEG!B9),ISNUMBER(SEG!C9)),  AVERAGE(SEG!B9:C9), SEG!B9 )</f>
        <v>NA</v>
      </c>
      <c r="C9" s="9" t="str">
        <f>IF( AND(ISNUMBER(DET!B9),ISNUMBER(DET!C9)),  AVERAGE(DET!B9:C9), DET!B9 )</f>
        <v>NA</v>
      </c>
      <c r="D9" s="10" t="str">
        <f>IF( AND(ISNUMBER(SEG!D9),ISNUMBER(SEG!E9)),  AVERAGE(SEG!D9:E9), SEG!D9 )</f>
        <v>NA</v>
      </c>
      <c r="E9" s="10" t="str">
        <f>IF( AND(ISNUMBER(DET!D9),ISNUMBER(DET!E9)),  AVERAGE(DET!D9:E9), DET!D9 )</f>
        <v>NA</v>
      </c>
      <c r="F9" s="9" t="str">
        <f>IF( AND(ISNUMBER(SEG!F9),ISNUMBER(SEG!G9)),  AVERAGE(SEG!F9:G9), SEG!F9 )</f>
        <v>NA</v>
      </c>
      <c r="G9" s="9" t="str">
        <f>IF( AND(ISNUMBER(DET!F9),ISNUMBER(DET!G9)),  AVERAGE(DET!F9:G9), DET!F9 )</f>
        <v>NA</v>
      </c>
      <c r="H9" s="10">
        <f>IF( AND(ISNUMBER(SEG!H9),ISNUMBER(SEG!I9)),  AVERAGE(SEG!H9:I9), SEG!H9 )</f>
        <v>0.8110465</v>
      </c>
      <c r="I9" s="10">
        <f>IF( AND(ISNUMBER(DET!H9),ISNUMBER(DET!I9)),  AVERAGE(DET!H9:I9), DET!H9 )</f>
        <v>0.95914049999999995</v>
      </c>
      <c r="J9" s="9" t="str">
        <f>IF( AND(ISNUMBER(SEG!J9),ISNUMBER(SEG!K9)),  AVERAGE(SEG!J9:K9), SEG!J9 )</f>
        <v>NA</v>
      </c>
      <c r="K9" s="9" t="str">
        <f>IF( AND(ISNUMBER(DET!J9),ISNUMBER(DET!K9)),  AVERAGE(DET!J9:K9), DET!J9 )</f>
        <v>NA</v>
      </c>
      <c r="L9" s="10" t="str">
        <f>IF( AND(ISNUMBER(SEG!L9),ISNUMBER(SEG!M9)),  AVERAGE(SEG!L9:M9), SEG!L9 )</f>
        <v>NA</v>
      </c>
      <c r="M9" s="10" t="str">
        <f>IF( AND(ISNUMBER(DET!L9),ISNUMBER(DET!M9)),  AVERAGE(DET!L9:M9), DET!L9 )</f>
        <v>NA</v>
      </c>
      <c r="N9" s="9" t="str">
        <f>IF( AND(ISNUMBER(SEG!N9),ISNUMBER(SEG!O9)),  AVERAGE(SEG!N9:O9), SEG!N9 )</f>
        <v>NA</v>
      </c>
      <c r="O9" s="9" t="str">
        <f>IF( AND(ISNUMBER(DET!N9),ISNUMBER(DET!O9)),  AVERAGE(DET!N9:O9), DET!N9 )</f>
        <v>NA</v>
      </c>
      <c r="P9" s="10" t="str">
        <f>IF( AND(ISNUMBER(SEG!P9),ISNUMBER(SEG!Q9)),  AVERAGE(SEG!P9:Q9), SEG!P9 )</f>
        <v>NA</v>
      </c>
      <c r="Q9" s="10" t="str">
        <f>IF( AND(ISNUMBER(DET!P9),ISNUMBER(DET!Q9)),  AVERAGE(DET!P9:Q9), DET!P9 )</f>
        <v>NA</v>
      </c>
      <c r="R9" s="9" t="str">
        <f>IF( AND(ISNUMBER(SEG!R9),ISNUMBER(SEG!S9)),  AVERAGE(SEG!R9:S9), SEG!R9 )</f>
        <v>NA</v>
      </c>
      <c r="S9" s="9" t="str">
        <f>IF( AND(ISNUMBER(DET!R9),ISNUMBER(DET!S9)),  AVERAGE(DET!R9:S9), DET!R9 )</f>
        <v>NA</v>
      </c>
      <c r="T9" s="10" t="str">
        <f>IF( AND(ISNUMBER(SEG!T9),ISNUMBER(SEG!U9)),  AVERAGE(SEG!T9:U9), SEG!T9 )</f>
        <v>NA</v>
      </c>
      <c r="U9" s="10" t="str">
        <f>IF( AND(ISNUMBER(DET!T9),ISNUMBER(DET!U9)),  AVERAGE(DET!T9:U9), DET!T9 )</f>
        <v>NA</v>
      </c>
      <c r="V9" s="9" t="str">
        <f>IF( AND(ISNUMBER(SEG!V9),ISNUMBER(SEG!W9)),  AVERAGE(SEG!V9:W9), SEG!V9 )</f>
        <v>NA</v>
      </c>
      <c r="W9" s="9" t="str">
        <f>IF( AND(ISNUMBER(DET!V9),ISNUMBER(DET!W9)),  AVERAGE(DET!V9:W9), DET!V9 )</f>
        <v>NA</v>
      </c>
      <c r="X9" s="10" t="str">
        <f>IF( AND(ISNUMBER(SEG!X9),ISNUMBER(SEG!Y9)),  AVERAGE(SEG!X9:Y9), SEG!X9 )</f>
        <v>NA</v>
      </c>
      <c r="Y9" s="10" t="str">
        <f>IF( AND(ISNUMBER(DET!X9),ISNUMBER(DET!Y9)),  AVERAGE(DET!X9:Y9), DET!X9 )</f>
        <v>NA</v>
      </c>
      <c r="Z9" s="9" t="str">
        <f>IF( AND(ISNUMBER(SEG!Z9),ISNUMBER(SEG!AA9)),  AVERAGE(SEG!Z9:AA9), SEG!Z9 )</f>
        <v>NA</v>
      </c>
      <c r="AA9" s="9" t="str">
        <f>IF( AND(ISNUMBER(DET!Z9),ISNUMBER(DET!AA9)),  AVERAGE(DET!Z9:AA9), DET!Z9 )</f>
        <v>NA</v>
      </c>
      <c r="AB9" s="10" t="str">
        <f>IF( AND(ISNUMBER(SEG!AB9),ISNUMBER(SEG!AC9)),  AVERAGE(SEG!AB9:AC9), SEG!AB9 )</f>
        <v>NA</v>
      </c>
      <c r="AC9" s="10" t="str">
        <f>IF( AND(ISNUMBER(DET!AB9),ISNUMBER(DET!AC9)),  AVERAGE(DET!AB9:AC9), DET!AB9 )</f>
        <v>NA</v>
      </c>
      <c r="AD9" s="9" t="str">
        <f>IF( AND(ISNUMBER(SEG!AD9),ISNUMBER(SEG!AE9)),  AVERAGE(SEG!AD9:AE9), SEG!AD9 )</f>
        <v>NA</v>
      </c>
      <c r="AE9" s="9" t="str">
        <f>IF( AND(ISNUMBER(DET!AD9),ISNUMBER(DET!AE9)),  AVERAGE(DET!AD9:AE9), DET!AD9 )</f>
        <v>NA</v>
      </c>
      <c r="AF9" s="10" t="str">
        <f>IF( AND(ISNUMBER(SEG!AF9),ISNUMBER(SEG!AG9)),  AVERAGE(SEG!AF9:AG9), SEG!AF9 )</f>
        <v>NA</v>
      </c>
      <c r="AG9" s="10" t="str">
        <f>IF( AND(ISNUMBER(DET!AF9),ISNUMBER(DET!AG9)),  AVERAGE(DET!AF9:AG9), DET!AF9 )</f>
        <v>NA</v>
      </c>
      <c r="AH9" s="9" t="str">
        <f>IF( AND(ISNUMBER(SEG!AH9),ISNUMBER(SEG!AI9)),  AVERAGE(SEG!AH9:AI9), SEG!AH9 )</f>
        <v>NA</v>
      </c>
      <c r="AI9" s="9" t="str">
        <f>IF( AND(ISNUMBER(DET!AH9),ISNUMBER(DET!AI9)),  AVERAGE(DET!AH9:AI9), DET!AH9 )</f>
        <v>NA</v>
      </c>
      <c r="AJ9" s="10" t="str">
        <f>IF( AND(ISNUMBER(SEG!AJ9),ISNUMBER(SEG!AK9)),  AVERAGE(SEG!AJ9:AK9), SEG!AJ9 )</f>
        <v>NA</v>
      </c>
      <c r="AK9" s="10" t="str">
        <f>IF( AND(ISNUMBER(DET!AJ9),ISNUMBER(DET!AK9)),  AVERAGE(DET!AJ9:AK9), DET!AJ9 )</f>
        <v>NA</v>
      </c>
      <c r="AL9" s="9" t="str">
        <f>IF( AND(ISNUMBER(SEG!AL9),ISNUMBER(SEG!AM9)),  AVERAGE(SEG!AL9:AM9), SEG!AL9 )</f>
        <v>NA</v>
      </c>
      <c r="AM9" s="9" t="str">
        <f>IF( AND(ISNUMBER(DET!AL9),ISNUMBER(DET!AM9)),  AVERAGE(DET!AL9:AM9), DET!AL9 )</f>
        <v>NA</v>
      </c>
      <c r="AN9" s="10" t="str">
        <f>IF( AND(ISNUMBER(SEG!AN9),ISNUMBER(SEG!AO9)),  AVERAGE(SEG!AN9:AO9), SEG!AN9 )</f>
        <v>NA</v>
      </c>
      <c r="AO9" s="10" t="str">
        <f>IF( AND(ISNUMBER(DET!AN9),ISNUMBER(DET!AO9)),  AVERAGE(DET!AN9:AO9), DET!AN9 )</f>
        <v>NA</v>
      </c>
    </row>
    <row r="10" spans="1:41" x14ac:dyDescent="0.25">
      <c r="A10" s="16" t="str">
        <f>SEG!A10</f>
        <v>BGU-IL (1)</v>
      </c>
      <c r="B10" s="9" t="str">
        <f>IF( AND(ISNUMBER(SEG!B10),ISNUMBER(SEG!C10)),  AVERAGE(SEG!B10:C10), SEG!B10 )</f>
        <v>NA</v>
      </c>
      <c r="C10" s="9" t="str">
        <f>IF( AND(ISNUMBER(DET!B10),ISNUMBER(DET!C10)),  AVERAGE(DET!B10:C10), DET!B10 )</f>
        <v>NA</v>
      </c>
      <c r="D10" s="10" t="str">
        <f>IF( AND(ISNUMBER(SEG!D10),ISNUMBER(SEG!E10)),  AVERAGE(SEG!D10:E10), SEG!D10 )</f>
        <v>NA</v>
      </c>
      <c r="E10" s="10" t="str">
        <f>IF( AND(ISNUMBER(DET!D10),ISNUMBER(DET!E10)),  AVERAGE(DET!D10:E10), DET!D10 )</f>
        <v>NA</v>
      </c>
      <c r="F10" s="9" t="str">
        <f>IF( AND(ISNUMBER(SEG!F10),ISNUMBER(SEG!G10)),  AVERAGE(SEG!F10:G10), SEG!F10 )</f>
        <v>NA</v>
      </c>
      <c r="G10" s="9" t="str">
        <f>IF( AND(ISNUMBER(DET!F10),ISNUMBER(DET!G10)),  AVERAGE(DET!F10:G10), DET!F10 )</f>
        <v>NA</v>
      </c>
      <c r="H10" s="10" t="str">
        <f>IF( AND(ISNUMBER(SEG!H10),ISNUMBER(SEG!I10)),  AVERAGE(SEG!H10:I10), SEG!H10 )</f>
        <v>NA</v>
      </c>
      <c r="I10" s="10" t="str">
        <f>IF( AND(ISNUMBER(DET!H10),ISNUMBER(DET!I10)),  AVERAGE(DET!H10:I10), DET!H10 )</f>
        <v>NA</v>
      </c>
      <c r="J10" s="9">
        <f>IF( AND(ISNUMBER(SEG!J10),ISNUMBER(SEG!K10)),  AVERAGE(SEG!J10:K10), SEG!J10 )</f>
        <v>0.64540399999999998</v>
      </c>
      <c r="K10" s="9">
        <f>IF( AND(ISNUMBER(DET!J10),ISNUMBER(DET!K10)),  AVERAGE(DET!J10:K10), DET!J10 )</f>
        <v>0.87638850000000001</v>
      </c>
      <c r="L10" s="10" t="str">
        <f>IF( AND(ISNUMBER(SEG!L10),ISNUMBER(SEG!M10)),  AVERAGE(SEG!L10:M10), SEG!L10 )</f>
        <v>NA</v>
      </c>
      <c r="M10" s="10" t="str">
        <f>IF( AND(ISNUMBER(DET!L10),ISNUMBER(DET!M10)),  AVERAGE(DET!L10:M10), DET!L10 )</f>
        <v>NA</v>
      </c>
      <c r="N10" s="9" t="str">
        <f>IF( AND(ISNUMBER(SEG!N10),ISNUMBER(SEG!O10)),  AVERAGE(SEG!N10:O10), SEG!N10 )</f>
        <v>NA</v>
      </c>
      <c r="O10" s="9" t="str">
        <f>IF( AND(ISNUMBER(DET!N10),ISNUMBER(DET!O10)),  AVERAGE(DET!N10:O10), DET!N10 )</f>
        <v>NA</v>
      </c>
      <c r="P10" s="10" t="str">
        <f>IF( AND(ISNUMBER(SEG!P10),ISNUMBER(SEG!Q10)),  AVERAGE(SEG!P10:Q10), SEG!P10 )</f>
        <v>NA</v>
      </c>
      <c r="Q10" s="10" t="str">
        <f>IF( AND(ISNUMBER(DET!P10),ISNUMBER(DET!Q10)),  AVERAGE(DET!P10:Q10), DET!P10 )</f>
        <v>NA</v>
      </c>
      <c r="R10" s="9">
        <f>IF( AND(ISNUMBER(SEG!R10),ISNUMBER(SEG!S10)),  AVERAGE(SEG!R10:S10), SEG!R10 )</f>
        <v>0.80768499999999999</v>
      </c>
      <c r="S10" s="9">
        <f>IF( AND(ISNUMBER(DET!R10),ISNUMBER(DET!S10)),  AVERAGE(DET!R10:S10), DET!R10 )</f>
        <v>0.90529700000000002</v>
      </c>
      <c r="T10" s="10" t="str">
        <f>IF( AND(ISNUMBER(SEG!T10),ISNUMBER(SEG!U10)),  AVERAGE(SEG!T10:U10), SEG!T10 )</f>
        <v>NA</v>
      </c>
      <c r="U10" s="10" t="str">
        <f>IF( AND(ISNUMBER(DET!T10),ISNUMBER(DET!U10)),  AVERAGE(DET!T10:U10), DET!T10 )</f>
        <v>NA</v>
      </c>
      <c r="V10" s="9" t="str">
        <f>IF( AND(ISNUMBER(SEG!V10),ISNUMBER(SEG!W10)),  AVERAGE(SEG!V10:W10), SEG!V10 )</f>
        <v>NA</v>
      </c>
      <c r="W10" s="9" t="str">
        <f>IF( AND(ISNUMBER(DET!V10),ISNUMBER(DET!W10)),  AVERAGE(DET!V10:W10), DET!V10 )</f>
        <v>NA</v>
      </c>
      <c r="X10" s="10" t="str">
        <f>IF( AND(ISNUMBER(SEG!X10),ISNUMBER(SEG!Y10)),  AVERAGE(SEG!X10:Y10), SEG!X10 )</f>
        <v>NA</v>
      </c>
      <c r="Y10" s="10" t="str">
        <f>IF( AND(ISNUMBER(DET!X10),ISNUMBER(DET!Y10)),  AVERAGE(DET!X10:Y10), DET!X10 )</f>
        <v>NA</v>
      </c>
      <c r="Z10" s="9" t="str">
        <f>IF( AND(ISNUMBER(SEG!Z10),ISNUMBER(SEG!AA10)),  AVERAGE(SEG!Z10:AA10), SEG!Z10 )</f>
        <v>NA</v>
      </c>
      <c r="AA10" s="9" t="str">
        <f>IF( AND(ISNUMBER(DET!Z10),ISNUMBER(DET!AA10)),  AVERAGE(DET!Z10:AA10), DET!Z10 )</f>
        <v>NA</v>
      </c>
      <c r="AB10" s="10" t="str">
        <f>IF( AND(ISNUMBER(SEG!AB10),ISNUMBER(SEG!AC10)),  AVERAGE(SEG!AB10:AC10), SEG!AB10 )</f>
        <v>NA</v>
      </c>
      <c r="AC10" s="10" t="str">
        <f>IF( AND(ISNUMBER(DET!AB10),ISNUMBER(DET!AC10)),  AVERAGE(DET!AB10:AC10), DET!AB10 )</f>
        <v>NA</v>
      </c>
      <c r="AD10" s="9" t="str">
        <f>IF( AND(ISNUMBER(SEG!AD10),ISNUMBER(SEG!AE10)),  AVERAGE(SEG!AD10:AE10), SEG!AD10 )</f>
        <v>NA</v>
      </c>
      <c r="AE10" s="9" t="str">
        <f>IF( AND(ISNUMBER(DET!AD10),ISNUMBER(DET!AE10)),  AVERAGE(DET!AD10:AE10), DET!AD10 )</f>
        <v>NA</v>
      </c>
      <c r="AF10" s="10" t="str">
        <f>IF( AND(ISNUMBER(SEG!AF10),ISNUMBER(SEG!AG10)),  AVERAGE(SEG!AF10:AG10), SEG!AF10 )</f>
        <v>NA</v>
      </c>
      <c r="AG10" s="10" t="str">
        <f>IF( AND(ISNUMBER(DET!AF10),ISNUMBER(DET!AG10)),  AVERAGE(DET!AF10:AG10), DET!AF10 )</f>
        <v>NA</v>
      </c>
      <c r="AH10" s="9" t="str">
        <f>IF( AND(ISNUMBER(SEG!AH10),ISNUMBER(SEG!AI10)),  AVERAGE(SEG!AH10:AI10), SEG!AH10 )</f>
        <v>NA</v>
      </c>
      <c r="AI10" s="9" t="str">
        <f>IF( AND(ISNUMBER(DET!AH10),ISNUMBER(DET!AI10)),  AVERAGE(DET!AH10:AI10), DET!AH10 )</f>
        <v>NA</v>
      </c>
      <c r="AJ10" s="10" t="str">
        <f>IF( AND(ISNUMBER(SEG!AJ10),ISNUMBER(SEG!AK10)),  AVERAGE(SEG!AJ10:AK10), SEG!AJ10 )</f>
        <v>NA</v>
      </c>
      <c r="AK10" s="10" t="str">
        <f>IF( AND(ISNUMBER(DET!AJ10),ISNUMBER(DET!AK10)),  AVERAGE(DET!AJ10:AK10), DET!AJ10 )</f>
        <v>NA</v>
      </c>
      <c r="AL10" s="9">
        <f>IF( AND(ISNUMBER(SEG!AL10),ISNUMBER(SEG!AM10)),  AVERAGE(SEG!AL10:AM10), SEG!AL10 )</f>
        <v>0.65619150000000004</v>
      </c>
      <c r="AM10" s="9">
        <f>IF( AND(ISNUMBER(DET!AL10),ISNUMBER(DET!AM10)),  AVERAGE(DET!AL10:AM10), DET!AL10 )</f>
        <v>0.87145650000000008</v>
      </c>
      <c r="AN10" s="10" t="str">
        <f>IF( AND(ISNUMBER(SEG!AN10),ISNUMBER(SEG!AO10)),  AVERAGE(SEG!AN10:AO10), SEG!AN10 )</f>
        <v>NA</v>
      </c>
      <c r="AO10" s="10" t="str">
        <f>IF( AND(ISNUMBER(DET!AN10),ISNUMBER(DET!AO10)),  AVERAGE(DET!AN10:AO10), DET!AN10 )</f>
        <v>NA</v>
      </c>
    </row>
    <row r="11" spans="1:41" x14ac:dyDescent="0.25">
      <c r="A11" s="16" t="str">
        <f>SEG!A11</f>
        <v>BGU-IL (2)</v>
      </c>
      <c r="B11" s="9" t="str">
        <f>IF( AND(ISNUMBER(SEG!B11),ISNUMBER(SEG!C11)),  AVERAGE(SEG!B11:C11), SEG!B11 )</f>
        <v>NA</v>
      </c>
      <c r="C11" s="9" t="str">
        <f>IF( AND(ISNUMBER(DET!B11),ISNUMBER(DET!C11)),  AVERAGE(DET!B11:C11), DET!B11 )</f>
        <v>NA</v>
      </c>
      <c r="D11" s="10" t="str">
        <f>IF( AND(ISNUMBER(SEG!D11),ISNUMBER(SEG!E11)),  AVERAGE(SEG!D11:E11), SEG!D11 )</f>
        <v>NA</v>
      </c>
      <c r="E11" s="10" t="str">
        <f>IF( AND(ISNUMBER(DET!D11),ISNUMBER(DET!E11)),  AVERAGE(DET!D11:E11), DET!D11 )</f>
        <v>NA</v>
      </c>
      <c r="F11" s="9">
        <f>IF( AND(ISNUMBER(SEG!F11),ISNUMBER(SEG!G11)),  AVERAGE(SEG!F11:G11), SEG!F11 )</f>
        <v>0.51139800000000002</v>
      </c>
      <c r="G11" s="9">
        <f>IF( AND(ISNUMBER(DET!F11),ISNUMBER(DET!G11)),  AVERAGE(DET!F11:G11), DET!F11 )</f>
        <v>0.72694199999999998</v>
      </c>
      <c r="H11" s="10" t="str">
        <f>IF( AND(ISNUMBER(SEG!H11),ISNUMBER(SEG!I11)),  AVERAGE(SEG!H11:I11), SEG!H11 )</f>
        <v>NA</v>
      </c>
      <c r="I11" s="10" t="str">
        <f>IF( AND(ISNUMBER(DET!H11),ISNUMBER(DET!I11)),  AVERAGE(DET!H11:I11), DET!H11 )</f>
        <v>NA</v>
      </c>
      <c r="J11" s="9" t="str">
        <f>IF( AND(ISNUMBER(SEG!J11),ISNUMBER(SEG!K11)),  AVERAGE(SEG!J11:K11), SEG!J11 )</f>
        <v>NA</v>
      </c>
      <c r="K11" s="9" t="str">
        <f>IF( AND(ISNUMBER(DET!J11),ISNUMBER(DET!K11)),  AVERAGE(DET!J11:K11), DET!J11 )</f>
        <v>NA</v>
      </c>
      <c r="L11" s="10" t="str">
        <f>IF( AND(ISNUMBER(SEG!L11),ISNUMBER(SEG!M11)),  AVERAGE(SEG!L11:M11), SEG!L11 )</f>
        <v>NA</v>
      </c>
      <c r="M11" s="10" t="str">
        <f>IF( AND(ISNUMBER(DET!L11),ISNUMBER(DET!M11)),  AVERAGE(DET!L11:M11), DET!L11 )</f>
        <v>NA</v>
      </c>
      <c r="N11" s="9" t="str">
        <f>IF( AND(ISNUMBER(SEG!N11),ISNUMBER(SEG!O11)),  AVERAGE(SEG!N11:O11), SEG!N11 )</f>
        <v>NA</v>
      </c>
      <c r="O11" s="9" t="str">
        <f>IF( AND(ISNUMBER(DET!N11),ISNUMBER(DET!O11)),  AVERAGE(DET!N11:O11), DET!N11 )</f>
        <v>NA</v>
      </c>
      <c r="P11" s="10" t="str">
        <f>IF( AND(ISNUMBER(SEG!P11),ISNUMBER(SEG!Q11)),  AVERAGE(SEG!P11:Q11), SEG!P11 )</f>
        <v>NA</v>
      </c>
      <c r="Q11" s="10" t="str">
        <f>IF( AND(ISNUMBER(DET!P11),ISNUMBER(DET!Q11)),  AVERAGE(DET!P11:Q11), DET!P11 )</f>
        <v>NA</v>
      </c>
      <c r="R11" s="9">
        <f>IF( AND(ISNUMBER(SEG!R11),ISNUMBER(SEG!S11)),  AVERAGE(SEG!R11:S11), SEG!R11 )</f>
        <v>0.85432750000000002</v>
      </c>
      <c r="S11" s="9">
        <f>IF( AND(ISNUMBER(DET!R11),ISNUMBER(DET!S11)),  AVERAGE(DET!R11:S11), DET!R11 )</f>
        <v>0.93676000000000004</v>
      </c>
      <c r="T11" s="10">
        <f>IF( AND(ISNUMBER(SEG!T11),ISNUMBER(SEG!U11)),  AVERAGE(SEG!T11:U11), SEG!T11 )</f>
        <v>0.83913749999999998</v>
      </c>
      <c r="U11" s="10">
        <f>IF( AND(ISNUMBER(DET!T11),ISNUMBER(DET!U11)),  AVERAGE(DET!T11:U11), DET!T11 )</f>
        <v>0.96591950000000004</v>
      </c>
      <c r="V11" s="9" t="str">
        <f>IF( AND(ISNUMBER(SEG!V11),ISNUMBER(SEG!W11)),  AVERAGE(SEG!V11:W11), SEG!V11 )</f>
        <v>NA</v>
      </c>
      <c r="W11" s="9" t="str">
        <f>IF( AND(ISNUMBER(DET!V11),ISNUMBER(DET!W11)),  AVERAGE(DET!V11:W11), DET!V11 )</f>
        <v>NA</v>
      </c>
      <c r="X11" s="10" t="str">
        <f>IF( AND(ISNUMBER(SEG!X11),ISNUMBER(SEG!Y11)),  AVERAGE(SEG!X11:Y11), SEG!X11 )</f>
        <v>NA</v>
      </c>
      <c r="Y11" s="10" t="str">
        <f>IF( AND(ISNUMBER(DET!X11),ISNUMBER(DET!Y11)),  AVERAGE(DET!X11:Y11), DET!X11 )</f>
        <v>NA</v>
      </c>
      <c r="Z11" s="9" t="str">
        <f>IF( AND(ISNUMBER(SEG!Z11),ISNUMBER(SEG!AA11)),  AVERAGE(SEG!Z11:AA11), SEG!Z11 )</f>
        <v>NA</v>
      </c>
      <c r="AA11" s="9" t="str">
        <f>IF( AND(ISNUMBER(DET!Z11),ISNUMBER(DET!AA11)),  AVERAGE(DET!Z11:AA11), DET!Z11 )</f>
        <v>NA</v>
      </c>
      <c r="AB11" s="10" t="str">
        <f>IF( AND(ISNUMBER(SEG!AB11),ISNUMBER(SEG!AC11)),  AVERAGE(SEG!AB11:AC11), SEG!AB11 )</f>
        <v>NA</v>
      </c>
      <c r="AC11" s="10" t="str">
        <f>IF( AND(ISNUMBER(DET!AB11),ISNUMBER(DET!AC11)),  AVERAGE(DET!AB11:AC11), DET!AB11 )</f>
        <v>NA</v>
      </c>
      <c r="AD11" s="9" t="str">
        <f>IF( AND(ISNUMBER(SEG!AD11),ISNUMBER(SEG!AE11)),  AVERAGE(SEG!AD11:AE11), SEG!AD11 )</f>
        <v>NA</v>
      </c>
      <c r="AE11" s="9" t="str">
        <f>IF( AND(ISNUMBER(DET!AD11),ISNUMBER(DET!AE11)),  AVERAGE(DET!AD11:AE11), DET!AD11 )</f>
        <v>NA</v>
      </c>
      <c r="AF11" s="10" t="str">
        <f>IF( AND(ISNUMBER(SEG!AF11),ISNUMBER(SEG!AG11)),  AVERAGE(SEG!AF11:AG11), SEG!AF11 )</f>
        <v>NA</v>
      </c>
      <c r="AG11" s="10" t="str">
        <f>IF( AND(ISNUMBER(DET!AF11),ISNUMBER(DET!AG11)),  AVERAGE(DET!AF11:AG11), DET!AF11 )</f>
        <v>NA</v>
      </c>
      <c r="AH11" s="9">
        <f>IF( AND(ISNUMBER(SEG!AH11),ISNUMBER(SEG!AI11)),  AVERAGE(SEG!AH11:AI11), SEG!AH11 )</f>
        <v>0.61080800000000002</v>
      </c>
      <c r="AI11" s="9">
        <f>IF( AND(ISNUMBER(DET!AH11),ISNUMBER(DET!AI11)),  AVERAGE(DET!AH11:AI11), DET!AH11 )</f>
        <v>0.929423</v>
      </c>
      <c r="AJ11" s="10" t="str">
        <f>IF( AND(ISNUMBER(SEG!AJ11),ISNUMBER(SEG!AK11)),  AVERAGE(SEG!AJ11:AK11), SEG!AJ11 )</f>
        <v>NA</v>
      </c>
      <c r="AK11" s="10" t="str">
        <f>IF( AND(ISNUMBER(DET!AJ11),ISNUMBER(DET!AK11)),  AVERAGE(DET!AJ11:AK11), DET!AJ11 )</f>
        <v>NA</v>
      </c>
      <c r="AL11" s="9">
        <f>IF( AND(ISNUMBER(SEG!AL11),ISNUMBER(SEG!AM11)),  AVERAGE(SEG!AL11:AM11), SEG!AL11 )</f>
        <v>0.80235900000000004</v>
      </c>
      <c r="AM11" s="9">
        <f>IF( AND(ISNUMBER(DET!AL11),ISNUMBER(DET!AM11)),  AVERAGE(DET!AL11:AM11), DET!AL11 )</f>
        <v>0.966167</v>
      </c>
      <c r="AN11" s="10" t="str">
        <f>IF( AND(ISNUMBER(SEG!AN11),ISNUMBER(SEG!AO11)),  AVERAGE(SEG!AN11:AO11), SEG!AN11 )</f>
        <v>NA</v>
      </c>
      <c r="AO11" s="10" t="str">
        <f>IF( AND(ISNUMBER(DET!AN11),ISNUMBER(DET!AO11)),  AVERAGE(DET!AN11:AO11), DET!AN11 )</f>
        <v>NA</v>
      </c>
    </row>
    <row r="12" spans="1:41" x14ac:dyDescent="0.25">
      <c r="A12" s="16" t="str">
        <f>SEG!A12</f>
        <v>BGU-IL (3)</v>
      </c>
      <c r="B12" s="9" t="str">
        <f>IF( AND(ISNUMBER(SEG!B12),ISNUMBER(SEG!C12)),  AVERAGE(SEG!B12:C12), SEG!B12 )</f>
        <v>NA</v>
      </c>
      <c r="C12" s="9" t="str">
        <f>IF( AND(ISNUMBER(DET!B12),ISNUMBER(DET!C12)),  AVERAGE(DET!B12:C12), DET!B12 )</f>
        <v>NA</v>
      </c>
      <c r="D12" s="10" t="str">
        <f>IF( AND(ISNUMBER(SEG!D12),ISNUMBER(SEG!E12)),  AVERAGE(SEG!D12:E12), SEG!D12 )</f>
        <v>NA</v>
      </c>
      <c r="E12" s="10" t="str">
        <f>IF( AND(ISNUMBER(DET!D12),ISNUMBER(DET!E12)),  AVERAGE(DET!D12:E12), DET!D12 )</f>
        <v>NA</v>
      </c>
      <c r="F12" s="9">
        <f>IF( AND(ISNUMBER(SEG!F12),ISNUMBER(SEG!G12)),  AVERAGE(SEG!F12:G12), SEG!F12 )</f>
        <v>0.28622349999999996</v>
      </c>
      <c r="G12" s="9">
        <f>IF( AND(ISNUMBER(DET!F12),ISNUMBER(DET!G12)),  AVERAGE(DET!F12:G12), DET!F12 )</f>
        <v>0.32636200000000004</v>
      </c>
      <c r="H12" s="10" t="str">
        <f>IF( AND(ISNUMBER(SEG!H12),ISNUMBER(SEG!I12)),  AVERAGE(SEG!H12:I12), SEG!H12 )</f>
        <v>NA</v>
      </c>
      <c r="I12" s="10" t="str">
        <f>IF( AND(ISNUMBER(DET!H12),ISNUMBER(DET!I12)),  AVERAGE(DET!H12:I12), DET!H12 )</f>
        <v>NA</v>
      </c>
      <c r="J12" s="9" t="str">
        <f>IF( AND(ISNUMBER(SEG!J12),ISNUMBER(SEG!K12)),  AVERAGE(SEG!J12:K12), SEG!J12 )</f>
        <v>NA</v>
      </c>
      <c r="K12" s="9" t="str">
        <f>IF( AND(ISNUMBER(DET!J12),ISNUMBER(DET!K12)),  AVERAGE(DET!J12:K12), DET!J12 )</f>
        <v>NA</v>
      </c>
      <c r="L12" s="10" t="str">
        <f>IF( AND(ISNUMBER(SEG!L12),ISNUMBER(SEG!M12)),  AVERAGE(SEG!L12:M12), SEG!L12 )</f>
        <v>NA</v>
      </c>
      <c r="M12" s="10" t="str">
        <f>IF( AND(ISNUMBER(DET!L12),ISNUMBER(DET!M12)),  AVERAGE(DET!L12:M12), DET!L12 )</f>
        <v>NA</v>
      </c>
      <c r="N12" s="9" t="str">
        <f>IF( AND(ISNUMBER(SEG!N12),ISNUMBER(SEG!O12)),  AVERAGE(SEG!N12:O12), SEG!N12 )</f>
        <v>NA</v>
      </c>
      <c r="O12" s="9" t="str">
        <f>IF( AND(ISNUMBER(DET!N12),ISNUMBER(DET!O12)),  AVERAGE(DET!N12:O12), DET!N12 )</f>
        <v>NA</v>
      </c>
      <c r="P12" s="10" t="str">
        <f>IF( AND(ISNUMBER(SEG!P12),ISNUMBER(SEG!Q12)),  AVERAGE(SEG!P12:Q12), SEG!P12 )</f>
        <v>NA</v>
      </c>
      <c r="Q12" s="10" t="str">
        <f>IF( AND(ISNUMBER(DET!P12),ISNUMBER(DET!Q12)),  AVERAGE(DET!P12:Q12), DET!P12 )</f>
        <v>NA</v>
      </c>
      <c r="R12" s="9">
        <f>IF( AND(ISNUMBER(SEG!R12),ISNUMBER(SEG!S12)),  AVERAGE(SEG!R12:S12), SEG!R12 )</f>
        <v>0.80675249999999998</v>
      </c>
      <c r="S12" s="9">
        <f>IF( AND(ISNUMBER(DET!R12),ISNUMBER(DET!S12)),  AVERAGE(DET!R12:S12), DET!R12 )</f>
        <v>0.91050350000000002</v>
      </c>
      <c r="T12" s="10">
        <f>IF( AND(ISNUMBER(SEG!T12),ISNUMBER(SEG!U12)),  AVERAGE(SEG!T12:U12), SEG!T12 )</f>
        <v>0.749475</v>
      </c>
      <c r="U12" s="10">
        <f>IF( AND(ISNUMBER(DET!T12),ISNUMBER(DET!U12)),  AVERAGE(DET!T12:U12), DET!T12 )</f>
        <v>0.98700349999999992</v>
      </c>
      <c r="V12" s="9" t="str">
        <f>IF( AND(ISNUMBER(SEG!V12),ISNUMBER(SEG!W12)),  AVERAGE(SEG!V12:W12), SEG!V12 )</f>
        <v>NA</v>
      </c>
      <c r="W12" s="9" t="str">
        <f>IF( AND(ISNUMBER(DET!V12),ISNUMBER(DET!W12)),  AVERAGE(DET!V12:W12), DET!V12 )</f>
        <v>NA</v>
      </c>
      <c r="X12" s="10" t="str">
        <f>IF( AND(ISNUMBER(SEG!X12),ISNUMBER(SEG!Y12)),  AVERAGE(SEG!X12:Y12), SEG!X12 )</f>
        <v>NA</v>
      </c>
      <c r="Y12" s="10" t="str">
        <f>IF( AND(ISNUMBER(DET!X12),ISNUMBER(DET!Y12)),  AVERAGE(DET!X12:Y12), DET!X12 )</f>
        <v>NA</v>
      </c>
      <c r="Z12" s="9" t="str">
        <f>IF( AND(ISNUMBER(SEG!Z12),ISNUMBER(SEG!AA12)),  AVERAGE(SEG!Z12:AA12), SEG!Z12 )</f>
        <v>NA</v>
      </c>
      <c r="AA12" s="9" t="str">
        <f>IF( AND(ISNUMBER(DET!Z12),ISNUMBER(DET!AA12)),  AVERAGE(DET!Z12:AA12), DET!Z12 )</f>
        <v>NA</v>
      </c>
      <c r="AB12" s="10" t="str">
        <f>IF( AND(ISNUMBER(SEG!AB12),ISNUMBER(SEG!AC12)),  AVERAGE(SEG!AB12:AC12), SEG!AB12 )</f>
        <v>NA</v>
      </c>
      <c r="AC12" s="10" t="str">
        <f>IF( AND(ISNUMBER(DET!AB12),ISNUMBER(DET!AC12)),  AVERAGE(DET!AB12:AC12), DET!AB12 )</f>
        <v>NA</v>
      </c>
      <c r="AD12" s="9" t="str">
        <f>IF( AND(ISNUMBER(SEG!AD12),ISNUMBER(SEG!AE12)),  AVERAGE(SEG!AD12:AE12), SEG!AD12 )</f>
        <v>NA</v>
      </c>
      <c r="AE12" s="9" t="str">
        <f>IF( AND(ISNUMBER(DET!AD12),ISNUMBER(DET!AE12)),  AVERAGE(DET!AD12:AE12), DET!AD12 )</f>
        <v>NA</v>
      </c>
      <c r="AF12" s="10">
        <f>IF( AND(ISNUMBER(SEG!AF12),ISNUMBER(SEG!AG12)),  AVERAGE(SEG!AF12:AG12), SEG!AF12 )</f>
        <v>0.84601199999999999</v>
      </c>
      <c r="AG12" s="10">
        <f>IF( AND(ISNUMBER(DET!AF12),ISNUMBER(DET!AG12)),  AVERAGE(DET!AF12:AG12), DET!AF12 )</f>
        <v>0.96248650000000002</v>
      </c>
      <c r="AH12" s="9">
        <f>IF( AND(ISNUMBER(SEG!AH12),ISNUMBER(SEG!AI12)),  AVERAGE(SEG!AH12:AI12), SEG!AH12 )</f>
        <v>0.62567249999999996</v>
      </c>
      <c r="AI12" s="9">
        <f>IF( AND(ISNUMBER(DET!AH12),ISNUMBER(DET!AI12)),  AVERAGE(DET!AH12:AI12), DET!AH12 )</f>
        <v>0.94852550000000002</v>
      </c>
      <c r="AJ12" s="10" t="str">
        <f>IF( AND(ISNUMBER(SEG!AJ12),ISNUMBER(SEG!AK12)),  AVERAGE(SEG!AJ12:AK12), SEG!AJ12 )</f>
        <v>NA</v>
      </c>
      <c r="AK12" s="10" t="str">
        <f>IF( AND(ISNUMBER(DET!AJ12),ISNUMBER(DET!AK12)),  AVERAGE(DET!AJ12:AK12), DET!AJ12 )</f>
        <v>NA</v>
      </c>
      <c r="AL12" s="9">
        <f>IF( AND(ISNUMBER(SEG!AL12),ISNUMBER(SEG!AM12)),  AVERAGE(SEG!AL12:AM12), SEG!AL12 )</f>
        <v>0.77812000000000003</v>
      </c>
      <c r="AM12" s="9">
        <f>IF( AND(ISNUMBER(DET!AL12),ISNUMBER(DET!AM12)),  AVERAGE(DET!AL12:AM12), DET!AL12 )</f>
        <v>0.97217400000000009</v>
      </c>
      <c r="AN12" s="10" t="str">
        <f>IF( AND(ISNUMBER(SEG!AN12),ISNUMBER(SEG!AO12)),  AVERAGE(SEG!AN12:AO12), SEG!AN12 )</f>
        <v>NA</v>
      </c>
      <c r="AO12" s="10" t="str">
        <f>IF( AND(ISNUMBER(DET!AN12),ISNUMBER(DET!AO12)),  AVERAGE(DET!AN12:AO12), DET!AN12 )</f>
        <v>NA</v>
      </c>
    </row>
    <row r="13" spans="1:41" x14ac:dyDescent="0.25">
      <c r="A13" s="16" t="str">
        <f>SEG!A13</f>
        <v>BGU-IL (4)</v>
      </c>
      <c r="B13" s="9" t="str">
        <f>IF( AND(ISNUMBER(SEG!B13),ISNUMBER(SEG!C13)),  AVERAGE(SEG!B13:C13), SEG!B13 )</f>
        <v>NA</v>
      </c>
      <c r="C13" s="9" t="str">
        <f>IF( AND(ISNUMBER(DET!B13),ISNUMBER(DET!C13)),  AVERAGE(DET!B13:C13), DET!B13 )</f>
        <v>NA</v>
      </c>
      <c r="D13" s="10" t="str">
        <f>IF( AND(ISNUMBER(SEG!D13),ISNUMBER(SEG!E13)),  AVERAGE(SEG!D13:E13), SEG!D13 )</f>
        <v>NA</v>
      </c>
      <c r="E13" s="10" t="str">
        <f>IF( AND(ISNUMBER(DET!D13),ISNUMBER(DET!E13)),  AVERAGE(DET!D13:E13), DET!D13 )</f>
        <v>NA</v>
      </c>
      <c r="F13" s="9">
        <f>IF( AND(ISNUMBER(SEG!F13),ISNUMBER(SEG!G13)),  AVERAGE(SEG!F13:G13), SEG!F13 )</f>
        <v>0.78760300000000005</v>
      </c>
      <c r="G13" s="9">
        <f>IF( AND(ISNUMBER(DET!F13),ISNUMBER(DET!G13)),  AVERAGE(DET!F13:G13), DET!F13 )</f>
        <v>0.92974099999999993</v>
      </c>
      <c r="H13" s="10" t="str">
        <f>IF( AND(ISNUMBER(SEG!H13),ISNUMBER(SEG!I13)),  AVERAGE(SEG!H13:I13), SEG!H13 )</f>
        <v>NA</v>
      </c>
      <c r="I13" s="10" t="str">
        <f>IF( AND(ISNUMBER(DET!H13),ISNUMBER(DET!I13)),  AVERAGE(DET!H13:I13), DET!H13 )</f>
        <v>NA</v>
      </c>
      <c r="J13" s="9">
        <f>IF( AND(ISNUMBER(SEG!J13),ISNUMBER(SEG!K13)),  AVERAGE(SEG!J13:K13), SEG!J13 )</f>
        <v>0.31655549999999999</v>
      </c>
      <c r="K13" s="9">
        <f>IF( AND(ISNUMBER(DET!J13),ISNUMBER(DET!K13)),  AVERAGE(DET!J13:K13), DET!J13 )</f>
        <v>0.47188199999999997</v>
      </c>
      <c r="L13" s="10">
        <f>IF( AND(ISNUMBER(SEG!L13),ISNUMBER(SEG!M13)),  AVERAGE(SEG!L13:M13), SEG!L13 )</f>
        <v>9.3400499999999997E-2</v>
      </c>
      <c r="M13" s="10">
        <f>IF( AND(ISNUMBER(DET!L13),ISNUMBER(DET!M13)),  AVERAGE(DET!L13:M13), DET!L13 )</f>
        <v>9.6666500000000002E-2</v>
      </c>
      <c r="N13" s="9" t="str">
        <f>IF( AND(ISNUMBER(SEG!N13),ISNUMBER(SEG!O13)),  AVERAGE(SEG!N13:O13), SEG!N13 )</f>
        <v>NA</v>
      </c>
      <c r="O13" s="9" t="str">
        <f>IF( AND(ISNUMBER(DET!N13),ISNUMBER(DET!O13)),  AVERAGE(DET!N13:O13), DET!N13 )</f>
        <v>NA</v>
      </c>
      <c r="P13" s="10">
        <f>IF( AND(ISNUMBER(SEG!P13),ISNUMBER(SEG!Q13)),  AVERAGE(SEG!P13:Q13), SEG!P13 )</f>
        <v>0</v>
      </c>
      <c r="Q13" s="10">
        <f>IF( AND(ISNUMBER(DET!P13),ISNUMBER(DET!Q13)),  AVERAGE(DET!P13:Q13), DET!P13 )</f>
        <v>0</v>
      </c>
      <c r="R13" s="9">
        <f>IF( AND(ISNUMBER(SEG!R13),ISNUMBER(SEG!S13)),  AVERAGE(SEG!R13:S13), SEG!R13 )</f>
        <v>0.87395</v>
      </c>
      <c r="S13" s="9">
        <f>IF( AND(ISNUMBER(DET!R13),ISNUMBER(DET!S13)),  AVERAGE(DET!R13:S13), DET!R13 )</f>
        <v>0.96974399999999994</v>
      </c>
      <c r="T13" s="10">
        <f>IF( AND(ISNUMBER(SEG!T13),ISNUMBER(SEG!U13)),  AVERAGE(SEG!T13:U13), SEG!T13 )</f>
        <v>0.85062199999999999</v>
      </c>
      <c r="U13" s="10">
        <f>IF( AND(ISNUMBER(DET!T13),ISNUMBER(DET!U13)),  AVERAGE(DET!T13:U13), DET!T13 )</f>
        <v>0.98874450000000003</v>
      </c>
      <c r="V13" s="9" t="str">
        <f>IF( AND(ISNUMBER(SEG!V13),ISNUMBER(SEG!W13)),  AVERAGE(SEG!V13:W13), SEG!V13 )</f>
        <v>NA</v>
      </c>
      <c r="W13" s="9" t="str">
        <f>IF( AND(ISNUMBER(DET!V13),ISNUMBER(DET!W13)),  AVERAGE(DET!V13:W13), DET!V13 )</f>
        <v>NA</v>
      </c>
      <c r="X13" s="10">
        <f>IF( AND(ISNUMBER(SEG!X13),ISNUMBER(SEG!Y13)),  AVERAGE(SEG!X13:Y13), SEG!X13 )</f>
        <v>0.8071330000000001</v>
      </c>
      <c r="Y13" s="10">
        <f>IF( AND(ISNUMBER(DET!X13),ISNUMBER(DET!Y13)),  AVERAGE(DET!X13:Y13), DET!X13 )</f>
        <v>0.85810900000000001</v>
      </c>
      <c r="Z13" s="9" t="str">
        <f>IF( AND(ISNUMBER(SEG!Z13),ISNUMBER(SEG!AA13)),  AVERAGE(SEG!Z13:AA13), SEG!Z13 )</f>
        <v>NA</v>
      </c>
      <c r="AA13" s="9" t="str">
        <f>IF( AND(ISNUMBER(DET!Z13),ISNUMBER(DET!AA13)),  AVERAGE(DET!Z13:AA13), DET!Z13 )</f>
        <v>NA</v>
      </c>
      <c r="AB13" s="10" t="str">
        <f>IF( AND(ISNUMBER(SEG!AB13),ISNUMBER(SEG!AC13)),  AVERAGE(SEG!AB13:AC13), SEG!AB13 )</f>
        <v>NA</v>
      </c>
      <c r="AC13" s="10" t="str">
        <f>IF( AND(ISNUMBER(DET!AB13),ISNUMBER(DET!AC13)),  AVERAGE(DET!AB13:AC13), DET!AB13 )</f>
        <v>NA</v>
      </c>
      <c r="AD13" s="9" t="str">
        <f>IF( AND(ISNUMBER(SEG!AD13),ISNUMBER(SEG!AE13)),  AVERAGE(SEG!AD13:AE13), SEG!AD13 )</f>
        <v>NA</v>
      </c>
      <c r="AE13" s="9" t="str">
        <f>IF( AND(ISNUMBER(DET!AD13),ISNUMBER(DET!AE13)),  AVERAGE(DET!AD13:AE13), DET!AD13 )</f>
        <v>NA</v>
      </c>
      <c r="AF13" s="10">
        <f>IF( AND(ISNUMBER(SEG!AF13),ISNUMBER(SEG!AG13)),  AVERAGE(SEG!AF13:AG13), SEG!AF13 )</f>
        <v>0.85891150000000005</v>
      </c>
      <c r="AG13" s="10">
        <f>IF( AND(ISNUMBER(DET!AF13),ISNUMBER(DET!AG13)),  AVERAGE(DET!AF13:AG13), DET!AF13 )</f>
        <v>0.98219499999999993</v>
      </c>
      <c r="AH13" s="9">
        <f>IF( AND(ISNUMBER(SEG!AH13),ISNUMBER(SEG!AI13)),  AVERAGE(SEG!AH13:AI13), SEG!AH13 )</f>
        <v>0.27049449999999997</v>
      </c>
      <c r="AI13" s="9">
        <f>IF( AND(ISNUMBER(DET!AH13),ISNUMBER(DET!AI13)),  AVERAGE(DET!AH13:AI13), DET!AH13 )</f>
        <v>0.73974399999999996</v>
      </c>
      <c r="AJ13" s="10">
        <f>IF( AND(ISNUMBER(SEG!AJ13),ISNUMBER(SEG!AK13)),  AVERAGE(SEG!AJ13:AK13), SEG!AJ13 )</f>
        <v>0.56534700000000004</v>
      </c>
      <c r="AK13" s="10">
        <f>IF( AND(ISNUMBER(DET!AJ13),ISNUMBER(DET!AK13)),  AVERAGE(DET!AJ13:AK13), DET!AJ13 )</f>
        <v>0.93500000000000005</v>
      </c>
      <c r="AL13" s="9">
        <f>IF( AND(ISNUMBER(SEG!AL13),ISNUMBER(SEG!AM13)),  AVERAGE(SEG!AL13:AM13), SEG!AL13 )</f>
        <v>0.74246900000000005</v>
      </c>
      <c r="AM13" s="9">
        <f>IF( AND(ISNUMBER(DET!AL13),ISNUMBER(DET!AM13)),  AVERAGE(DET!AL13:AM13), DET!AL13 )</f>
        <v>0.97191150000000004</v>
      </c>
      <c r="AN13" s="10" t="str">
        <f>IF( AND(ISNUMBER(SEG!AN13),ISNUMBER(SEG!AO13)),  AVERAGE(SEG!AN13:AO13), SEG!AN13 )</f>
        <v>NA</v>
      </c>
      <c r="AO13" s="10" t="str">
        <f>IF( AND(ISNUMBER(DET!AN13),ISNUMBER(DET!AO13)),  AVERAGE(DET!AN13:AO13), DET!AN13 )</f>
        <v>NA</v>
      </c>
    </row>
    <row r="14" spans="1:41" x14ac:dyDescent="0.25">
      <c r="A14" s="16" t="str">
        <f>SEG!A14</f>
        <v>BGU-IL (5)</v>
      </c>
      <c r="B14" s="9">
        <f>IF( AND(ISNUMBER(SEG!B14),ISNUMBER(SEG!C14)),  AVERAGE(SEG!B14:C14), SEG!B14 )</f>
        <v>0.772783</v>
      </c>
      <c r="C14" s="9">
        <f>IF( AND(ISNUMBER(DET!B14),ISNUMBER(DET!C14)),  AVERAGE(DET!B14:C14), DET!B14 )</f>
        <v>0.97488450000000004</v>
      </c>
      <c r="D14" s="10">
        <f>IF( AND(ISNUMBER(SEG!D14),ISNUMBER(SEG!E14)),  AVERAGE(SEG!D14:E14), SEG!D14 )</f>
        <v>0.729962</v>
      </c>
      <c r="E14" s="10">
        <f>IF( AND(ISNUMBER(DET!D14),ISNUMBER(DET!E14)),  AVERAGE(DET!D14:E14), DET!D14 )</f>
        <v>0.96408399999999994</v>
      </c>
      <c r="F14" s="9">
        <f>IF( AND(ISNUMBER(SEG!F14),ISNUMBER(SEG!G14)),  AVERAGE(SEG!F14:G14), SEG!F14 )</f>
        <v>0.84824500000000003</v>
      </c>
      <c r="G14" s="9">
        <f>IF( AND(ISNUMBER(DET!F14),ISNUMBER(DET!G14)),  AVERAGE(DET!F14:G14), DET!F14 )</f>
        <v>0.94654799999999994</v>
      </c>
      <c r="H14" s="10">
        <f>IF( AND(ISNUMBER(SEG!H14),ISNUMBER(SEG!I14)),  AVERAGE(SEG!H14:I14), SEG!H14 )</f>
        <v>0.75090950000000001</v>
      </c>
      <c r="I14" s="10">
        <f>IF( AND(ISNUMBER(DET!H14),ISNUMBER(DET!I14)),  AVERAGE(DET!H14:I14), DET!H14 )</f>
        <v>0.95553900000000003</v>
      </c>
      <c r="J14" s="9">
        <f>IF( AND(ISNUMBER(SEG!J14),ISNUMBER(SEG!K14)),  AVERAGE(SEG!J14:K14), SEG!J14 )</f>
        <v>0.56097299999999994</v>
      </c>
      <c r="K14" s="9">
        <f>IF( AND(ISNUMBER(DET!J14),ISNUMBER(DET!K14)),  AVERAGE(DET!J14:K14), DET!J14 )</f>
        <v>0.72984350000000009</v>
      </c>
      <c r="L14" s="10">
        <f>IF( AND(ISNUMBER(SEG!L14),ISNUMBER(SEG!M14)),  AVERAGE(SEG!L14:M14), SEG!L14 )</f>
        <v>0.85023650000000006</v>
      </c>
      <c r="M14" s="10">
        <f>IF( AND(ISNUMBER(DET!L14),ISNUMBER(DET!M14)),  AVERAGE(DET!L14:M14), DET!L14 )</f>
        <v>1</v>
      </c>
      <c r="N14" s="9">
        <f>IF( AND(ISNUMBER(SEG!N14),ISNUMBER(SEG!O14)),  AVERAGE(SEG!N14:O14), SEG!N14 )</f>
        <v>0.85532399999999997</v>
      </c>
      <c r="O14" s="9">
        <f>IF( AND(ISNUMBER(DET!N14),ISNUMBER(DET!O14)),  AVERAGE(DET!N14:O14), DET!N14 )</f>
        <v>0.8280265</v>
      </c>
      <c r="P14" s="10">
        <f>IF( AND(ISNUMBER(SEG!P14),ISNUMBER(SEG!Q14)),  AVERAGE(SEG!P14:Q14), SEG!P14 )</f>
        <v>0.54452400000000001</v>
      </c>
      <c r="Q14" s="10">
        <f>IF( AND(ISNUMBER(DET!P14),ISNUMBER(DET!Q14)),  AVERAGE(DET!P14:Q14), DET!P14 )</f>
        <v>0.873861</v>
      </c>
      <c r="R14" s="9">
        <f>IF( AND(ISNUMBER(SEG!R14),ISNUMBER(SEG!S14)),  AVERAGE(SEG!R14:S14), SEG!R14 )</f>
        <v>0.92011399999999999</v>
      </c>
      <c r="S14" s="9">
        <f>IF( AND(ISNUMBER(DET!R14),ISNUMBER(DET!S14)),  AVERAGE(DET!R14:S14), DET!R14 )</f>
        <v>0.93491550000000001</v>
      </c>
      <c r="T14" s="10">
        <f>IF( AND(ISNUMBER(SEG!T14),ISNUMBER(SEG!U14)),  AVERAGE(SEG!T14:U14), SEG!T14 )</f>
        <v>0.92183100000000007</v>
      </c>
      <c r="U14" s="10">
        <f>IF( AND(ISNUMBER(DET!T14),ISNUMBER(DET!U14)),  AVERAGE(DET!T14:U14), DET!T14 )</f>
        <v>0.99089699999999992</v>
      </c>
      <c r="V14" s="9">
        <f>IF( AND(ISNUMBER(SEG!V14),ISNUMBER(SEG!W14)),  AVERAGE(SEG!V14:W14), SEG!V14 )</f>
        <v>0.58378649999999999</v>
      </c>
      <c r="W14" s="9">
        <f>IF( AND(ISNUMBER(DET!V14),ISNUMBER(DET!W14)),  AVERAGE(DET!V14:W14), DET!V14 )</f>
        <v>0.78136099999999997</v>
      </c>
      <c r="X14" s="10">
        <f>IF( AND(ISNUMBER(SEG!X14),ISNUMBER(SEG!Y14)),  AVERAGE(SEG!X14:Y14), SEG!X14 )</f>
        <v>0.81869750000000008</v>
      </c>
      <c r="Y14" s="10">
        <f>IF( AND(ISNUMBER(DET!X14),ISNUMBER(DET!Y14)),  AVERAGE(DET!X14:Y14), DET!X14 )</f>
        <v>0.82635950000000002</v>
      </c>
      <c r="Z14" s="9" t="str">
        <f>IF( AND(ISNUMBER(SEG!Z14),ISNUMBER(SEG!AA14)),  AVERAGE(SEG!Z14:AA14), SEG!Z14 )</f>
        <v>NA</v>
      </c>
      <c r="AA14" s="9" t="str">
        <f>IF( AND(ISNUMBER(DET!Z14),ISNUMBER(DET!AA14)),  AVERAGE(DET!Z14:AA14), DET!Z14 )</f>
        <v>NA</v>
      </c>
      <c r="AB14" s="10" t="str">
        <f>IF( AND(ISNUMBER(SEG!AB14),ISNUMBER(SEG!AC14)),  AVERAGE(SEG!AB14:AC14), SEG!AB14 )</f>
        <v>NA</v>
      </c>
      <c r="AC14" s="10" t="str">
        <f>IF( AND(ISNUMBER(DET!AB14),ISNUMBER(DET!AC14)),  AVERAGE(DET!AB14:AC14), DET!AB14 )</f>
        <v>NA</v>
      </c>
      <c r="AD14" s="9" t="str">
        <f>IF( AND(ISNUMBER(SEG!AD14),ISNUMBER(SEG!AE14)),  AVERAGE(SEG!AD14:AE14), SEG!AD14 )</f>
        <v>NA</v>
      </c>
      <c r="AE14" s="9" t="str">
        <f>IF( AND(ISNUMBER(DET!AD14),ISNUMBER(DET!AE14)),  AVERAGE(DET!AD14:AE14), DET!AD14 )</f>
        <v>NA</v>
      </c>
      <c r="AF14" s="10">
        <f>IF( AND(ISNUMBER(SEG!AF14),ISNUMBER(SEG!AG14)),  AVERAGE(SEG!AF14:AG14), SEG!AF14 )</f>
        <v>0.92230100000000004</v>
      </c>
      <c r="AG14" s="10">
        <f>IF( AND(ISNUMBER(DET!AF14),ISNUMBER(DET!AG14)),  AVERAGE(DET!AF14:AG14), DET!AF14 )</f>
        <v>0.9896855</v>
      </c>
      <c r="AH14" s="9">
        <f>IF( AND(ISNUMBER(SEG!AH14),ISNUMBER(SEG!AI14)),  AVERAGE(SEG!AH14:AI14), SEG!AH14 )</f>
        <v>0.64059749999999993</v>
      </c>
      <c r="AI14" s="9">
        <f>IF( AND(ISNUMBER(DET!AH14),ISNUMBER(DET!AI14)),  AVERAGE(DET!AH14:AI14), DET!AH14 )</f>
        <v>0.96144049999999992</v>
      </c>
      <c r="AJ14" s="10">
        <f>IF( AND(ISNUMBER(SEG!AJ14),ISNUMBER(SEG!AK14)),  AVERAGE(SEG!AJ14:AK14), SEG!AJ14 )</f>
        <v>0.88592249999999995</v>
      </c>
      <c r="AK14" s="10">
        <f>IF( AND(ISNUMBER(DET!AJ14),ISNUMBER(DET!AK14)),  AVERAGE(DET!AJ14:AK14), DET!AJ14 )</f>
        <v>1</v>
      </c>
      <c r="AL14" s="9">
        <f>IF( AND(ISNUMBER(SEG!AL14),ISNUMBER(SEG!AM14)),  AVERAGE(SEG!AL14:AM14), SEG!AL14 )</f>
        <v>0.80652100000000004</v>
      </c>
      <c r="AM14" s="9">
        <f>IF( AND(ISNUMBER(DET!AL14),ISNUMBER(DET!AM14)),  AVERAGE(DET!AL14:AM14), DET!AL14 )</f>
        <v>0.98138599999999998</v>
      </c>
      <c r="AN14" s="10">
        <f>IF( AND(ISNUMBER(SEG!AN14),ISNUMBER(SEG!AO14)),  AVERAGE(SEG!AN14:AO14), SEG!AN14 )</f>
        <v>0.82029350000000001</v>
      </c>
      <c r="AO14" s="10">
        <f>IF( AND(ISNUMBER(DET!AN14),ISNUMBER(DET!AO14)),  AVERAGE(DET!AN14:AO14), DET!AN14 )</f>
        <v>0.97820249999999997</v>
      </c>
    </row>
    <row r="15" spans="1:41" x14ac:dyDescent="0.25">
      <c r="A15" s="16" t="str">
        <f>SEG!A15</f>
        <v>CALT-US</v>
      </c>
      <c r="B15" s="9">
        <f>IF( AND(ISNUMBER(SEG!B15),ISNUMBER(SEG!C15)),  AVERAGE(SEG!B15:C15), SEG!B15 )</f>
        <v>0.80889549999999999</v>
      </c>
      <c r="C15" s="9">
        <f>IF( AND(ISNUMBER(DET!B15),ISNUMBER(DET!C15)),  AVERAGE(DET!B15:C15), DET!B15 )</f>
        <v>0.99319650000000004</v>
      </c>
      <c r="D15" s="10">
        <f>IF( AND(ISNUMBER(SEG!D15),ISNUMBER(SEG!E15)),  AVERAGE(SEG!D15:E15), SEG!D15 )</f>
        <v>0.74349599999999993</v>
      </c>
      <c r="E15" s="10">
        <f>IF( AND(ISNUMBER(DET!D15),ISNUMBER(DET!E15)),  AVERAGE(DET!D15:E15), DET!D15 )</f>
        <v>0.96140549999999991</v>
      </c>
      <c r="F15" s="9">
        <f>IF( AND(ISNUMBER(SEG!F15),ISNUMBER(SEG!G15)),  AVERAGE(SEG!F15:G15), SEG!F15 )</f>
        <v>0.87046200000000007</v>
      </c>
      <c r="G15" s="9">
        <f>IF( AND(ISNUMBER(DET!F15),ISNUMBER(DET!G15)),  AVERAGE(DET!F15:G15), DET!F15 )</f>
        <v>0.9790335</v>
      </c>
      <c r="H15" s="10" t="str">
        <f>IF( AND(ISNUMBER(SEG!H15),ISNUMBER(SEG!I15)),  AVERAGE(SEG!H15:I15), SEG!H15 )</f>
        <v>NA</v>
      </c>
      <c r="I15" s="10" t="str">
        <f>IF( AND(ISNUMBER(DET!H15),ISNUMBER(DET!I15)),  AVERAGE(DET!H15:I15), DET!H15 )</f>
        <v>NA</v>
      </c>
      <c r="J15" s="9" t="str">
        <f>IF( AND(ISNUMBER(SEG!J15),ISNUMBER(SEG!K15)),  AVERAGE(SEG!J15:K15), SEG!J15 )</f>
        <v>NA</v>
      </c>
      <c r="K15" s="9" t="str">
        <f>IF( AND(ISNUMBER(DET!J15),ISNUMBER(DET!K15)),  AVERAGE(DET!J15:K15), DET!J15 )</f>
        <v>NA</v>
      </c>
      <c r="L15" s="10" t="str">
        <f>IF( AND(ISNUMBER(SEG!L15),ISNUMBER(SEG!M15)),  AVERAGE(SEG!L15:M15), SEG!L15 )</f>
        <v>NA</v>
      </c>
      <c r="M15" s="10" t="str">
        <f>IF( AND(ISNUMBER(DET!L15),ISNUMBER(DET!M15)),  AVERAGE(DET!L15:M15), DET!L15 )</f>
        <v>NA</v>
      </c>
      <c r="N15" s="9" t="str">
        <f>IF( AND(ISNUMBER(SEG!N15),ISNUMBER(SEG!O15)),  AVERAGE(SEG!N15:O15), SEG!N15 )</f>
        <v>NA</v>
      </c>
      <c r="O15" s="9" t="str">
        <f>IF( AND(ISNUMBER(DET!N15),ISNUMBER(DET!O15)),  AVERAGE(DET!N15:O15), DET!N15 )</f>
        <v>NA</v>
      </c>
      <c r="P15" s="10" t="str">
        <f>IF( AND(ISNUMBER(SEG!P15),ISNUMBER(SEG!Q15)),  AVERAGE(SEG!P15:Q15), SEG!P15 )</f>
        <v>NA</v>
      </c>
      <c r="Q15" s="10" t="str">
        <f>IF( AND(ISNUMBER(DET!P15),ISNUMBER(DET!Q15)),  AVERAGE(DET!P15:Q15), DET!P15 )</f>
        <v>NA</v>
      </c>
      <c r="R15" s="9">
        <f>IF( AND(ISNUMBER(SEG!R15),ISNUMBER(SEG!S15)),  AVERAGE(SEG!R15:S15), SEG!R15 )</f>
        <v>0.929423</v>
      </c>
      <c r="S15" s="9">
        <f>IF( AND(ISNUMBER(DET!R15),ISNUMBER(DET!S15)),  AVERAGE(DET!R15:S15), DET!R15 )</f>
        <v>0.965862</v>
      </c>
      <c r="T15" s="10">
        <f>IF( AND(ISNUMBER(SEG!T15),ISNUMBER(SEG!U15)),  AVERAGE(SEG!T15:U15), SEG!T15 )</f>
        <v>0.84719349999999993</v>
      </c>
      <c r="U15" s="10">
        <f>IF( AND(ISNUMBER(DET!T15),ISNUMBER(DET!U15)),  AVERAGE(DET!T15:U15), DET!T15 )</f>
        <v>0.98231650000000004</v>
      </c>
      <c r="V15" s="9" t="str">
        <f>IF( AND(ISNUMBER(SEG!V15),ISNUMBER(SEG!W15)),  AVERAGE(SEG!V15:W15), SEG!V15 )</f>
        <v>NA</v>
      </c>
      <c r="W15" s="9" t="str">
        <f>IF( AND(ISNUMBER(DET!V15),ISNUMBER(DET!W15)),  AVERAGE(DET!V15:W15), DET!V15 )</f>
        <v>NA</v>
      </c>
      <c r="X15" s="10" t="str">
        <f>IF( AND(ISNUMBER(SEG!X15),ISNUMBER(SEG!Y15)),  AVERAGE(SEG!X15:Y15), SEG!X15 )</f>
        <v>NA</v>
      </c>
      <c r="Y15" s="10" t="str">
        <f>IF( AND(ISNUMBER(DET!X15),ISNUMBER(DET!Y15)),  AVERAGE(DET!X15:Y15), DET!X15 )</f>
        <v>NA</v>
      </c>
      <c r="Z15" s="9" t="str">
        <f>IF( AND(ISNUMBER(SEG!Z15),ISNUMBER(SEG!AA15)),  AVERAGE(SEG!Z15:AA15), SEG!Z15 )</f>
        <v>NA</v>
      </c>
      <c r="AA15" s="9" t="str">
        <f>IF( AND(ISNUMBER(DET!Z15),ISNUMBER(DET!AA15)),  AVERAGE(DET!Z15:AA15), DET!Z15 )</f>
        <v>NA</v>
      </c>
      <c r="AB15" s="10" t="str">
        <f>IF( AND(ISNUMBER(SEG!AB15),ISNUMBER(SEG!AC15)),  AVERAGE(SEG!AB15:AC15), SEG!AB15 )</f>
        <v>NA</v>
      </c>
      <c r="AC15" s="10" t="str">
        <f>IF( AND(ISNUMBER(DET!AB15),ISNUMBER(DET!AC15)),  AVERAGE(DET!AB15:AC15), DET!AB15 )</f>
        <v>NA</v>
      </c>
      <c r="AD15" s="9" t="str">
        <f>IF( AND(ISNUMBER(SEG!AD15),ISNUMBER(SEG!AE15)),  AVERAGE(SEG!AD15:AE15), SEG!AD15 )</f>
        <v>NA</v>
      </c>
      <c r="AE15" s="9" t="str">
        <f>IF( AND(ISNUMBER(DET!AD15),ISNUMBER(DET!AE15)),  AVERAGE(DET!AD15:AE15), DET!AD15 )</f>
        <v>NA</v>
      </c>
      <c r="AF15" s="10">
        <f>IF( AND(ISNUMBER(SEG!AF15),ISNUMBER(SEG!AG15)),  AVERAGE(SEG!AF15:AG15), SEG!AF15 )</f>
        <v>0.92714350000000001</v>
      </c>
      <c r="AG15" s="10">
        <f>IF( AND(ISNUMBER(DET!AF15),ISNUMBER(DET!AG15)),  AVERAGE(DET!AF15:AG15), DET!AF15 )</f>
        <v>0.99050550000000004</v>
      </c>
      <c r="AH15" s="9">
        <f>IF( AND(ISNUMBER(SEG!AH15),ISNUMBER(SEG!AI15)),  AVERAGE(SEG!AH15:AI15), SEG!AH15 )</f>
        <v>0.483601</v>
      </c>
      <c r="AI15" s="9">
        <f>IF( AND(ISNUMBER(DET!AH15),ISNUMBER(DET!AI15)),  AVERAGE(DET!AH15:AI15), DET!AH15 )</f>
        <v>0.92162900000000003</v>
      </c>
      <c r="AJ15" s="10" t="str">
        <f>IF( AND(ISNUMBER(SEG!AJ15),ISNUMBER(SEG!AK15)),  AVERAGE(SEG!AJ15:AK15), SEG!AJ15 )</f>
        <v>NA</v>
      </c>
      <c r="AK15" s="10" t="str">
        <f>IF( AND(ISNUMBER(DET!AJ15),ISNUMBER(DET!AK15)),  AVERAGE(DET!AJ15:AK15), DET!AJ15 )</f>
        <v>NA</v>
      </c>
      <c r="AL15" s="9" t="str">
        <f>IF( AND(ISNUMBER(SEG!AL15),ISNUMBER(SEG!AM15)),  AVERAGE(SEG!AL15:AM15), SEG!AL15 )</f>
        <v>NA</v>
      </c>
      <c r="AM15" s="9" t="str">
        <f>IF( AND(ISNUMBER(DET!AL15),ISNUMBER(DET!AM15)),  AVERAGE(DET!AL15:AM15), DET!AL15 )</f>
        <v>NA</v>
      </c>
      <c r="AN15" s="10" t="str">
        <f>IF( AND(ISNUMBER(SEG!AN15),ISNUMBER(SEG!AO15)),  AVERAGE(SEG!AN15:AO15), SEG!AN15 )</f>
        <v>NA</v>
      </c>
      <c r="AO15" s="10" t="str">
        <f>IF( AND(ISNUMBER(DET!AN15),ISNUMBER(DET!AO15)),  AVERAGE(DET!AN15:AO15), DET!AN15 )</f>
        <v>NA</v>
      </c>
    </row>
    <row r="16" spans="1:41" x14ac:dyDescent="0.25">
      <c r="A16" s="16" t="str">
        <f>SEG!A16</f>
        <v>CALT-US (*)</v>
      </c>
      <c r="B16" s="9">
        <f>IF( AND(ISNUMBER(SEG!B16),ISNUMBER(SEG!C16)),  AVERAGE(SEG!B16:C16), SEG!B16 )</f>
        <v>0.8546975</v>
      </c>
      <c r="C16" s="9">
        <f>IF( AND(ISNUMBER(DET!B16),ISNUMBER(DET!C16)),  AVERAGE(DET!B16:C16), DET!B16 )</f>
        <v>0.99706300000000003</v>
      </c>
      <c r="D16" s="10">
        <f>IF( AND(ISNUMBER(SEG!D16),ISNUMBER(SEG!E16)),  AVERAGE(SEG!D16:E16), SEG!D16 )</f>
        <v>0.770231</v>
      </c>
      <c r="E16" s="10">
        <f>IF( AND(ISNUMBER(DET!D16),ISNUMBER(DET!E16)),  AVERAGE(DET!D16:E16), DET!D16 )</f>
        <v>0.96900950000000008</v>
      </c>
      <c r="F16" s="9">
        <f>IF( AND(ISNUMBER(SEG!F16),ISNUMBER(SEG!G16)),  AVERAGE(SEG!F16:G16), SEG!F16 )</f>
        <v>0.87710949999999999</v>
      </c>
      <c r="G16" s="9">
        <f>IF( AND(ISNUMBER(DET!F16),ISNUMBER(DET!G16)),  AVERAGE(DET!F16:G16), DET!F16 )</f>
        <v>0.97481700000000004</v>
      </c>
      <c r="H16" s="10" t="str">
        <f>IF( AND(ISNUMBER(SEG!H16),ISNUMBER(SEG!I16)),  AVERAGE(SEG!H16:I16), SEG!H16 )</f>
        <v>NA</v>
      </c>
      <c r="I16" s="10" t="str">
        <f>IF( AND(ISNUMBER(DET!H16),ISNUMBER(DET!I16)),  AVERAGE(DET!H16:I16), DET!H16 )</f>
        <v>NA</v>
      </c>
      <c r="J16" s="9">
        <f>IF( AND(ISNUMBER(SEG!J16),ISNUMBER(SEG!K16)),  AVERAGE(SEG!J16:K16), SEG!J16 )</f>
        <v>0.60903099999999999</v>
      </c>
      <c r="K16" s="9">
        <f>IF( AND(ISNUMBER(DET!J16),ISNUMBER(DET!K16)),  AVERAGE(DET!J16:K16), DET!J16 )</f>
        <v>0.70692899999999992</v>
      </c>
      <c r="L16" s="10">
        <f>IF( AND(ISNUMBER(SEG!L16),ISNUMBER(SEG!M16)),  AVERAGE(SEG!L16:M16), SEG!L16 )</f>
        <v>0.87797799999999993</v>
      </c>
      <c r="M16" s="10">
        <f>IF( AND(ISNUMBER(DET!L16),ISNUMBER(DET!M16)),  AVERAGE(DET!L16:M16), DET!L16 )</f>
        <v>0.99833349999999998</v>
      </c>
      <c r="N16" s="9">
        <f>IF( AND(ISNUMBER(SEG!N16),ISNUMBER(SEG!O16)),  AVERAGE(SEG!N16:O16), SEG!N16 )</f>
        <v>0.89021749999999999</v>
      </c>
      <c r="O16" s="9">
        <f>IF( AND(ISNUMBER(DET!N16),ISNUMBER(DET!O16)),  AVERAGE(DET!N16:O16), DET!N16 )</f>
        <v>0.90787499999999999</v>
      </c>
      <c r="P16" s="10">
        <f>IF( AND(ISNUMBER(SEG!P16),ISNUMBER(SEG!Q16)),  AVERAGE(SEG!P16:Q16), SEG!P16 )</f>
        <v>0.70952199999999999</v>
      </c>
      <c r="Q16" s="10">
        <f>IF( AND(ISNUMBER(DET!P16),ISNUMBER(DET!Q16)),  AVERAGE(DET!P16:Q16), DET!P16 )</f>
        <v>0.91058649999999997</v>
      </c>
      <c r="R16" s="9">
        <f>IF( AND(ISNUMBER(SEG!R16),ISNUMBER(SEG!S16)),  AVERAGE(SEG!R16:S16), SEG!R16 )</f>
        <v>0.92773300000000003</v>
      </c>
      <c r="S16" s="9">
        <f>IF( AND(ISNUMBER(DET!R16),ISNUMBER(DET!S16)),  AVERAGE(DET!R16:S16), DET!R16 )</f>
        <v>0.91791200000000006</v>
      </c>
      <c r="T16" s="10">
        <f>IF( AND(ISNUMBER(SEG!T16),ISNUMBER(SEG!U16)),  AVERAGE(SEG!T16:U16), SEG!T16 )</f>
        <v>0.90987249999999997</v>
      </c>
      <c r="U16" s="10">
        <f>IF( AND(ISNUMBER(DET!T16),ISNUMBER(DET!U16)),  AVERAGE(DET!T16:U16), DET!T16 )</f>
        <v>0.98612049999999996</v>
      </c>
      <c r="V16" s="9">
        <f>IF( AND(ISNUMBER(SEG!V16),ISNUMBER(SEG!W16)),  AVERAGE(SEG!V16:W16), SEG!V16 )</f>
        <v>0.69415549999999993</v>
      </c>
      <c r="W16" s="9">
        <f>IF( AND(ISNUMBER(DET!V16),ISNUMBER(DET!W16)),  AVERAGE(DET!V16:W16), DET!V16 )</f>
        <v>0.88011600000000001</v>
      </c>
      <c r="X16" s="10">
        <f>IF( AND(ISNUMBER(SEG!X16),ISNUMBER(SEG!Y16)),  AVERAGE(SEG!X16:Y16), SEG!X16 )</f>
        <v>0.92478349999999998</v>
      </c>
      <c r="Y16" s="10">
        <f>IF( AND(ISNUMBER(DET!X16),ISNUMBER(DET!Y16)),  AVERAGE(DET!X16:Y16), DET!X16 )</f>
        <v>0.92152049999999996</v>
      </c>
      <c r="Z16" s="9" t="str">
        <f>IF( AND(ISNUMBER(SEG!Z16),ISNUMBER(SEG!AA16)),  AVERAGE(SEG!Z16:AA16), SEG!Z16 )</f>
        <v>NA</v>
      </c>
      <c r="AA16" s="9" t="str">
        <f>IF( AND(ISNUMBER(DET!Z16),ISNUMBER(DET!AA16)),  AVERAGE(DET!Z16:AA16), DET!Z16 )</f>
        <v>NA</v>
      </c>
      <c r="AB16" s="10" t="str">
        <f>IF( AND(ISNUMBER(SEG!AB16),ISNUMBER(SEG!AC16)),  AVERAGE(SEG!AB16:AC16), SEG!AB16 )</f>
        <v>NA</v>
      </c>
      <c r="AC16" s="10" t="str">
        <f>IF( AND(ISNUMBER(DET!AB16),ISNUMBER(DET!AC16)),  AVERAGE(DET!AB16:AC16), DET!AB16 )</f>
        <v>NA</v>
      </c>
      <c r="AD16" s="9" t="str">
        <f>IF( AND(ISNUMBER(SEG!AD16),ISNUMBER(SEG!AE16)),  AVERAGE(SEG!AD16:AE16), SEG!AD16 )</f>
        <v>NA</v>
      </c>
      <c r="AE16" s="9" t="str">
        <f>IF( AND(ISNUMBER(DET!AD16),ISNUMBER(DET!AE16)),  AVERAGE(DET!AD16:AE16), DET!AD16 )</f>
        <v>NA</v>
      </c>
      <c r="AF16" s="10">
        <f>IF( AND(ISNUMBER(SEG!AF16),ISNUMBER(SEG!AG16)),  AVERAGE(SEG!AF16:AG16), SEG!AF16 )</f>
        <v>0.93132349999999997</v>
      </c>
      <c r="AG16" s="10">
        <f>IF( AND(ISNUMBER(DET!AF16),ISNUMBER(DET!AG16)),  AVERAGE(DET!AF16:AG16), DET!AF16 )</f>
        <v>0.98999700000000002</v>
      </c>
      <c r="AH16" s="9">
        <f>IF( AND(ISNUMBER(SEG!AH16),ISNUMBER(SEG!AI16)),  AVERAGE(SEG!AH16:AI16), SEG!AH16 )</f>
        <v>0.72362599999999999</v>
      </c>
      <c r="AI16" s="9">
        <f>IF( AND(ISNUMBER(DET!AH16),ISNUMBER(DET!AI16)),  AVERAGE(DET!AH16:AI16), DET!AH16 )</f>
        <v>0.96304900000000004</v>
      </c>
      <c r="AJ16" s="10" t="str">
        <f>IF( AND(ISNUMBER(SEG!AJ16),ISNUMBER(SEG!AK16)),  AVERAGE(SEG!AJ16:AK16), SEG!AJ16 )</f>
        <v>NA</v>
      </c>
      <c r="AK16" s="10" t="str">
        <f>IF( AND(ISNUMBER(DET!AJ16),ISNUMBER(DET!AK16)),  AVERAGE(DET!AJ16:AK16), DET!AJ16 )</f>
        <v>NA</v>
      </c>
      <c r="AL16" s="9" t="str">
        <f>IF( AND(ISNUMBER(SEG!AL16),ISNUMBER(SEG!AM16)),  AVERAGE(SEG!AL16:AM16), SEG!AL16 )</f>
        <v>NA</v>
      </c>
      <c r="AM16" s="9" t="str">
        <f>IF( AND(ISNUMBER(DET!AL16),ISNUMBER(DET!AM16)),  AVERAGE(DET!AL16:AM16), DET!AL16 )</f>
        <v>NA</v>
      </c>
      <c r="AN16" s="10" t="str">
        <f>IF( AND(ISNUMBER(SEG!AN16),ISNUMBER(SEG!AO16)),  AVERAGE(SEG!AN16:AO16), SEG!AN16 )</f>
        <v>NA</v>
      </c>
      <c r="AO16" s="10" t="str">
        <f>IF( AND(ISNUMBER(DET!AN16),ISNUMBER(DET!AO16)),  AVERAGE(DET!AN16:AO16), DET!AN16 )</f>
        <v>NA</v>
      </c>
    </row>
    <row r="17" spans="1:41" x14ac:dyDescent="0.25">
      <c r="A17" s="16" t="str">
        <f>SEG!A17</f>
        <v>CAS-CN</v>
      </c>
      <c r="B17" s="9">
        <f>IF( AND(ISNUMBER(SEG!B17),ISNUMBER(SEG!C17)),  AVERAGE(SEG!B17:C17), SEG!B17 )</f>
        <v>0.74360899999999996</v>
      </c>
      <c r="C17" s="9">
        <f>IF( AND(ISNUMBER(DET!B17),ISNUMBER(DET!C17)),  AVERAGE(DET!B17:C17), DET!B17 )</f>
        <v>0.96349449999999992</v>
      </c>
      <c r="D17" s="10">
        <f>IF( AND(ISNUMBER(SEG!D17),ISNUMBER(SEG!E17)),  AVERAGE(SEG!D17:E17), SEG!D17 )</f>
        <v>0.70288649999999997</v>
      </c>
      <c r="E17" s="10">
        <f>IF( AND(ISNUMBER(DET!D17),ISNUMBER(DET!E17)),  AVERAGE(DET!D17:E17), DET!D17 )</f>
        <v>0.93670600000000004</v>
      </c>
      <c r="F17" s="9">
        <f>IF( AND(ISNUMBER(SEG!F17),ISNUMBER(SEG!G17)),  AVERAGE(SEG!F17:G17), SEG!F17 )</f>
        <v>0.84070900000000004</v>
      </c>
      <c r="G17" s="9">
        <f>IF( AND(ISNUMBER(DET!F17),ISNUMBER(DET!G17)),  AVERAGE(DET!F17:G17), DET!F17 )</f>
        <v>0.94585450000000004</v>
      </c>
      <c r="H17" s="10">
        <f>IF( AND(ISNUMBER(SEG!H17),ISNUMBER(SEG!I17)),  AVERAGE(SEG!H17:I17), SEG!H17 )</f>
        <v>0.69030649999999993</v>
      </c>
      <c r="I17" s="10">
        <f>IF( AND(ISNUMBER(DET!H17),ISNUMBER(DET!I17)),  AVERAGE(DET!H17:I17), DET!H17 )</f>
        <v>0.87813649999999999</v>
      </c>
      <c r="J17" s="9">
        <f>IF( AND(ISNUMBER(SEG!J17),ISNUMBER(SEG!K17)),  AVERAGE(SEG!J17:K17), SEG!J17 )</f>
        <v>0.60205350000000002</v>
      </c>
      <c r="K17" s="9">
        <f>IF( AND(ISNUMBER(DET!J17),ISNUMBER(DET!K17)),  AVERAGE(DET!J17:K17), DET!J17 )</f>
        <v>0.7203965</v>
      </c>
      <c r="L17" s="10" t="str">
        <f>IF( AND(ISNUMBER(SEG!L17),ISNUMBER(SEG!M17)),  AVERAGE(SEG!L17:M17), SEG!L17 )</f>
        <v>NA</v>
      </c>
      <c r="M17" s="10" t="str">
        <f>IF( AND(ISNUMBER(DET!L17),ISNUMBER(DET!M17)),  AVERAGE(DET!L17:M17), DET!L17 )</f>
        <v>NA</v>
      </c>
      <c r="N17" s="9" t="str">
        <f>IF( AND(ISNUMBER(SEG!N17),ISNUMBER(SEG!O17)),  AVERAGE(SEG!N17:O17), SEG!N17 )</f>
        <v>NA</v>
      </c>
      <c r="O17" s="9" t="str">
        <f>IF( AND(ISNUMBER(DET!N17),ISNUMBER(DET!O17)),  AVERAGE(DET!N17:O17), DET!N17 )</f>
        <v>NA</v>
      </c>
      <c r="P17" s="10" t="str">
        <f>IF( AND(ISNUMBER(SEG!P17),ISNUMBER(SEG!Q17)),  AVERAGE(SEG!P17:Q17), SEG!P17 )</f>
        <v>NA</v>
      </c>
      <c r="Q17" s="10" t="str">
        <f>IF( AND(ISNUMBER(DET!P17),ISNUMBER(DET!Q17)),  AVERAGE(DET!P17:Q17), DET!P17 )</f>
        <v>NA</v>
      </c>
      <c r="R17" s="9">
        <f>IF( AND(ISNUMBER(SEG!R17),ISNUMBER(SEG!S17)),  AVERAGE(SEG!R17:S17), SEG!R17 )</f>
        <v>0.86631900000000006</v>
      </c>
      <c r="S17" s="9">
        <f>IF( AND(ISNUMBER(DET!R17),ISNUMBER(DET!S17)),  AVERAGE(DET!R17:S17), DET!R17 )</f>
        <v>0.88600049999999997</v>
      </c>
      <c r="T17" s="10">
        <f>IF( AND(ISNUMBER(SEG!T17),ISNUMBER(SEG!U17)),  AVERAGE(SEG!T17:U17), SEG!T17 )</f>
        <v>0.85969699999999993</v>
      </c>
      <c r="U17" s="10">
        <f>IF( AND(ISNUMBER(DET!T17),ISNUMBER(DET!U17)),  AVERAGE(DET!T17:U17), DET!T17 )</f>
        <v>0.90245799999999998</v>
      </c>
      <c r="V17" s="9" t="str">
        <f>IF( AND(ISNUMBER(SEG!V17),ISNUMBER(SEG!W17)),  AVERAGE(SEG!V17:W17), SEG!V17 )</f>
        <v>NA</v>
      </c>
      <c r="W17" s="9" t="str">
        <f>IF( AND(ISNUMBER(DET!V17),ISNUMBER(DET!W17)),  AVERAGE(DET!V17:W17), DET!V17 )</f>
        <v>NA</v>
      </c>
      <c r="X17" s="10" t="str">
        <f>IF( AND(ISNUMBER(SEG!X17),ISNUMBER(SEG!Y17)),  AVERAGE(SEG!X17:Y17), SEG!X17 )</f>
        <v>NA</v>
      </c>
      <c r="Y17" s="10" t="str">
        <f>IF( AND(ISNUMBER(DET!X17),ISNUMBER(DET!Y17)),  AVERAGE(DET!X17:Y17), DET!X17 )</f>
        <v>NA</v>
      </c>
      <c r="Z17" s="9" t="str">
        <f>IF( AND(ISNUMBER(SEG!Z17),ISNUMBER(SEG!AA17)),  AVERAGE(SEG!Z17:AA17), SEG!Z17 )</f>
        <v>NA</v>
      </c>
      <c r="AA17" s="9" t="str">
        <f>IF( AND(ISNUMBER(DET!Z17),ISNUMBER(DET!AA17)),  AVERAGE(DET!Z17:AA17), DET!Z17 )</f>
        <v>NA</v>
      </c>
      <c r="AB17" s="10" t="str">
        <f>IF( AND(ISNUMBER(SEG!AB17),ISNUMBER(SEG!AC17)),  AVERAGE(SEG!AB17:AC17), SEG!AB17 )</f>
        <v>NA</v>
      </c>
      <c r="AC17" s="10" t="str">
        <f>IF( AND(ISNUMBER(DET!AB17),ISNUMBER(DET!AC17)),  AVERAGE(DET!AB17:AC17), DET!AB17 )</f>
        <v>NA</v>
      </c>
      <c r="AD17" s="9" t="str">
        <f>IF( AND(ISNUMBER(SEG!AD17),ISNUMBER(SEG!AE17)),  AVERAGE(SEG!AD17:AE17), SEG!AD17 )</f>
        <v>NA</v>
      </c>
      <c r="AE17" s="9" t="str">
        <f>IF( AND(ISNUMBER(DET!AD17),ISNUMBER(DET!AE17)),  AVERAGE(DET!AD17:AE17), DET!AD17 )</f>
        <v>NA</v>
      </c>
      <c r="AF17" s="10">
        <f>IF( AND(ISNUMBER(SEG!AF17),ISNUMBER(SEG!AG17)),  AVERAGE(SEG!AF17:AG17), SEG!AF17 )</f>
        <v>0.9199250000000001</v>
      </c>
      <c r="AG17" s="10">
        <f>IF( AND(ISNUMBER(DET!AF17),ISNUMBER(DET!AG17)),  AVERAGE(DET!AF17:AG17), DET!AF17 )</f>
        <v>0.97255449999999999</v>
      </c>
      <c r="AH17" s="9">
        <f>IF( AND(ISNUMBER(SEG!AH17),ISNUMBER(SEG!AI17)),  AVERAGE(SEG!AH17:AI17), SEG!AH17 )</f>
        <v>0.69500300000000004</v>
      </c>
      <c r="AI17" s="9">
        <f>IF( AND(ISNUMBER(DET!AH17),ISNUMBER(DET!AI17)),  AVERAGE(DET!AH17:AI17), DET!AH17 )</f>
        <v>0.94412199999999991</v>
      </c>
      <c r="AJ17" s="10" t="str">
        <f>IF( AND(ISNUMBER(SEG!AJ17),ISNUMBER(SEG!AK17)),  AVERAGE(SEG!AJ17:AK17), SEG!AJ17 )</f>
        <v>NA</v>
      </c>
      <c r="AK17" s="10" t="str">
        <f>IF( AND(ISNUMBER(DET!AJ17),ISNUMBER(DET!AK17)),  AVERAGE(DET!AJ17:AK17), DET!AJ17 )</f>
        <v>NA</v>
      </c>
      <c r="AL17" s="9">
        <f>IF( AND(ISNUMBER(SEG!AL17),ISNUMBER(SEG!AM17)),  AVERAGE(SEG!AL17:AM17), SEG!AL17 )</f>
        <v>0.77029750000000008</v>
      </c>
      <c r="AM17" s="9">
        <f>IF( AND(ISNUMBER(DET!AL17),ISNUMBER(DET!AM17)),  AVERAGE(DET!AL17:AM17), DET!AL17 )</f>
        <v>0.9361775</v>
      </c>
      <c r="AN17" s="10" t="str">
        <f>IF( AND(ISNUMBER(SEG!AN17),ISNUMBER(SEG!AO17)),  AVERAGE(SEG!AN17:AO17), SEG!AN17 )</f>
        <v>NA</v>
      </c>
      <c r="AO17" s="10" t="str">
        <f>IF( AND(ISNUMBER(DET!AN17),ISNUMBER(DET!AO17)),  AVERAGE(DET!AN17:AO17), DET!AN17 )</f>
        <v>NA</v>
      </c>
    </row>
    <row r="18" spans="1:41" s="18" customFormat="1" x14ac:dyDescent="0.25">
      <c r="A18" s="16" t="str">
        <f>SEG!A18</f>
        <v>COM-US</v>
      </c>
      <c r="B18" s="9" t="str">
        <f>IF( AND(ISNUMBER(SEG!B18),ISNUMBER(SEG!C18)),  AVERAGE(SEG!B18:C18), SEG!B18 )</f>
        <v>NA</v>
      </c>
      <c r="C18" s="9" t="str">
        <f>IF( AND(ISNUMBER(DET!B18),ISNUMBER(DET!C18)),  AVERAGE(DET!B18:C18), DET!B18 )</f>
        <v>NA</v>
      </c>
      <c r="D18" s="10" t="str">
        <f>IF( AND(ISNUMBER(SEG!D18),ISNUMBER(SEG!E18)),  AVERAGE(SEG!D18:E18), SEG!D18 )</f>
        <v>NA</v>
      </c>
      <c r="E18" s="10" t="str">
        <f>IF( AND(ISNUMBER(DET!D18),ISNUMBER(DET!E18)),  AVERAGE(DET!D18:E18), DET!D18 )</f>
        <v>NA</v>
      </c>
      <c r="F18" s="9" t="str">
        <f>IF( AND(ISNUMBER(SEG!F18),ISNUMBER(SEG!G18)),  AVERAGE(SEG!F18:G18), SEG!F18 )</f>
        <v>NA</v>
      </c>
      <c r="G18" s="9" t="str">
        <f>IF( AND(ISNUMBER(DET!F18),ISNUMBER(DET!G18)),  AVERAGE(DET!F18:G18), DET!F18 )</f>
        <v>NA</v>
      </c>
      <c r="H18" s="10" t="str">
        <f>IF( AND(ISNUMBER(SEG!H18),ISNUMBER(SEG!I18)),  AVERAGE(SEG!H18:I18), SEG!H18 )</f>
        <v>NA</v>
      </c>
      <c r="I18" s="10" t="str">
        <f>IF( AND(ISNUMBER(DET!H18),ISNUMBER(DET!I18)),  AVERAGE(DET!H18:I18), DET!H18 )</f>
        <v>NA</v>
      </c>
      <c r="J18" s="9">
        <f>IF( AND(ISNUMBER(SEG!J18),ISNUMBER(SEG!K18)),  AVERAGE(SEG!J18:K18), SEG!J18 )</f>
        <v>0.10162450000000001</v>
      </c>
      <c r="K18" s="9">
        <f>IF( AND(ISNUMBER(DET!J18),ISNUMBER(DET!K18)),  AVERAGE(DET!J18:K18), DET!J18 )</f>
        <v>1.4763999999999999E-2</v>
      </c>
      <c r="L18" s="10" t="str">
        <f>IF( AND(ISNUMBER(SEG!L18),ISNUMBER(SEG!M18)),  AVERAGE(SEG!L18:M18), SEG!L18 )</f>
        <v>NA</v>
      </c>
      <c r="M18" s="10" t="str">
        <f>IF( AND(ISNUMBER(DET!L18),ISNUMBER(DET!M18)),  AVERAGE(DET!L18:M18), DET!L18 )</f>
        <v>NA</v>
      </c>
      <c r="N18" s="9">
        <f>IF( AND(ISNUMBER(SEG!N18),ISNUMBER(SEG!O18)),  AVERAGE(SEG!N18:O18), SEG!N18 )</f>
        <v>0.73046549999999999</v>
      </c>
      <c r="O18" s="9">
        <f>IF( AND(ISNUMBER(DET!N18),ISNUMBER(DET!O18)),  AVERAGE(DET!N18:O18), DET!N18 )</f>
        <v>0.74909000000000003</v>
      </c>
      <c r="P18" s="10">
        <f>IF( AND(ISNUMBER(SEG!P18),ISNUMBER(SEG!Q18)),  AVERAGE(SEG!P18:Q18), SEG!P18 )</f>
        <v>0.39879549999999997</v>
      </c>
      <c r="Q18" s="10">
        <f>IF( AND(ISNUMBER(DET!P18),ISNUMBER(DET!Q18)),  AVERAGE(DET!P18:Q18), DET!P18 )</f>
        <v>0.79309350000000001</v>
      </c>
      <c r="R18" s="9">
        <f>IF( AND(ISNUMBER(SEG!R18),ISNUMBER(SEG!S18)),  AVERAGE(SEG!R18:S18), SEG!R18 )</f>
        <v>0.54056950000000004</v>
      </c>
      <c r="S18" s="9">
        <f>IF( AND(ISNUMBER(DET!R18),ISNUMBER(DET!S18)),  AVERAGE(DET!R18:S18), DET!R18 )</f>
        <v>0.49410999999999999</v>
      </c>
      <c r="T18" s="10">
        <f>IF( AND(ISNUMBER(SEG!T18),ISNUMBER(SEG!U18)),  AVERAGE(SEG!T18:U18), SEG!T18 )</f>
        <v>0.31453600000000004</v>
      </c>
      <c r="U18" s="10">
        <f>IF( AND(ISNUMBER(DET!T18),ISNUMBER(DET!U18)),  AVERAGE(DET!T18:U18), DET!T18 )</f>
        <v>0.61733649999999995</v>
      </c>
      <c r="V18" s="9" t="str">
        <f>IF( AND(ISNUMBER(SEG!V18),ISNUMBER(SEG!W18)),  AVERAGE(SEG!V18:W18), SEG!V18 )</f>
        <v>NA</v>
      </c>
      <c r="W18" s="9" t="str">
        <f>IF( AND(ISNUMBER(DET!V18),ISNUMBER(DET!W18)),  AVERAGE(DET!V18:W18), DET!V18 )</f>
        <v>NA</v>
      </c>
      <c r="X18" s="10">
        <f>IF( AND(ISNUMBER(SEG!X18),ISNUMBER(SEG!Y18)),  AVERAGE(SEG!X18:Y18), SEG!X18 )</f>
        <v>0.87920550000000008</v>
      </c>
      <c r="Y18" s="10">
        <f>IF( AND(ISNUMBER(DET!X18),ISNUMBER(DET!Y18)),  AVERAGE(DET!X18:Y18), DET!X18 )</f>
        <v>0.85668999999999995</v>
      </c>
      <c r="Z18" s="9" t="str">
        <f>IF( AND(ISNUMBER(SEG!Z18),ISNUMBER(SEG!AA18)),  AVERAGE(SEG!Z18:AA18), SEG!Z18 )</f>
        <v>NA</v>
      </c>
      <c r="AA18" s="9" t="str">
        <f>IF( AND(ISNUMBER(DET!Z18),ISNUMBER(DET!AA18)),  AVERAGE(DET!Z18:AA18), DET!Z18 )</f>
        <v>NA</v>
      </c>
      <c r="AB18" s="10" t="str">
        <f>IF( AND(ISNUMBER(SEG!AB18),ISNUMBER(SEG!AC18)),  AVERAGE(SEG!AB18:AC18), SEG!AB18 )</f>
        <v>NA</v>
      </c>
      <c r="AC18" s="10" t="str">
        <f>IF( AND(ISNUMBER(DET!AB18),ISNUMBER(DET!AC18)),  AVERAGE(DET!AB18:AC18), DET!AB18 )</f>
        <v>NA</v>
      </c>
      <c r="AD18" s="9" t="str">
        <f>IF( AND(ISNUMBER(SEG!AD18),ISNUMBER(SEG!AE18)),  AVERAGE(SEG!AD18:AE18), SEG!AD18 )</f>
        <v>NA</v>
      </c>
      <c r="AE18" s="9" t="str">
        <f>IF( AND(ISNUMBER(DET!AD18),ISNUMBER(DET!AE18)),  AVERAGE(DET!AD18:AE18), DET!AD18 )</f>
        <v>NA</v>
      </c>
      <c r="AF18" s="10" t="str">
        <f>IF( AND(ISNUMBER(SEG!AF18),ISNUMBER(SEG!AG18)),  AVERAGE(SEG!AF18:AG18), SEG!AF18 )</f>
        <v>NA</v>
      </c>
      <c r="AG18" s="10" t="str">
        <f>IF( AND(ISNUMBER(DET!AF18),ISNUMBER(DET!AG18)),  AVERAGE(DET!AF18:AG18), DET!AF18 )</f>
        <v>NA</v>
      </c>
      <c r="AH18" s="9" t="str">
        <f>IF( AND(ISNUMBER(SEG!AH18),ISNUMBER(SEG!AI18)),  AVERAGE(SEG!AH18:AI18), SEG!AH18 )</f>
        <v>NA</v>
      </c>
      <c r="AI18" s="9" t="str">
        <f>IF( AND(ISNUMBER(DET!AH18),ISNUMBER(DET!AI18)),  AVERAGE(DET!AH18:AI18), DET!AH18 )</f>
        <v>NA</v>
      </c>
      <c r="AJ18" s="10" t="str">
        <f>IF( AND(ISNUMBER(SEG!AJ18),ISNUMBER(SEG!AK18)),  AVERAGE(SEG!AJ18:AK18), SEG!AJ18 )</f>
        <v>NA</v>
      </c>
      <c r="AK18" s="10" t="str">
        <f>IF( AND(ISNUMBER(DET!AJ18),ISNUMBER(DET!AK18)),  AVERAGE(DET!AJ18:AK18), DET!AJ18 )</f>
        <v>NA</v>
      </c>
      <c r="AL18" s="9" t="str">
        <f>IF( AND(ISNUMBER(SEG!AL18),ISNUMBER(SEG!AM18)),  AVERAGE(SEG!AL18:AM18), SEG!AL18 )</f>
        <v>NA</v>
      </c>
      <c r="AM18" s="9" t="str">
        <f>IF( AND(ISNUMBER(DET!AL18),ISNUMBER(DET!AM18)),  AVERAGE(DET!AL18:AM18), DET!AL18 )</f>
        <v>NA</v>
      </c>
      <c r="AN18" s="10" t="str">
        <f>IF( AND(ISNUMBER(SEG!AN18),ISNUMBER(SEG!AO18)),  AVERAGE(SEG!AN18:AO18), SEG!AN18 )</f>
        <v>NA</v>
      </c>
      <c r="AO18" s="10" t="str">
        <f>IF( AND(ISNUMBER(DET!AN18),ISNUMBER(DET!AO18)),  AVERAGE(DET!AN18:AO18), DET!AN18 )</f>
        <v>NA</v>
      </c>
    </row>
    <row r="19" spans="1:41" x14ac:dyDescent="0.25">
      <c r="A19" s="16" t="str">
        <f>SEG!A19</f>
        <v>CSU-CN</v>
      </c>
      <c r="B19" s="9">
        <f>IF( AND(ISNUMBER(SEG!B19),ISNUMBER(SEG!C19)),  AVERAGE(SEG!B19:C19), SEG!B19 )</f>
        <v>0.773733</v>
      </c>
      <c r="C19" s="9">
        <f>IF( AND(ISNUMBER(DET!B19),ISNUMBER(DET!C19)),  AVERAGE(DET!B19:C19), DET!B19 )</f>
        <v>0.96917200000000003</v>
      </c>
      <c r="D19" s="10" t="str">
        <f>IF( AND(ISNUMBER(SEG!D19),ISNUMBER(SEG!E19)),  AVERAGE(SEG!D19:E19), SEG!D19 )</f>
        <v>NA</v>
      </c>
      <c r="E19" s="10" t="str">
        <f>IF( AND(ISNUMBER(DET!D19),ISNUMBER(DET!E19)),  AVERAGE(DET!D19:E19), DET!D19 )</f>
        <v>NA</v>
      </c>
      <c r="F19" s="9">
        <f>IF( AND(ISNUMBER(SEG!F19),ISNUMBER(SEG!G19)),  AVERAGE(SEG!F19:G19), SEG!F19 )</f>
        <v>0.86571500000000001</v>
      </c>
      <c r="G19" s="9">
        <f>IF( AND(ISNUMBER(DET!F19),ISNUMBER(DET!G19)),  AVERAGE(DET!F19:G19), DET!F19 )</f>
        <v>0.94785049999999993</v>
      </c>
      <c r="H19" s="10" t="str">
        <f>IF( AND(ISNUMBER(SEG!H19),ISNUMBER(SEG!I19)),  AVERAGE(SEG!H19:I19), SEG!H19 )</f>
        <v>NA</v>
      </c>
      <c r="I19" s="10" t="str">
        <f>IF( AND(ISNUMBER(DET!H19),ISNUMBER(DET!I19)),  AVERAGE(DET!H19:I19), DET!H19 )</f>
        <v>NA</v>
      </c>
      <c r="J19" s="9" t="str">
        <f>IF( AND(ISNUMBER(SEG!J19),ISNUMBER(SEG!K19)),  AVERAGE(SEG!J19:K19), SEG!J19 )</f>
        <v>NA</v>
      </c>
      <c r="K19" s="9" t="str">
        <f>IF( AND(ISNUMBER(DET!J19),ISNUMBER(DET!K19)),  AVERAGE(DET!J19:K19), DET!J19 )</f>
        <v>NA</v>
      </c>
      <c r="L19" s="10" t="str">
        <f>IF( AND(ISNUMBER(SEG!L19),ISNUMBER(SEG!M19)),  AVERAGE(SEG!L19:M19), SEG!L19 )</f>
        <v>NA</v>
      </c>
      <c r="M19" s="10" t="str">
        <f>IF( AND(ISNUMBER(DET!L19),ISNUMBER(DET!M19)),  AVERAGE(DET!L19:M19), DET!L19 )</f>
        <v>NA</v>
      </c>
      <c r="N19" s="9" t="str">
        <f>IF( AND(ISNUMBER(SEG!N19),ISNUMBER(SEG!O19)),  AVERAGE(SEG!N19:O19), SEG!N19 )</f>
        <v>NA</v>
      </c>
      <c r="O19" s="9" t="str">
        <f>IF( AND(ISNUMBER(DET!N19),ISNUMBER(DET!O19)),  AVERAGE(DET!N19:O19), DET!N19 )</f>
        <v>NA</v>
      </c>
      <c r="P19" s="10" t="str">
        <f>IF( AND(ISNUMBER(SEG!P19),ISNUMBER(SEG!Q19)),  AVERAGE(SEG!P19:Q19), SEG!P19 )</f>
        <v>NA</v>
      </c>
      <c r="Q19" s="10" t="str">
        <f>IF( AND(ISNUMBER(DET!P19),ISNUMBER(DET!Q19)),  AVERAGE(DET!P19:Q19), DET!P19 )</f>
        <v>NA</v>
      </c>
      <c r="R19" s="9">
        <f>IF( AND(ISNUMBER(SEG!R19),ISNUMBER(SEG!S19)),  AVERAGE(SEG!R19:S19), SEG!R19 )</f>
        <v>0.93835049999999998</v>
      </c>
      <c r="S19" s="9">
        <f>IF( AND(ISNUMBER(DET!R19),ISNUMBER(DET!S19)),  AVERAGE(DET!R19:S19), DET!R19 )</f>
        <v>0.95514450000000006</v>
      </c>
      <c r="T19" s="10">
        <f>IF( AND(ISNUMBER(SEG!T19),ISNUMBER(SEG!U19)),  AVERAGE(SEG!T19:U19), SEG!T19 )</f>
        <v>0.87740299999999993</v>
      </c>
      <c r="U19" s="10">
        <f>IF( AND(ISNUMBER(DET!T19),ISNUMBER(DET!U19)),  AVERAGE(DET!T19:U19), DET!T19 )</f>
        <v>0.97387800000000002</v>
      </c>
      <c r="V19" s="9" t="str">
        <f>IF( AND(ISNUMBER(SEG!V19),ISNUMBER(SEG!W19)),  AVERAGE(SEG!V19:W19), SEG!V19 )</f>
        <v>NA</v>
      </c>
      <c r="W19" s="9" t="str">
        <f>IF( AND(ISNUMBER(DET!V19),ISNUMBER(DET!W19)),  AVERAGE(DET!V19:W19), DET!V19 )</f>
        <v>NA</v>
      </c>
      <c r="X19" s="10" t="str">
        <f>IF( AND(ISNUMBER(SEG!X19),ISNUMBER(SEG!Y19)),  AVERAGE(SEG!X19:Y19), SEG!X19 )</f>
        <v>NA</v>
      </c>
      <c r="Y19" s="10" t="str">
        <f>IF( AND(ISNUMBER(DET!X19),ISNUMBER(DET!Y19)),  AVERAGE(DET!X19:Y19), DET!X19 )</f>
        <v>NA</v>
      </c>
      <c r="Z19" s="9" t="str">
        <f>IF( AND(ISNUMBER(SEG!Z19),ISNUMBER(SEG!AA19)),  AVERAGE(SEG!Z19:AA19), SEG!Z19 )</f>
        <v>NA</v>
      </c>
      <c r="AA19" s="9" t="str">
        <f>IF( AND(ISNUMBER(DET!Z19),ISNUMBER(DET!AA19)),  AVERAGE(DET!Z19:AA19), DET!Z19 )</f>
        <v>NA</v>
      </c>
      <c r="AB19" s="10" t="str">
        <f>IF( AND(ISNUMBER(SEG!AB19),ISNUMBER(SEG!AC19)),  AVERAGE(SEG!AB19:AC19), SEG!AB19 )</f>
        <v>NA</v>
      </c>
      <c r="AC19" s="10" t="str">
        <f>IF( AND(ISNUMBER(DET!AB19),ISNUMBER(DET!AC19)),  AVERAGE(DET!AB19:AC19), DET!AB19 )</f>
        <v>NA</v>
      </c>
      <c r="AD19" s="9" t="str">
        <f>IF( AND(ISNUMBER(SEG!AD19),ISNUMBER(SEG!AE19)),  AVERAGE(SEG!AD19:AE19), SEG!AD19 )</f>
        <v>NA</v>
      </c>
      <c r="AE19" s="9" t="str">
        <f>IF( AND(ISNUMBER(DET!AD19),ISNUMBER(DET!AE19)),  AVERAGE(DET!AD19:AE19), DET!AD19 )</f>
        <v>NA</v>
      </c>
      <c r="AF19" s="10" t="str">
        <f>IF( AND(ISNUMBER(SEG!AF19),ISNUMBER(SEG!AG19)),  AVERAGE(SEG!AF19:AG19), SEG!AF19 )</f>
        <v>NA</v>
      </c>
      <c r="AG19" s="10" t="str">
        <f>IF( AND(ISNUMBER(DET!AF19),ISNUMBER(DET!AG19)),  AVERAGE(DET!AF19:AG19), DET!AF19 )</f>
        <v>NA</v>
      </c>
      <c r="AH19" s="9">
        <f>IF( AND(ISNUMBER(SEG!AH19),ISNUMBER(SEG!AI19)),  AVERAGE(SEG!AH19:AI19), SEG!AH19 )</f>
        <v>0.72003649999999997</v>
      </c>
      <c r="AI19" s="9">
        <f>IF( AND(ISNUMBER(DET!AH19),ISNUMBER(DET!AI19)),  AVERAGE(DET!AH19:AI19), DET!AH19 )</f>
        <v>0.93758350000000001</v>
      </c>
      <c r="AJ19" s="10" t="str">
        <f>IF( AND(ISNUMBER(SEG!AJ19),ISNUMBER(SEG!AK19)),  AVERAGE(SEG!AJ19:AK19), SEG!AJ19 )</f>
        <v>NA</v>
      </c>
      <c r="AK19" s="10" t="str">
        <f>IF( AND(ISNUMBER(DET!AJ19),ISNUMBER(DET!AK19)),  AVERAGE(DET!AJ19:AK19), DET!AJ19 )</f>
        <v>NA</v>
      </c>
      <c r="AL19" s="9" t="str">
        <f>IF( AND(ISNUMBER(SEG!AL19),ISNUMBER(SEG!AM19)),  AVERAGE(SEG!AL19:AM19), SEG!AL19 )</f>
        <v>NA</v>
      </c>
      <c r="AM19" s="9" t="str">
        <f>IF( AND(ISNUMBER(DET!AL19),ISNUMBER(DET!AM19)),  AVERAGE(DET!AL19:AM19), DET!AL19 )</f>
        <v>NA</v>
      </c>
      <c r="AN19" s="10" t="str">
        <f>IF( AND(ISNUMBER(SEG!AN19),ISNUMBER(SEG!AO19)),  AVERAGE(SEG!AN19:AO19), SEG!AN19 )</f>
        <v>NA</v>
      </c>
      <c r="AO19" s="10" t="str">
        <f>IF( AND(ISNUMBER(DET!AN19),ISNUMBER(DET!AO19)),  AVERAGE(DET!AN19:AO19), DET!AN19 )</f>
        <v>NA</v>
      </c>
    </row>
    <row r="20" spans="1:41" x14ac:dyDescent="0.25">
      <c r="A20" s="16" t="str">
        <f>SEG!A20</f>
        <v>CUHK-HK</v>
      </c>
      <c r="B20" s="9" t="str">
        <f>IF( AND(ISNUMBER(SEG!B20),ISNUMBER(SEG!C20)),  AVERAGE(SEG!B20:C20), SEG!B20 )</f>
        <v>NA</v>
      </c>
      <c r="C20" s="9" t="str">
        <f>IF( AND(ISNUMBER(DET!B20),ISNUMBER(DET!C20)),  AVERAGE(DET!B20:C20), DET!B20 )</f>
        <v>NA</v>
      </c>
      <c r="D20" s="10" t="str">
        <f>IF( AND(ISNUMBER(SEG!D20),ISNUMBER(SEG!E20)),  AVERAGE(SEG!D20:E20), SEG!D20 )</f>
        <v>NA</v>
      </c>
      <c r="E20" s="10" t="str">
        <f>IF( AND(ISNUMBER(DET!D20),ISNUMBER(DET!E20)),  AVERAGE(DET!D20:E20), DET!D20 )</f>
        <v>NA</v>
      </c>
      <c r="F20" s="9" t="str">
        <f>IF( AND(ISNUMBER(SEG!F20),ISNUMBER(SEG!G20)),  AVERAGE(SEG!F20:G20), SEG!F20 )</f>
        <v>NA</v>
      </c>
      <c r="G20" s="9" t="str">
        <f>IF( AND(ISNUMBER(DET!F20),ISNUMBER(DET!G20)),  AVERAGE(DET!F20:G20), DET!F20 )</f>
        <v>NA</v>
      </c>
      <c r="H20" s="10" t="str">
        <f>IF( AND(ISNUMBER(SEG!H20),ISNUMBER(SEG!I20)),  AVERAGE(SEG!H20:I20), SEG!H20 )</f>
        <v>NA</v>
      </c>
      <c r="I20" s="10" t="str">
        <f>IF( AND(ISNUMBER(DET!H20),ISNUMBER(DET!I20)),  AVERAGE(DET!H20:I20), DET!H20 )</f>
        <v>NA</v>
      </c>
      <c r="J20" s="9" t="str">
        <f>IF( AND(ISNUMBER(SEG!J20),ISNUMBER(SEG!K20)),  AVERAGE(SEG!J20:K20), SEG!J20 )</f>
        <v>NA</v>
      </c>
      <c r="K20" s="9" t="str">
        <f>IF( AND(ISNUMBER(DET!J20),ISNUMBER(DET!K20)),  AVERAGE(DET!J20:K20), DET!J20 )</f>
        <v>NA</v>
      </c>
      <c r="L20" s="10" t="str">
        <f>IF( AND(ISNUMBER(SEG!L20),ISNUMBER(SEG!M20)),  AVERAGE(SEG!L20:M20), SEG!L20 )</f>
        <v>NA</v>
      </c>
      <c r="M20" s="10" t="str">
        <f>IF( AND(ISNUMBER(DET!L20),ISNUMBER(DET!M20)),  AVERAGE(DET!L20:M20), DET!L20 )</f>
        <v>NA</v>
      </c>
      <c r="N20" s="9" t="str">
        <f>IF( AND(ISNUMBER(SEG!N20),ISNUMBER(SEG!O20)),  AVERAGE(SEG!N20:O20), SEG!N20 )</f>
        <v>NA</v>
      </c>
      <c r="O20" s="9" t="str">
        <f>IF( AND(ISNUMBER(DET!N20),ISNUMBER(DET!O20)),  AVERAGE(DET!N20:O20), DET!N20 )</f>
        <v>NA</v>
      </c>
      <c r="P20" s="10" t="str">
        <f>IF( AND(ISNUMBER(SEG!P20),ISNUMBER(SEG!Q20)),  AVERAGE(SEG!P20:Q20), SEG!P20 )</f>
        <v>NA</v>
      </c>
      <c r="Q20" s="10" t="str">
        <f>IF( AND(ISNUMBER(DET!P20),ISNUMBER(DET!Q20)),  AVERAGE(DET!P20:Q20), DET!P20 )</f>
        <v>NA</v>
      </c>
      <c r="R20" s="9">
        <f>IF( AND(ISNUMBER(SEG!R20),ISNUMBER(SEG!S20)),  AVERAGE(SEG!R20:S20), SEG!R20 )</f>
        <v>0.83278149999999995</v>
      </c>
      <c r="S20" s="9">
        <f>IF( AND(ISNUMBER(DET!R20),ISNUMBER(DET!S20)),  AVERAGE(DET!R20:S20), DET!R20 )</f>
        <v>0.92729399999999995</v>
      </c>
      <c r="T20" s="10" t="str">
        <f>IF( AND(ISNUMBER(SEG!T20),ISNUMBER(SEG!U20)),  AVERAGE(SEG!T20:U20), SEG!T20 )</f>
        <v>NA</v>
      </c>
      <c r="U20" s="10" t="str">
        <f>IF( AND(ISNUMBER(DET!T20),ISNUMBER(DET!U20)),  AVERAGE(DET!T20:U20), DET!T20 )</f>
        <v>NA</v>
      </c>
      <c r="V20" s="9" t="str">
        <f>IF( AND(ISNUMBER(SEG!V20),ISNUMBER(SEG!W20)),  AVERAGE(SEG!V20:W20), SEG!V20 )</f>
        <v>NA</v>
      </c>
      <c r="W20" s="9" t="str">
        <f>IF( AND(ISNUMBER(DET!V20),ISNUMBER(DET!W20)),  AVERAGE(DET!V20:W20), DET!V20 )</f>
        <v>NA</v>
      </c>
      <c r="X20" s="10" t="str">
        <f>IF( AND(ISNUMBER(SEG!X20),ISNUMBER(SEG!Y20)),  AVERAGE(SEG!X20:Y20), SEG!X20 )</f>
        <v>NA</v>
      </c>
      <c r="Y20" s="10" t="str">
        <f>IF( AND(ISNUMBER(DET!X20),ISNUMBER(DET!Y20)),  AVERAGE(DET!X20:Y20), DET!X20 )</f>
        <v>NA</v>
      </c>
      <c r="Z20" s="9" t="str">
        <f>IF( AND(ISNUMBER(SEG!Z20),ISNUMBER(SEG!AA20)),  AVERAGE(SEG!Z20:AA20), SEG!Z20 )</f>
        <v>NA</v>
      </c>
      <c r="AA20" s="9" t="str">
        <f>IF( AND(ISNUMBER(DET!Z20),ISNUMBER(DET!AA20)),  AVERAGE(DET!Z20:AA20), DET!Z20 )</f>
        <v>NA</v>
      </c>
      <c r="AB20" s="10" t="str">
        <f>IF( AND(ISNUMBER(SEG!AB20),ISNUMBER(SEG!AC20)),  AVERAGE(SEG!AB20:AC20), SEG!AB20 )</f>
        <v>NA</v>
      </c>
      <c r="AC20" s="10" t="str">
        <f>IF( AND(ISNUMBER(DET!AB20),ISNUMBER(DET!AC20)),  AVERAGE(DET!AB20:AC20), DET!AB20 )</f>
        <v>NA</v>
      </c>
      <c r="AD20" s="9" t="str">
        <f>IF( AND(ISNUMBER(SEG!AD20),ISNUMBER(SEG!AE20)),  AVERAGE(SEG!AD20:AE20), SEG!AD20 )</f>
        <v>NA</v>
      </c>
      <c r="AE20" s="9" t="str">
        <f>IF( AND(ISNUMBER(DET!AD20),ISNUMBER(DET!AE20)),  AVERAGE(DET!AD20:AE20), DET!AD20 )</f>
        <v>NA</v>
      </c>
      <c r="AF20" s="10" t="str">
        <f>IF( AND(ISNUMBER(SEG!AF20),ISNUMBER(SEG!AG20)),  AVERAGE(SEG!AF20:AG20), SEG!AF20 )</f>
        <v>NA</v>
      </c>
      <c r="AG20" s="10" t="str">
        <f>IF( AND(ISNUMBER(DET!AF20),ISNUMBER(DET!AG20)),  AVERAGE(DET!AF20:AG20), DET!AF20 )</f>
        <v>NA</v>
      </c>
      <c r="AH20" s="9" t="str">
        <f>IF( AND(ISNUMBER(SEG!AH20),ISNUMBER(SEG!AI20)),  AVERAGE(SEG!AH20:AI20), SEG!AH20 )</f>
        <v>NA</v>
      </c>
      <c r="AI20" s="9" t="str">
        <f>IF( AND(ISNUMBER(DET!AH20),ISNUMBER(DET!AI20)),  AVERAGE(DET!AH20:AI20), DET!AH20 )</f>
        <v>NA</v>
      </c>
      <c r="AJ20" s="10" t="str">
        <f>IF( AND(ISNUMBER(SEG!AJ20),ISNUMBER(SEG!AK20)),  AVERAGE(SEG!AJ20:AK20), SEG!AJ20 )</f>
        <v>NA</v>
      </c>
      <c r="AK20" s="10" t="str">
        <f>IF( AND(ISNUMBER(DET!AJ20),ISNUMBER(DET!AK20)),  AVERAGE(DET!AJ20:AK20), DET!AJ20 )</f>
        <v>NA</v>
      </c>
      <c r="AL20" s="9" t="str">
        <f>IF( AND(ISNUMBER(SEG!AL20),ISNUMBER(SEG!AM20)),  AVERAGE(SEG!AL20:AM20), SEG!AL20 )</f>
        <v>NA</v>
      </c>
      <c r="AM20" s="9" t="str">
        <f>IF( AND(ISNUMBER(DET!AL20),ISNUMBER(DET!AM20)),  AVERAGE(DET!AL20:AM20), DET!AL20 )</f>
        <v>NA</v>
      </c>
      <c r="AN20" s="10" t="str">
        <f>IF( AND(ISNUMBER(SEG!AN20),ISNUMBER(SEG!AO20)),  AVERAGE(SEG!AN20:AO20), SEG!AN20 )</f>
        <v>NA</v>
      </c>
      <c r="AO20" s="10" t="str">
        <f>IF( AND(ISNUMBER(DET!AN20),ISNUMBER(DET!AO20)),  AVERAGE(DET!AN20:AO20), DET!AN20 )</f>
        <v>NA</v>
      </c>
    </row>
    <row r="21" spans="1:41" x14ac:dyDescent="0.25">
      <c r="A21" s="16" t="str">
        <f>SEG!A21</f>
        <v>CUL-UK</v>
      </c>
      <c r="B21" s="9" t="str">
        <f>IF( AND(ISNUMBER(SEG!B21),ISNUMBER(SEG!C21)),  AVERAGE(SEG!B21:C21), SEG!B21 )</f>
        <v>NA</v>
      </c>
      <c r="C21" s="9" t="str">
        <f>IF( AND(ISNUMBER(DET!B21),ISNUMBER(DET!C21)),  AVERAGE(DET!B21:C21), DET!B21 )</f>
        <v>NA</v>
      </c>
      <c r="D21" s="10" t="str">
        <f>IF( AND(ISNUMBER(SEG!D21),ISNUMBER(SEG!E21)),  AVERAGE(SEG!D21:E21), SEG!D21 )</f>
        <v>NA</v>
      </c>
      <c r="E21" s="10" t="str">
        <f>IF( AND(ISNUMBER(DET!D21),ISNUMBER(DET!E21)),  AVERAGE(DET!D21:E21), DET!D21 )</f>
        <v>NA</v>
      </c>
      <c r="F21" s="9" t="str">
        <f>IF( AND(ISNUMBER(SEG!F21),ISNUMBER(SEG!G21)),  AVERAGE(SEG!F21:G21), SEG!F21 )</f>
        <v>NA</v>
      </c>
      <c r="G21" s="9" t="str">
        <f>IF( AND(ISNUMBER(DET!F21),ISNUMBER(DET!G21)),  AVERAGE(DET!F21:G21), DET!F21 )</f>
        <v>NA</v>
      </c>
      <c r="H21" s="10" t="str">
        <f>IF( AND(ISNUMBER(SEG!H21),ISNUMBER(SEG!I21)),  AVERAGE(SEG!H21:I21), SEG!H21 )</f>
        <v>NA</v>
      </c>
      <c r="I21" s="10" t="str">
        <f>IF( AND(ISNUMBER(DET!H21),ISNUMBER(DET!I21)),  AVERAGE(DET!H21:I21), DET!H21 )</f>
        <v>NA</v>
      </c>
      <c r="J21" s="9">
        <f>IF( AND(ISNUMBER(SEG!J21),ISNUMBER(SEG!K21)),  AVERAGE(SEG!J21:K21), SEG!J21 )</f>
        <v>0.23526450000000002</v>
      </c>
      <c r="K21" s="9">
        <f>IF( AND(ISNUMBER(DET!J21),ISNUMBER(DET!K21)),  AVERAGE(DET!J21:K21), DET!J21 )</f>
        <v>0.26763300000000001</v>
      </c>
      <c r="L21" s="10" t="str">
        <f>IF( AND(ISNUMBER(SEG!L21),ISNUMBER(SEG!M21)),  AVERAGE(SEG!L21:M21), SEG!L21 )</f>
        <v>NA</v>
      </c>
      <c r="M21" s="10" t="str">
        <f>IF( AND(ISNUMBER(DET!L21),ISNUMBER(DET!M21)),  AVERAGE(DET!L21:M21), DET!L21 )</f>
        <v>NA</v>
      </c>
      <c r="N21" s="9">
        <f>IF( AND(ISNUMBER(SEG!N21),ISNUMBER(SEG!O21)),  AVERAGE(SEG!N21:O21), SEG!N21 )</f>
        <v>0.50169549999999996</v>
      </c>
      <c r="O21" s="9">
        <f>IF( AND(ISNUMBER(DET!N21),ISNUMBER(DET!O21)),  AVERAGE(DET!N21:O21), DET!N21 )</f>
        <v>0.62687999999999999</v>
      </c>
      <c r="P21" s="10">
        <f>IF( AND(ISNUMBER(SEG!P21),ISNUMBER(SEG!Q21)),  AVERAGE(SEG!P21:Q21), SEG!P21 )</f>
        <v>0.37352600000000002</v>
      </c>
      <c r="Q21" s="10">
        <f>IF( AND(ISNUMBER(DET!P21),ISNUMBER(DET!Q21)),  AVERAGE(DET!P21:Q21), DET!P21 )</f>
        <v>0.76738499999999998</v>
      </c>
      <c r="R21" s="9">
        <f>IF( AND(ISNUMBER(SEG!R21),ISNUMBER(SEG!S21)),  AVERAGE(SEG!R21:S21), SEG!R21 )</f>
        <v>0.40598200000000001</v>
      </c>
      <c r="S21" s="9">
        <f>IF( AND(ISNUMBER(DET!R21),ISNUMBER(DET!S21)),  AVERAGE(DET!R21:S21), DET!R21 )</f>
        <v>0.62671699999999997</v>
      </c>
      <c r="T21" s="10">
        <f>IF( AND(ISNUMBER(SEG!T21),ISNUMBER(SEG!U21)),  AVERAGE(SEG!T21:U21), SEG!T21 )</f>
        <v>0.72600949999999997</v>
      </c>
      <c r="U21" s="10">
        <f>IF( AND(ISNUMBER(DET!T21),ISNUMBER(DET!U21)),  AVERAGE(DET!T21:U21), DET!T21 )</f>
        <v>0.80383899999999997</v>
      </c>
      <c r="V21" s="9">
        <f>IF( AND(ISNUMBER(SEG!V21),ISNUMBER(SEG!W21)),  AVERAGE(SEG!V21:W21), SEG!V21 )</f>
        <v>7.9432000000000003E-2</v>
      </c>
      <c r="W21" s="9">
        <f>IF( AND(ISNUMBER(DET!V21),ISNUMBER(DET!W21)),  AVERAGE(DET!V21:W21), DET!V21 )</f>
        <v>0.51746349999999997</v>
      </c>
      <c r="X21" s="10">
        <f>IF( AND(ISNUMBER(SEG!X21),ISNUMBER(SEG!Y21)),  AVERAGE(SEG!X21:Y21), SEG!X21 )</f>
        <v>0.87804900000000008</v>
      </c>
      <c r="Y21" s="10">
        <f>IF( AND(ISNUMBER(DET!X21),ISNUMBER(DET!Y21)),  AVERAGE(DET!X21:Y21), DET!X21 )</f>
        <v>0.85068650000000001</v>
      </c>
      <c r="Z21" s="9">
        <f>IF( AND(ISNUMBER(SEG!Z21),ISNUMBER(SEG!AA21)),  AVERAGE(SEG!Z21:AA21), SEG!Z21 )</f>
        <v>1.1410000000000001E-3</v>
      </c>
      <c r="AA21" s="9">
        <f>IF( AND(ISNUMBER(DET!Z21),ISNUMBER(DET!AA21)),  AVERAGE(DET!Z21:AA21), DET!Z21 )</f>
        <v>0.50234050000000008</v>
      </c>
      <c r="AB21" s="10" t="str">
        <f>IF( AND(ISNUMBER(SEG!AB21),ISNUMBER(SEG!AC21)),  AVERAGE(SEG!AB21:AC21), SEG!AB21 )</f>
        <v>NA</v>
      </c>
      <c r="AC21" s="10" t="str">
        <f>IF( AND(ISNUMBER(DET!AB21),ISNUMBER(DET!AC21)),  AVERAGE(DET!AB21:AC21), DET!AB21 )</f>
        <v>NA</v>
      </c>
      <c r="AD21" s="9" t="str">
        <f>IF( AND(ISNUMBER(SEG!AD21),ISNUMBER(SEG!AE21)),  AVERAGE(SEG!AD21:AE21), SEG!AD21 )</f>
        <v>NA</v>
      </c>
      <c r="AE21" s="9" t="str">
        <f>IF( AND(ISNUMBER(DET!AD21),ISNUMBER(DET!AE21)),  AVERAGE(DET!AD21:AE21), DET!AD21 )</f>
        <v>NA</v>
      </c>
      <c r="AF21" s="10" t="str">
        <f>IF( AND(ISNUMBER(SEG!AF21),ISNUMBER(SEG!AG21)),  AVERAGE(SEG!AF21:AG21), SEG!AF21 )</f>
        <v>NA</v>
      </c>
      <c r="AG21" s="10" t="str">
        <f>IF( AND(ISNUMBER(DET!AF21),ISNUMBER(DET!AG21)),  AVERAGE(DET!AF21:AG21), DET!AF21 )</f>
        <v>NA</v>
      </c>
      <c r="AH21" s="9">
        <f>IF( AND(ISNUMBER(SEG!AH21),ISNUMBER(SEG!AI21)),  AVERAGE(SEG!AH21:AI21), SEG!AH21 )</f>
        <v>7.4165499999999995E-2</v>
      </c>
      <c r="AI21" s="9">
        <f>IF( AND(ISNUMBER(DET!AH21),ISNUMBER(DET!AI21)),  AVERAGE(DET!AH21:AI21), DET!AH21 )</f>
        <v>0.41692450000000003</v>
      </c>
      <c r="AJ21" s="10" t="str">
        <f>IF( AND(ISNUMBER(SEG!AJ21),ISNUMBER(SEG!AK21)),  AVERAGE(SEG!AJ21:AK21), SEG!AJ21 )</f>
        <v>NA</v>
      </c>
      <c r="AK21" s="10" t="str">
        <f>IF( AND(ISNUMBER(DET!AJ21),ISNUMBER(DET!AK21)),  AVERAGE(DET!AJ21:AK21), DET!AJ21 )</f>
        <v>NA</v>
      </c>
      <c r="AL21" s="9">
        <f>IF( AND(ISNUMBER(SEG!AL21),ISNUMBER(SEG!AM21)),  AVERAGE(SEG!AL21:AM21), SEG!AL21 )</f>
        <v>0.554732</v>
      </c>
      <c r="AM21" s="9">
        <f>IF( AND(ISNUMBER(DET!AL21),ISNUMBER(DET!AM21)),  AVERAGE(DET!AL21:AM21), DET!AL21 )</f>
        <v>0.78273999999999999</v>
      </c>
      <c r="AN21" s="10">
        <f>IF( AND(ISNUMBER(SEG!AN21),ISNUMBER(SEG!AO21)),  AVERAGE(SEG!AN21:AO21), SEG!AN21 )</f>
        <v>0.52852299999999997</v>
      </c>
      <c r="AO21" s="10">
        <f>IF( AND(ISNUMBER(DET!AN21),ISNUMBER(DET!AO21)),  AVERAGE(DET!AN21:AO21), DET!AN21 )</f>
        <v>0.74194699999999991</v>
      </c>
    </row>
    <row r="22" spans="1:41" x14ac:dyDescent="0.25">
      <c r="A22" s="16" t="str">
        <f>SEG!A22</f>
        <v>CUNI-CZ</v>
      </c>
      <c r="B22" s="9" t="str">
        <f>IF( AND(ISNUMBER(SEG!B22),ISNUMBER(SEG!C22)),  AVERAGE(SEG!B22:C22), SEG!B22 )</f>
        <v>NA</v>
      </c>
      <c r="C22" s="9" t="str">
        <f>IF( AND(ISNUMBER(DET!B22),ISNUMBER(DET!C22)),  AVERAGE(DET!B22:C22), DET!B22 )</f>
        <v>NA</v>
      </c>
      <c r="D22" s="10" t="str">
        <f>IF( AND(ISNUMBER(SEG!D22),ISNUMBER(SEG!E22)),  AVERAGE(SEG!D22:E22), SEG!D22 )</f>
        <v>NA</v>
      </c>
      <c r="E22" s="10" t="str">
        <f>IF( AND(ISNUMBER(DET!D22),ISNUMBER(DET!E22)),  AVERAGE(DET!D22:E22), DET!D22 )</f>
        <v>NA</v>
      </c>
      <c r="F22" s="9" t="str">
        <f>IF( AND(ISNUMBER(SEG!F22),ISNUMBER(SEG!G22)),  AVERAGE(SEG!F22:G22), SEG!F22 )</f>
        <v>NA</v>
      </c>
      <c r="G22" s="9" t="str">
        <f>IF( AND(ISNUMBER(DET!F22),ISNUMBER(DET!G22)),  AVERAGE(DET!F22:G22), DET!F22 )</f>
        <v>NA</v>
      </c>
      <c r="H22" s="10" t="str">
        <f>IF( AND(ISNUMBER(SEG!H22),ISNUMBER(SEG!I22)),  AVERAGE(SEG!H22:I22), SEG!H22 )</f>
        <v>NA</v>
      </c>
      <c r="I22" s="10" t="str">
        <f>IF( AND(ISNUMBER(DET!H22),ISNUMBER(DET!I22)),  AVERAGE(DET!H22:I22), DET!H22 )</f>
        <v>NA</v>
      </c>
      <c r="J22" s="9">
        <f>IF( AND(ISNUMBER(SEG!J22),ISNUMBER(SEG!K22)),  AVERAGE(SEG!J22:K22), SEG!J22 )</f>
        <v>0.17845450000000002</v>
      </c>
      <c r="K22" s="9">
        <f>IF( AND(ISNUMBER(DET!J22),ISNUMBER(DET!K22)),  AVERAGE(DET!J22:K22), DET!J22 )</f>
        <v>0.28247349999999999</v>
      </c>
      <c r="L22" s="10" t="str">
        <f>IF( AND(ISNUMBER(SEG!L22),ISNUMBER(SEG!M22)),  AVERAGE(SEG!L22:M22), SEG!L22 )</f>
        <v>NA</v>
      </c>
      <c r="M22" s="10" t="str">
        <f>IF( AND(ISNUMBER(DET!L22),ISNUMBER(DET!M22)),  AVERAGE(DET!L22:M22), DET!L22 )</f>
        <v>NA</v>
      </c>
      <c r="N22" s="9">
        <f>IF( AND(ISNUMBER(SEG!N22),ISNUMBER(SEG!O22)),  AVERAGE(SEG!N22:O22), SEG!N22 )</f>
        <v>0.76285899999999995</v>
      </c>
      <c r="O22" s="9">
        <f>IF( AND(ISNUMBER(DET!N22),ISNUMBER(DET!O22)),  AVERAGE(DET!N22:O22), DET!N22 )</f>
        <v>0.97831599999999996</v>
      </c>
      <c r="P22" s="10">
        <f>IF( AND(ISNUMBER(SEG!P22),ISNUMBER(SEG!Q22)),  AVERAGE(SEG!P22:Q22), SEG!P22 )</f>
        <v>0.225358</v>
      </c>
      <c r="Q22" s="10">
        <f>IF( AND(ISNUMBER(DET!P22),ISNUMBER(DET!Q22)),  AVERAGE(DET!P22:Q22), DET!P22 )</f>
        <v>0.81003550000000002</v>
      </c>
      <c r="R22" s="9">
        <f>IF( AND(ISNUMBER(SEG!R22),ISNUMBER(SEG!S22)),  AVERAGE(SEG!R22:S22), SEG!R22 )</f>
        <v>0.8873875</v>
      </c>
      <c r="S22" s="9">
        <f>IF( AND(ISNUMBER(DET!R22),ISNUMBER(DET!S22)),  AVERAGE(DET!R22:S22), DET!R22 )</f>
        <v>0.917408</v>
      </c>
      <c r="T22" s="10">
        <f>IF( AND(ISNUMBER(SEG!T22),ISNUMBER(SEG!U22)),  AVERAGE(SEG!T22:U22), SEG!T22 )</f>
        <v>0.772841</v>
      </c>
      <c r="U22" s="10">
        <f>IF( AND(ISNUMBER(DET!T22),ISNUMBER(DET!U22)),  AVERAGE(DET!T22:U22), DET!T22 )</f>
        <v>0.97155349999999996</v>
      </c>
      <c r="V22" s="9" t="str">
        <f>IF( AND(ISNUMBER(SEG!V22),ISNUMBER(SEG!W22)),  AVERAGE(SEG!V22:W22), SEG!V22 )</f>
        <v>NA</v>
      </c>
      <c r="W22" s="9" t="str">
        <f>IF( AND(ISNUMBER(DET!V22),ISNUMBER(DET!W22)),  AVERAGE(DET!V22:W22), DET!V22 )</f>
        <v>NA</v>
      </c>
      <c r="X22" s="10">
        <f>IF( AND(ISNUMBER(SEG!X22),ISNUMBER(SEG!Y22)),  AVERAGE(SEG!X22:Y22), SEG!X22 )</f>
        <v>0.7548665</v>
      </c>
      <c r="Y22" s="10">
        <f>IF( AND(ISNUMBER(DET!X22),ISNUMBER(DET!Y22)),  AVERAGE(DET!X22:Y22), DET!X22 )</f>
        <v>0.93377100000000002</v>
      </c>
      <c r="Z22" s="9" t="str">
        <f>IF( AND(ISNUMBER(SEG!Z22),ISNUMBER(SEG!AA22)),  AVERAGE(SEG!Z22:AA22), SEG!Z22 )</f>
        <v>NA</v>
      </c>
      <c r="AA22" s="9" t="str">
        <f>IF( AND(ISNUMBER(DET!Z22),ISNUMBER(DET!AA22)),  AVERAGE(DET!Z22:AA22), DET!Z22 )</f>
        <v>NA</v>
      </c>
      <c r="AB22" s="10" t="str">
        <f>IF( AND(ISNUMBER(SEG!AB22),ISNUMBER(SEG!AC22)),  AVERAGE(SEG!AB22:AC22), SEG!AB22 )</f>
        <v>NA</v>
      </c>
      <c r="AC22" s="10" t="str">
        <f>IF( AND(ISNUMBER(DET!AB22),ISNUMBER(DET!AC22)),  AVERAGE(DET!AB22:AC22), DET!AB22 )</f>
        <v>NA</v>
      </c>
      <c r="AD22" s="9" t="str">
        <f>IF( AND(ISNUMBER(SEG!AD22),ISNUMBER(SEG!AE22)),  AVERAGE(SEG!AD22:AE22), SEG!AD22 )</f>
        <v>NA</v>
      </c>
      <c r="AE22" s="9" t="str">
        <f>IF( AND(ISNUMBER(DET!AD22),ISNUMBER(DET!AE22)),  AVERAGE(DET!AD22:AE22), DET!AD22 )</f>
        <v>NA</v>
      </c>
      <c r="AF22" s="10" t="str">
        <f>IF( AND(ISNUMBER(SEG!AF22),ISNUMBER(SEG!AG22)),  AVERAGE(SEG!AF22:AG22), SEG!AF22 )</f>
        <v>NA</v>
      </c>
      <c r="AG22" s="10" t="str">
        <f>IF( AND(ISNUMBER(DET!AF22),ISNUMBER(DET!AG22)),  AVERAGE(DET!AF22:AG22), DET!AF22 )</f>
        <v>NA</v>
      </c>
      <c r="AH22" s="9" t="str">
        <f>IF( AND(ISNUMBER(SEG!AH22),ISNUMBER(SEG!AI22)),  AVERAGE(SEG!AH22:AI22), SEG!AH22 )</f>
        <v>NA</v>
      </c>
      <c r="AI22" s="9" t="str">
        <f>IF( AND(ISNUMBER(DET!AH22),ISNUMBER(DET!AI22)),  AVERAGE(DET!AH22:AI22), DET!AH22 )</f>
        <v>NA</v>
      </c>
      <c r="AJ22" s="10" t="str">
        <f>IF( AND(ISNUMBER(SEG!AJ22),ISNUMBER(SEG!AK22)),  AVERAGE(SEG!AJ22:AK22), SEG!AJ22 )</f>
        <v>NA</v>
      </c>
      <c r="AK22" s="10" t="str">
        <f>IF( AND(ISNUMBER(DET!AJ22),ISNUMBER(DET!AK22)),  AVERAGE(DET!AJ22:AK22), DET!AJ22 )</f>
        <v>NA</v>
      </c>
      <c r="AL22" s="9" t="str">
        <f>IF( AND(ISNUMBER(SEG!AL22),ISNUMBER(SEG!AM22)),  AVERAGE(SEG!AL22:AM22), SEG!AL22 )</f>
        <v>NA</v>
      </c>
      <c r="AM22" s="9" t="str">
        <f>IF( AND(ISNUMBER(DET!AL22),ISNUMBER(DET!AM22)),  AVERAGE(DET!AL22:AM22), DET!AL22 )</f>
        <v>NA</v>
      </c>
      <c r="AN22" s="10" t="str">
        <f>IF( AND(ISNUMBER(SEG!AN22),ISNUMBER(SEG!AO22)),  AVERAGE(SEG!AN22:AO22), SEG!AN22 )</f>
        <v>NA</v>
      </c>
      <c r="AO22" s="10" t="str">
        <f>IF( AND(ISNUMBER(DET!AN22),ISNUMBER(DET!AO22)),  AVERAGE(DET!AN22:AO22), DET!AN22 )</f>
        <v>NA</v>
      </c>
    </row>
    <row r="23" spans="1:41" x14ac:dyDescent="0.25">
      <c r="A23" s="16" t="str">
        <f>SEG!A23</f>
        <v>CVUT-CZ</v>
      </c>
      <c r="B23" s="9" t="str">
        <f>IF( AND(ISNUMBER(SEG!B23),ISNUMBER(SEG!C23)),  AVERAGE(SEG!B23:C23), SEG!B23 )</f>
        <v>NA</v>
      </c>
      <c r="C23" s="9" t="str">
        <f>IF( AND(ISNUMBER(DET!B23),ISNUMBER(DET!C23)),  AVERAGE(DET!B23:C23), DET!B23 )</f>
        <v>NA</v>
      </c>
      <c r="D23" s="10" t="str">
        <f>IF( AND(ISNUMBER(SEG!D23),ISNUMBER(SEG!E23)),  AVERAGE(SEG!D23:E23), SEG!D23 )</f>
        <v>NA</v>
      </c>
      <c r="E23" s="10" t="str">
        <f>IF( AND(ISNUMBER(DET!D23),ISNUMBER(DET!E23)),  AVERAGE(DET!D23:E23), DET!D23 )</f>
        <v>NA</v>
      </c>
      <c r="F23" s="9">
        <f>IF( AND(ISNUMBER(SEG!F23),ISNUMBER(SEG!G23)),  AVERAGE(SEG!F23:G23), SEG!F23 )</f>
        <v>0.7918965</v>
      </c>
      <c r="G23" s="9">
        <f>IF( AND(ISNUMBER(DET!F23),ISNUMBER(DET!G23)),  AVERAGE(DET!F23:G23), DET!F23 )</f>
        <v>0.90585399999999994</v>
      </c>
      <c r="H23" s="10" t="str">
        <f>IF( AND(ISNUMBER(SEG!H23),ISNUMBER(SEG!I23)),  AVERAGE(SEG!H23:I23), SEG!H23 )</f>
        <v>NA</v>
      </c>
      <c r="I23" s="10" t="str">
        <f>IF( AND(ISNUMBER(DET!H23),ISNUMBER(DET!I23)),  AVERAGE(DET!H23:I23), DET!H23 )</f>
        <v>NA</v>
      </c>
      <c r="J23" s="9">
        <f>IF( AND(ISNUMBER(SEG!J23),ISNUMBER(SEG!K23)),  AVERAGE(SEG!J23:K23), SEG!J23 )</f>
        <v>0.57906100000000005</v>
      </c>
      <c r="K23" s="9">
        <f>IF( AND(ISNUMBER(DET!J23),ISNUMBER(DET!K23)),  AVERAGE(DET!J23:K23), DET!J23 )</f>
        <v>0.7378579999999999</v>
      </c>
      <c r="L23" s="10" t="str">
        <f>IF( AND(ISNUMBER(SEG!L23),ISNUMBER(SEG!M23)),  AVERAGE(SEG!L23:M23), SEG!L23 )</f>
        <v>NA</v>
      </c>
      <c r="M23" s="10" t="str">
        <f>IF( AND(ISNUMBER(DET!L23),ISNUMBER(DET!M23)),  AVERAGE(DET!L23:M23), DET!L23 )</f>
        <v>NA</v>
      </c>
      <c r="N23" s="9" t="str">
        <f>IF( AND(ISNUMBER(SEG!N23),ISNUMBER(SEG!O23)),  AVERAGE(SEG!N23:O23), SEG!N23 )</f>
        <v>NA</v>
      </c>
      <c r="O23" s="9" t="str">
        <f>IF( AND(ISNUMBER(DET!N23),ISNUMBER(DET!O23)),  AVERAGE(DET!N23:O23), DET!N23 )</f>
        <v>NA</v>
      </c>
      <c r="P23" s="10" t="str">
        <f>IF( AND(ISNUMBER(SEG!P23),ISNUMBER(SEG!Q23)),  AVERAGE(SEG!P23:Q23), SEG!P23 )</f>
        <v>NA</v>
      </c>
      <c r="Q23" s="10" t="str">
        <f>IF( AND(ISNUMBER(DET!P23),ISNUMBER(DET!Q23)),  AVERAGE(DET!P23:Q23), DET!P23 )</f>
        <v>NA</v>
      </c>
      <c r="R23" s="9">
        <f>IF( AND(ISNUMBER(SEG!R23),ISNUMBER(SEG!S23)),  AVERAGE(SEG!R23:S23), SEG!R23 )</f>
        <v>0.89369699999999996</v>
      </c>
      <c r="S23" s="9">
        <f>IF( AND(ISNUMBER(DET!R23),ISNUMBER(DET!S23)),  AVERAGE(DET!R23:S23), DET!R23 )</f>
        <v>0.90682149999999995</v>
      </c>
      <c r="T23" s="10">
        <f>IF( AND(ISNUMBER(SEG!T23),ISNUMBER(SEG!U23)),  AVERAGE(SEG!T23:U23), SEG!T23 )</f>
        <v>0.90003199999999994</v>
      </c>
      <c r="U23" s="10">
        <f>IF( AND(ISNUMBER(DET!T23),ISNUMBER(DET!U23)),  AVERAGE(DET!T23:U23), DET!T23 )</f>
        <v>0.98940549999999994</v>
      </c>
      <c r="V23" s="9" t="str">
        <f>IF( AND(ISNUMBER(SEG!V23),ISNUMBER(SEG!W23)),  AVERAGE(SEG!V23:W23), SEG!V23 )</f>
        <v>NA</v>
      </c>
      <c r="W23" s="9" t="str">
        <f>IF( AND(ISNUMBER(DET!V23),ISNUMBER(DET!W23)),  AVERAGE(DET!V23:W23), DET!V23 )</f>
        <v>NA</v>
      </c>
      <c r="X23" s="10" t="str">
        <f>IF( AND(ISNUMBER(SEG!X23),ISNUMBER(SEG!Y23)),  AVERAGE(SEG!X23:Y23), SEG!X23 )</f>
        <v>NA</v>
      </c>
      <c r="Y23" s="10" t="str">
        <f>IF( AND(ISNUMBER(DET!X23),ISNUMBER(DET!Y23)),  AVERAGE(DET!X23:Y23), DET!X23 )</f>
        <v>NA</v>
      </c>
      <c r="Z23" s="9" t="str">
        <f>IF( AND(ISNUMBER(SEG!Z23),ISNUMBER(SEG!AA23)),  AVERAGE(SEG!Z23:AA23), SEG!Z23 )</f>
        <v>NA</v>
      </c>
      <c r="AA23" s="9" t="str">
        <f>IF( AND(ISNUMBER(DET!Z23),ISNUMBER(DET!AA23)),  AVERAGE(DET!Z23:AA23), DET!Z23 )</f>
        <v>NA</v>
      </c>
      <c r="AB23" s="10" t="str">
        <f>IF( AND(ISNUMBER(SEG!AB23),ISNUMBER(SEG!AC23)),  AVERAGE(SEG!AB23:AC23), SEG!AB23 )</f>
        <v>NA</v>
      </c>
      <c r="AC23" s="10" t="str">
        <f>IF( AND(ISNUMBER(DET!AB23),ISNUMBER(DET!AC23)),  AVERAGE(DET!AB23:AC23), DET!AB23 )</f>
        <v>NA</v>
      </c>
      <c r="AD23" s="9" t="str">
        <f>IF( AND(ISNUMBER(SEG!AD23),ISNUMBER(SEG!AE23)),  AVERAGE(SEG!AD23:AE23), SEG!AD23 )</f>
        <v>NA</v>
      </c>
      <c r="AE23" s="9" t="str">
        <f>IF( AND(ISNUMBER(DET!AD23),ISNUMBER(DET!AE23)),  AVERAGE(DET!AD23:AE23), DET!AD23 )</f>
        <v>NA</v>
      </c>
      <c r="AF23" s="10">
        <f>IF( AND(ISNUMBER(SEG!AF23),ISNUMBER(SEG!AG23)),  AVERAGE(SEG!AF23:AG23), SEG!AF23 )</f>
        <v>0.92203600000000008</v>
      </c>
      <c r="AG23" s="10">
        <f>IF( AND(ISNUMBER(DET!AF23),ISNUMBER(DET!AG23)),  AVERAGE(DET!AF23:AG23), DET!AF23 )</f>
        <v>0.97665749999999996</v>
      </c>
      <c r="AH23" s="9">
        <f>IF( AND(ISNUMBER(SEG!AH23),ISNUMBER(SEG!AI23)),  AVERAGE(SEG!AH23:AI23), SEG!AH23 )</f>
        <v>0.6822665</v>
      </c>
      <c r="AI23" s="9">
        <f>IF( AND(ISNUMBER(DET!AH23),ISNUMBER(DET!AI23)),  AVERAGE(DET!AH23:AI23), DET!AH23 )</f>
        <v>0.93642550000000002</v>
      </c>
      <c r="AJ23" s="10" t="str">
        <f>IF( AND(ISNUMBER(SEG!AJ23),ISNUMBER(SEG!AK23)),  AVERAGE(SEG!AJ23:AK23), SEG!AJ23 )</f>
        <v>NA</v>
      </c>
      <c r="AK23" s="10" t="str">
        <f>IF( AND(ISNUMBER(DET!AJ23),ISNUMBER(DET!AK23)),  AVERAGE(DET!AJ23:AK23), DET!AJ23 )</f>
        <v>NA</v>
      </c>
      <c r="AL23" s="9">
        <f>IF( AND(ISNUMBER(SEG!AL23),ISNUMBER(SEG!AM23)),  AVERAGE(SEG!AL23:AM23), SEG!AL23 )</f>
        <v>0.80709399999999998</v>
      </c>
      <c r="AM23" s="9">
        <f>IF( AND(ISNUMBER(DET!AL23),ISNUMBER(DET!AM23)),  AVERAGE(DET!AL23:AM23), DET!AL23 )</f>
        <v>0.95852300000000001</v>
      </c>
      <c r="AN23" s="10" t="str">
        <f>IF( AND(ISNUMBER(SEG!AN23),ISNUMBER(SEG!AO23)),  AVERAGE(SEG!AN23:AO23), SEG!AN23 )</f>
        <v>NA</v>
      </c>
      <c r="AO23" s="10" t="str">
        <f>IF( AND(ISNUMBER(DET!AN23),ISNUMBER(DET!AO23)),  AVERAGE(DET!AN23:AO23), DET!AN23 )</f>
        <v>NA</v>
      </c>
    </row>
    <row r="24" spans="1:41" x14ac:dyDescent="0.25">
      <c r="A24" s="16" t="str">
        <f>SEG!A24</f>
        <v>DESU-US</v>
      </c>
      <c r="B24" s="9" t="str">
        <f>IF( AND(ISNUMBER(SEG!B24),ISNUMBER(SEG!C24)),  AVERAGE(SEG!B24:C24), SEG!B24 )</f>
        <v>NA</v>
      </c>
      <c r="C24" s="9" t="str">
        <f>IF( AND(ISNUMBER(DET!B24),ISNUMBER(DET!C24)),  AVERAGE(DET!B24:C24), DET!B24 )</f>
        <v>NA</v>
      </c>
      <c r="D24" s="10" t="str">
        <f>IF( AND(ISNUMBER(SEG!D24),ISNUMBER(SEG!E24)),  AVERAGE(SEG!D24:E24), SEG!D24 )</f>
        <v>NA</v>
      </c>
      <c r="E24" s="10" t="str">
        <f>IF( AND(ISNUMBER(DET!D24),ISNUMBER(DET!E24)),  AVERAGE(DET!D24:E24), DET!D24 )</f>
        <v>NA</v>
      </c>
      <c r="F24" s="9" t="str">
        <f>IF( AND(ISNUMBER(SEG!F24),ISNUMBER(SEG!G24)),  AVERAGE(SEG!F24:G24), SEG!F24 )</f>
        <v>NA</v>
      </c>
      <c r="G24" s="9" t="str">
        <f>IF( AND(ISNUMBER(DET!F24),ISNUMBER(DET!G24)),  AVERAGE(DET!F24:G24), DET!F24 )</f>
        <v>NA</v>
      </c>
      <c r="H24" s="10">
        <f>IF( AND(ISNUMBER(SEG!H24),ISNUMBER(SEG!I24)),  AVERAGE(SEG!H24:I24), SEG!H24 )</f>
        <v>0.47608400000000001</v>
      </c>
      <c r="I24" s="10">
        <f>IF( AND(ISNUMBER(DET!H24),ISNUMBER(DET!I24)),  AVERAGE(DET!H24:I24), DET!H24 )</f>
        <v>0.77158250000000006</v>
      </c>
      <c r="J24" s="9">
        <f>IF( AND(ISNUMBER(SEG!J24),ISNUMBER(SEG!K24)),  AVERAGE(SEG!J24:K24), SEG!J24 )</f>
        <v>0.64861900000000006</v>
      </c>
      <c r="K24" s="9">
        <f>IF( AND(ISNUMBER(DET!J24),ISNUMBER(DET!K24)),  AVERAGE(DET!J24:K24), DET!J24 )</f>
        <v>0.78055350000000001</v>
      </c>
      <c r="L24" s="10" t="str">
        <f>IF( AND(ISNUMBER(SEG!L24),ISNUMBER(SEG!M24)),  AVERAGE(SEG!L24:M24), SEG!L24 )</f>
        <v>NA</v>
      </c>
      <c r="M24" s="10" t="str">
        <f>IF( AND(ISNUMBER(DET!L24),ISNUMBER(DET!M24)),  AVERAGE(DET!L24:M24), DET!L24 )</f>
        <v>NA</v>
      </c>
      <c r="N24" s="9" t="str">
        <f>IF( AND(ISNUMBER(SEG!N24),ISNUMBER(SEG!O24)),  AVERAGE(SEG!N24:O24), SEG!N24 )</f>
        <v>NA</v>
      </c>
      <c r="O24" s="9" t="str">
        <f>IF( AND(ISNUMBER(DET!N24),ISNUMBER(DET!O24)),  AVERAGE(DET!N24:O24), DET!N24 )</f>
        <v>NA</v>
      </c>
      <c r="P24" s="10" t="str">
        <f>IF( AND(ISNUMBER(SEG!P24),ISNUMBER(SEG!Q24)),  AVERAGE(SEG!P24:Q24), SEG!P24 )</f>
        <v>NA</v>
      </c>
      <c r="Q24" s="10" t="str">
        <f>IF( AND(ISNUMBER(DET!P24),ISNUMBER(DET!Q24)),  AVERAGE(DET!P24:Q24), DET!P24 )</f>
        <v>NA</v>
      </c>
      <c r="R24" s="9">
        <f>IF( AND(ISNUMBER(SEG!R24),ISNUMBER(SEG!S24)),  AVERAGE(SEG!R24:S24), SEG!R24 )</f>
        <v>0.82045250000000003</v>
      </c>
      <c r="S24" s="9">
        <f>IF( AND(ISNUMBER(DET!R24),ISNUMBER(DET!S24)),  AVERAGE(DET!R24:S24), DET!R24 )</f>
        <v>0.71202849999999995</v>
      </c>
      <c r="T24" s="10">
        <f>IF( AND(ISNUMBER(SEG!T24),ISNUMBER(SEG!U24)),  AVERAGE(SEG!T24:U24), SEG!T24 )</f>
        <v>0.83212700000000006</v>
      </c>
      <c r="U24" s="10">
        <f>IF( AND(ISNUMBER(DET!T24),ISNUMBER(DET!U24)),  AVERAGE(DET!T24:U24), DET!T24 )</f>
        <v>0.95821749999999994</v>
      </c>
      <c r="V24" s="9" t="str">
        <f>IF( AND(ISNUMBER(SEG!V24),ISNUMBER(SEG!W24)),  AVERAGE(SEG!V24:W24), SEG!V24 )</f>
        <v>NA</v>
      </c>
      <c r="W24" s="9" t="str">
        <f>IF( AND(ISNUMBER(DET!V24),ISNUMBER(DET!W24)),  AVERAGE(DET!V24:W24), DET!V24 )</f>
        <v>NA</v>
      </c>
      <c r="X24" s="10" t="str">
        <f>IF( AND(ISNUMBER(SEG!X24),ISNUMBER(SEG!Y24)),  AVERAGE(SEG!X24:Y24), SEG!X24 )</f>
        <v>NA</v>
      </c>
      <c r="Y24" s="10" t="str">
        <f>IF( AND(ISNUMBER(DET!X24),ISNUMBER(DET!Y24)),  AVERAGE(DET!X24:Y24), DET!X24 )</f>
        <v>NA</v>
      </c>
      <c r="Z24" s="9" t="str">
        <f>IF( AND(ISNUMBER(SEG!Z24),ISNUMBER(SEG!AA24)),  AVERAGE(SEG!Z24:AA24), SEG!Z24 )</f>
        <v>NA</v>
      </c>
      <c r="AA24" s="9" t="str">
        <f>IF( AND(ISNUMBER(DET!Z24),ISNUMBER(DET!AA24)),  AVERAGE(DET!Z24:AA24), DET!Z24 )</f>
        <v>NA</v>
      </c>
      <c r="AB24" s="10" t="str">
        <f>IF( AND(ISNUMBER(SEG!AB24),ISNUMBER(SEG!AC24)),  AVERAGE(SEG!AB24:AC24), SEG!AB24 )</f>
        <v>NA</v>
      </c>
      <c r="AC24" s="10" t="str">
        <f>IF( AND(ISNUMBER(DET!AB24),ISNUMBER(DET!AC24)),  AVERAGE(DET!AB24:AC24), DET!AB24 )</f>
        <v>NA</v>
      </c>
      <c r="AD24" s="9" t="str">
        <f>IF( AND(ISNUMBER(SEG!AD24),ISNUMBER(SEG!AE24)),  AVERAGE(SEG!AD24:AE24), SEG!AD24 )</f>
        <v>NA</v>
      </c>
      <c r="AE24" s="9" t="str">
        <f>IF( AND(ISNUMBER(DET!AD24),ISNUMBER(DET!AE24)),  AVERAGE(DET!AD24:AE24), DET!AD24 )</f>
        <v>NA</v>
      </c>
      <c r="AF24" s="10">
        <f>IF( AND(ISNUMBER(SEG!AF24),ISNUMBER(SEG!AG24)),  AVERAGE(SEG!AF24:AG24), SEG!AF24 )</f>
        <v>0.59596000000000005</v>
      </c>
      <c r="AG24" s="10">
        <f>IF( AND(ISNUMBER(DET!AF24),ISNUMBER(DET!AG24)),  AVERAGE(DET!AF24:AG24), DET!AF24 )</f>
        <v>0.35044600000000004</v>
      </c>
      <c r="AH24" s="9">
        <f>IF( AND(ISNUMBER(SEG!AH24),ISNUMBER(SEG!AI24)),  AVERAGE(SEG!AH24:AI24), SEG!AH24 )</f>
        <v>0.53737449999999998</v>
      </c>
      <c r="AI24" s="9">
        <f>IF( AND(ISNUMBER(DET!AH24),ISNUMBER(DET!AI24)),  AVERAGE(DET!AH24:AI24), DET!AH24 )</f>
        <v>0.84879149999999992</v>
      </c>
      <c r="AJ24" s="10" t="str">
        <f>IF( AND(ISNUMBER(SEG!AJ24),ISNUMBER(SEG!AK24)),  AVERAGE(SEG!AJ24:AK24), SEG!AJ24 )</f>
        <v>NA</v>
      </c>
      <c r="AK24" s="10" t="str">
        <f>IF( AND(ISNUMBER(DET!AJ24),ISNUMBER(DET!AK24)),  AVERAGE(DET!AJ24:AK24), DET!AJ24 )</f>
        <v>NA</v>
      </c>
      <c r="AL24" s="9">
        <f>IF( AND(ISNUMBER(SEG!AL24),ISNUMBER(SEG!AM24)),  AVERAGE(SEG!AL24:AM24), SEG!AL24 )</f>
        <v>0.71493150000000005</v>
      </c>
      <c r="AM24" s="9">
        <f>IF( AND(ISNUMBER(DET!AL24),ISNUMBER(DET!AM24)),  AVERAGE(DET!AL24:AM24), DET!AL24 )</f>
        <v>0.90038399999999996</v>
      </c>
      <c r="AN24" s="10" t="str">
        <f>IF( AND(ISNUMBER(SEG!AN24),ISNUMBER(SEG!AO24)),  AVERAGE(SEG!AN24:AO24), SEG!AN24 )</f>
        <v>NA</v>
      </c>
      <c r="AO24" s="10" t="str">
        <f>IF( AND(ISNUMBER(DET!AN24),ISNUMBER(DET!AO24)),  AVERAGE(DET!AN24:AO24), DET!AN24 )</f>
        <v>NA</v>
      </c>
    </row>
    <row r="25" spans="1:41" x14ac:dyDescent="0.25">
      <c r="A25" s="16" t="str">
        <f>SEG!A25</f>
        <v>DKFZ-GE</v>
      </c>
      <c r="B25" s="9" t="str">
        <f>IF( AND(ISNUMBER(SEG!B25),ISNUMBER(SEG!C25)),  AVERAGE(SEG!B25:C25), SEG!B25 )</f>
        <v>NA</v>
      </c>
      <c r="C25" s="9" t="str">
        <f>IF( AND(ISNUMBER(DET!B25),ISNUMBER(DET!C25)),  AVERAGE(DET!B25:C25), DET!B25 )</f>
        <v>NA</v>
      </c>
      <c r="D25" s="10" t="str">
        <f>IF( AND(ISNUMBER(SEG!D25),ISNUMBER(SEG!E25)),  AVERAGE(SEG!D25:E25), SEG!D25 )</f>
        <v>NA</v>
      </c>
      <c r="E25" s="10" t="str">
        <f>IF( AND(ISNUMBER(DET!D25),ISNUMBER(DET!E25)),  AVERAGE(DET!D25:E25), DET!D25 )</f>
        <v>NA</v>
      </c>
      <c r="F25" s="9" t="str">
        <f>IF( AND(ISNUMBER(SEG!F25),ISNUMBER(SEG!G25)),  AVERAGE(SEG!F25:G25), SEG!F25 )</f>
        <v>NA</v>
      </c>
      <c r="G25" s="9" t="str">
        <f>IF( AND(ISNUMBER(DET!F25),ISNUMBER(DET!G25)),  AVERAGE(DET!F25:G25), DET!F25 )</f>
        <v>NA</v>
      </c>
      <c r="H25" s="10" t="str">
        <f>IF( AND(ISNUMBER(SEG!H25),ISNUMBER(SEG!I25)),  AVERAGE(SEG!H25:I25), SEG!H25 )</f>
        <v>NA</v>
      </c>
      <c r="I25" s="10" t="str">
        <f>IF( AND(ISNUMBER(DET!H25),ISNUMBER(DET!I25)),  AVERAGE(DET!H25:I25), DET!H25 )</f>
        <v>NA</v>
      </c>
      <c r="J25" s="9" t="str">
        <f>IF( AND(ISNUMBER(SEG!J25),ISNUMBER(SEG!K25)),  AVERAGE(SEG!J25:K25), SEG!J25 )</f>
        <v>NA</v>
      </c>
      <c r="K25" s="9" t="str">
        <f>IF( AND(ISNUMBER(DET!J25),ISNUMBER(DET!K25)),  AVERAGE(DET!J25:K25), DET!J25 )</f>
        <v>NA</v>
      </c>
      <c r="L25" s="10">
        <f>IF( AND(ISNUMBER(SEG!L25),ISNUMBER(SEG!M25)),  AVERAGE(SEG!L25:M25), SEG!L25 )</f>
        <v>0.90827150000000001</v>
      </c>
      <c r="M25" s="10">
        <f>IF( AND(ISNUMBER(DET!L25),ISNUMBER(DET!M25)),  AVERAGE(DET!L25:M25), DET!L25 )</f>
        <v>1</v>
      </c>
      <c r="N25" s="9" t="str">
        <f>IF( AND(ISNUMBER(SEG!N25),ISNUMBER(SEG!O25)),  AVERAGE(SEG!N25:O25), SEG!N25 )</f>
        <v>NA</v>
      </c>
      <c r="O25" s="9" t="str">
        <f>IF( AND(ISNUMBER(DET!N25),ISNUMBER(DET!O25)),  AVERAGE(DET!N25:O25), DET!N25 )</f>
        <v>NA</v>
      </c>
      <c r="P25" s="10" t="str">
        <f>IF( AND(ISNUMBER(SEG!P25),ISNUMBER(SEG!Q25)),  AVERAGE(SEG!P25:Q25), SEG!P25 )</f>
        <v>NA</v>
      </c>
      <c r="Q25" s="10" t="str">
        <f>IF( AND(ISNUMBER(DET!P25),ISNUMBER(DET!Q25)),  AVERAGE(DET!P25:Q25), DET!P25 )</f>
        <v>NA</v>
      </c>
      <c r="R25" s="9" t="str">
        <f>IF( AND(ISNUMBER(SEG!R25),ISNUMBER(SEG!S25)),  AVERAGE(SEG!R25:S25), SEG!R25 )</f>
        <v>NA</v>
      </c>
      <c r="S25" s="9" t="str">
        <f>IF( AND(ISNUMBER(DET!R25),ISNUMBER(DET!S25)),  AVERAGE(DET!R25:S25), DET!R25 )</f>
        <v>NA</v>
      </c>
      <c r="T25" s="10" t="str">
        <f>IF( AND(ISNUMBER(SEG!T25),ISNUMBER(SEG!U25)),  AVERAGE(SEG!T25:U25), SEG!T25 )</f>
        <v>NA</v>
      </c>
      <c r="U25" s="10" t="str">
        <f>IF( AND(ISNUMBER(DET!T25),ISNUMBER(DET!U25)),  AVERAGE(DET!T25:U25), DET!T25 )</f>
        <v>NA</v>
      </c>
      <c r="V25" s="9" t="str">
        <f>IF( AND(ISNUMBER(SEG!V25),ISNUMBER(SEG!W25)),  AVERAGE(SEG!V25:W25), SEG!V25 )</f>
        <v>NA</v>
      </c>
      <c r="W25" s="9" t="str">
        <f>IF( AND(ISNUMBER(DET!V25),ISNUMBER(DET!W25)),  AVERAGE(DET!V25:W25), DET!V25 )</f>
        <v>NA</v>
      </c>
      <c r="X25" s="10" t="str">
        <f>IF( AND(ISNUMBER(SEG!X25),ISNUMBER(SEG!Y25)),  AVERAGE(SEG!X25:Y25), SEG!X25 )</f>
        <v>NA</v>
      </c>
      <c r="Y25" s="10" t="str">
        <f>IF( AND(ISNUMBER(DET!X25),ISNUMBER(DET!Y25)),  AVERAGE(DET!X25:Y25), DET!X25 )</f>
        <v>NA</v>
      </c>
      <c r="Z25" s="9" t="str">
        <f>IF( AND(ISNUMBER(SEG!Z25),ISNUMBER(SEG!AA25)),  AVERAGE(SEG!Z25:AA25), SEG!Z25 )</f>
        <v>NA</v>
      </c>
      <c r="AA25" s="9" t="str">
        <f>IF( AND(ISNUMBER(DET!Z25),ISNUMBER(DET!AA25)),  AVERAGE(DET!Z25:AA25), DET!Z25 )</f>
        <v>NA</v>
      </c>
      <c r="AB25" s="10" t="str">
        <f>IF( AND(ISNUMBER(SEG!AB25),ISNUMBER(SEG!AC25)),  AVERAGE(SEG!AB25:AC25), SEG!AB25 )</f>
        <v>NA</v>
      </c>
      <c r="AC25" s="10" t="str">
        <f>IF( AND(ISNUMBER(DET!AB25),ISNUMBER(DET!AC25)),  AVERAGE(DET!AB25:AC25), DET!AB25 )</f>
        <v>NA</v>
      </c>
      <c r="AD25" s="9" t="str">
        <f>IF( AND(ISNUMBER(SEG!AD25),ISNUMBER(SEG!AE25)),  AVERAGE(SEG!AD25:AE25), SEG!AD25 )</f>
        <v>NA</v>
      </c>
      <c r="AE25" s="9" t="str">
        <f>IF( AND(ISNUMBER(DET!AD25),ISNUMBER(DET!AE25)),  AVERAGE(DET!AD25:AE25), DET!AD25 )</f>
        <v>NA</v>
      </c>
      <c r="AF25" s="10" t="str">
        <f>IF( AND(ISNUMBER(SEG!AF25),ISNUMBER(SEG!AG25)),  AVERAGE(SEG!AF25:AG25), SEG!AF25 )</f>
        <v>NA</v>
      </c>
      <c r="AG25" s="10" t="str">
        <f>IF( AND(ISNUMBER(DET!AF25),ISNUMBER(DET!AG25)),  AVERAGE(DET!AF25:AG25), DET!AF25 )</f>
        <v>NA</v>
      </c>
      <c r="AH25" s="9" t="str">
        <f>IF( AND(ISNUMBER(SEG!AH25),ISNUMBER(SEG!AI25)),  AVERAGE(SEG!AH25:AI25), SEG!AH25 )</f>
        <v>NA</v>
      </c>
      <c r="AI25" s="9" t="str">
        <f>IF( AND(ISNUMBER(DET!AH25),ISNUMBER(DET!AI25)),  AVERAGE(DET!AH25:AI25), DET!AH25 )</f>
        <v>NA</v>
      </c>
      <c r="AJ25" s="10">
        <f>IF( AND(ISNUMBER(SEG!AJ25),ISNUMBER(SEG!AK25)),  AVERAGE(SEG!AJ25:AK25), SEG!AJ25 )</f>
        <v>0.95486300000000002</v>
      </c>
      <c r="AK25" s="10">
        <f>IF( AND(ISNUMBER(DET!AJ25),ISNUMBER(DET!AK25)),  AVERAGE(DET!AJ25:AK25), DET!AJ25 )</f>
        <v>1</v>
      </c>
      <c r="AL25" s="9">
        <f>IF( AND(ISNUMBER(SEG!AL25),ISNUMBER(SEG!AM25)),  AVERAGE(SEG!AL25:AM25), SEG!AL25 )</f>
        <v>0.8317334999999999</v>
      </c>
      <c r="AM25" s="9">
        <f>IF( AND(ISNUMBER(DET!AL25),ISNUMBER(DET!AM25)),  AVERAGE(DET!AL25:AM25), DET!AL25 )</f>
        <v>0.97840749999999999</v>
      </c>
      <c r="AN25" s="10">
        <f>IF( AND(ISNUMBER(SEG!AN25),ISNUMBER(SEG!AO25)),  AVERAGE(SEG!AN25:AO25), SEG!AN25 )</f>
        <v>0.90617150000000002</v>
      </c>
      <c r="AO25" s="10">
        <f>IF( AND(ISNUMBER(DET!AN25),ISNUMBER(DET!AO25)),  AVERAGE(DET!AN25:AO25), DET!AN25 )</f>
        <v>0.9923725000000001</v>
      </c>
    </row>
    <row r="26" spans="1:41" x14ac:dyDescent="0.25">
      <c r="A26" s="16" t="str">
        <f>SEG!A26</f>
        <v>DREX-US</v>
      </c>
      <c r="B26" s="9">
        <f>IF( AND(ISNUMBER(SEG!B26),ISNUMBER(SEG!C26)),  AVERAGE(SEG!B26:C26), SEG!B26 )</f>
        <v>0.71302750000000004</v>
      </c>
      <c r="C26" s="9">
        <f>IF( AND(ISNUMBER(DET!B26),ISNUMBER(DET!C26)),  AVERAGE(DET!B26:C26), DET!B26 )</f>
        <v>0.95557099999999995</v>
      </c>
      <c r="D26" s="10">
        <f>IF( AND(ISNUMBER(SEG!D26),ISNUMBER(SEG!E26)),  AVERAGE(SEG!D26:E26), SEG!D26 )</f>
        <v>0.46278649999999999</v>
      </c>
      <c r="E26" s="10">
        <f>IF( AND(ISNUMBER(DET!D26),ISNUMBER(DET!E26)),  AVERAGE(DET!D26:E26), DET!D26 )</f>
        <v>0.8939490000000001</v>
      </c>
      <c r="F26" s="9">
        <f>IF( AND(ISNUMBER(SEG!F26),ISNUMBER(SEG!G26)),  AVERAGE(SEG!F26:G26), SEG!F26 )</f>
        <v>5.7545000000000001E-3</v>
      </c>
      <c r="G26" s="9">
        <f>IF( AND(ISNUMBER(DET!F26),ISNUMBER(DET!G26)),  AVERAGE(DET!F26:G26), DET!F26 )</f>
        <v>2.6127499999999998E-2</v>
      </c>
      <c r="H26" s="10">
        <f>IF( AND(ISNUMBER(SEG!H26),ISNUMBER(SEG!I26)),  AVERAGE(SEG!H26:I26), SEG!H26 )</f>
        <v>0.54019949999999994</v>
      </c>
      <c r="I26" s="10">
        <f>IF( AND(ISNUMBER(DET!H26),ISNUMBER(DET!I26)),  AVERAGE(DET!H26:I26), DET!H26 )</f>
        <v>0.87364749999999991</v>
      </c>
      <c r="J26" s="9">
        <f>IF( AND(ISNUMBER(SEG!J26),ISNUMBER(SEG!K26)),  AVERAGE(SEG!J26:K26), SEG!J26 )</f>
        <v>0.54582599999999992</v>
      </c>
      <c r="K26" s="9">
        <f>IF( AND(ISNUMBER(DET!J26),ISNUMBER(DET!K26)),  AVERAGE(DET!J26:K26), DET!J26 )</f>
        <v>0.71491300000000002</v>
      </c>
      <c r="L26" s="10">
        <f>IF( AND(ISNUMBER(SEG!L26),ISNUMBER(SEG!M26)),  AVERAGE(SEG!L26:M26), SEG!L26 )</f>
        <v>0.72723749999999998</v>
      </c>
      <c r="M26" s="10">
        <f>IF( AND(ISNUMBER(DET!L26),ISNUMBER(DET!M26)),  AVERAGE(DET!L26:M26), DET!L26 )</f>
        <v>1</v>
      </c>
      <c r="N26" s="9">
        <f>IF( AND(ISNUMBER(SEG!N26),ISNUMBER(SEG!O26)),  AVERAGE(SEG!N26:O26), SEG!N26 )</f>
        <v>0.85847999999999991</v>
      </c>
      <c r="O26" s="9">
        <f>IF( AND(ISNUMBER(DET!N26),ISNUMBER(DET!O26)),  AVERAGE(DET!N26:O26), DET!N26 )</f>
        <v>0.94220700000000002</v>
      </c>
      <c r="P26" s="10">
        <f>IF( AND(ISNUMBER(SEG!P26),ISNUMBER(SEG!Q26)),  AVERAGE(SEG!P26:Q26), SEG!P26 )</f>
        <v>0.50680250000000004</v>
      </c>
      <c r="Q26" s="10">
        <f>IF( AND(ISNUMBER(DET!P26),ISNUMBER(DET!Q26)),  AVERAGE(DET!P26:Q26), DET!P26 )</f>
        <v>0.48951800000000001</v>
      </c>
      <c r="R26" s="9">
        <f>IF( AND(ISNUMBER(SEG!R26),ISNUMBER(SEG!S26)),  AVERAGE(SEG!R26:S26), SEG!R26 )</f>
        <v>0.86405849999999995</v>
      </c>
      <c r="S26" s="9">
        <f>IF( AND(ISNUMBER(DET!R26),ISNUMBER(DET!S26)),  AVERAGE(DET!R26:S26), DET!R26 )</f>
        <v>0.91446699999999992</v>
      </c>
      <c r="T26" s="10">
        <f>IF( AND(ISNUMBER(SEG!T26),ISNUMBER(SEG!U26)),  AVERAGE(SEG!T26:U26), SEG!T26 )</f>
        <v>0.86305300000000007</v>
      </c>
      <c r="U26" s="10">
        <f>IF( AND(ISNUMBER(DET!T26),ISNUMBER(DET!U26)),  AVERAGE(DET!T26:U26), DET!T26 )</f>
        <v>0.9668969999999999</v>
      </c>
      <c r="V26" s="9">
        <f>IF( AND(ISNUMBER(SEG!V26),ISNUMBER(SEG!W26)),  AVERAGE(SEG!V26:W26), SEG!V26 )</f>
        <v>0.52240549999999997</v>
      </c>
      <c r="W26" s="9">
        <f>IF( AND(ISNUMBER(DET!V26),ISNUMBER(DET!W26)),  AVERAGE(DET!V26:W26), DET!V26 )</f>
        <v>0.84711700000000001</v>
      </c>
      <c r="X26" s="10">
        <f>IF( AND(ISNUMBER(SEG!X26),ISNUMBER(SEG!Y26)),  AVERAGE(SEG!X26:Y26), SEG!X26 )</f>
        <v>0.90186949999999999</v>
      </c>
      <c r="Y26" s="10">
        <f>IF( AND(ISNUMBER(DET!X26),ISNUMBER(DET!Y26)),  AVERAGE(DET!X26:Y26), DET!X26 )</f>
        <v>0.92264000000000002</v>
      </c>
      <c r="Z26" s="9">
        <f>IF( AND(ISNUMBER(SEG!Z26),ISNUMBER(SEG!AA26)),  AVERAGE(SEG!Z26:AA26), SEG!Z26 )</f>
        <v>0.4968825</v>
      </c>
      <c r="AA26" s="9">
        <f>IF( AND(ISNUMBER(DET!Z26),ISNUMBER(DET!AA26)),  AVERAGE(DET!Z26:AA26), DET!Z26 )</f>
        <v>0.867865</v>
      </c>
      <c r="AB26" s="10">
        <f>IF( AND(ISNUMBER(SEG!AB26),ISNUMBER(SEG!AC26)),  AVERAGE(SEG!AB26:AC26), SEG!AB26 )</f>
        <v>0.41636049999999997</v>
      </c>
      <c r="AC26" s="10">
        <f>IF( AND(ISNUMBER(DET!AB26),ISNUMBER(DET!AC26)),  AVERAGE(DET!AB26:AC26), DET!AB26 )</f>
        <v>0.90013799999999999</v>
      </c>
      <c r="AD26" s="9" t="str">
        <f>IF( AND(ISNUMBER(SEG!AD26),ISNUMBER(SEG!AE26)),  AVERAGE(SEG!AD26:AE26), SEG!AD26 )</f>
        <v>NA</v>
      </c>
      <c r="AE26" s="9" t="str">
        <f>IF( AND(ISNUMBER(DET!AD26),ISNUMBER(DET!AE26)),  AVERAGE(DET!AD26:AE26), DET!AD26 )</f>
        <v>NA</v>
      </c>
      <c r="AF26" s="10">
        <f>IF( AND(ISNUMBER(SEG!AF26),ISNUMBER(SEG!AG26)),  AVERAGE(SEG!AF26:AG26), SEG!AF26 )</f>
        <v>0.67897799999999997</v>
      </c>
      <c r="AG26" s="10">
        <f>IF( AND(ISNUMBER(DET!AF26),ISNUMBER(DET!AG26)),  AVERAGE(DET!AF26:AG26), DET!AF26 )</f>
        <v>0.93763299999999994</v>
      </c>
      <c r="AH26" s="9">
        <f>IF( AND(ISNUMBER(SEG!AH26),ISNUMBER(SEG!AI26)),  AVERAGE(SEG!AH26:AI26), SEG!AH26 )</f>
        <v>0.532057</v>
      </c>
      <c r="AI26" s="9">
        <f>IF( AND(ISNUMBER(DET!AH26),ISNUMBER(DET!AI26)),  AVERAGE(DET!AH26:AI26), DET!AH26 )</f>
        <v>0.91932000000000003</v>
      </c>
      <c r="AJ26" s="10">
        <f>IF( AND(ISNUMBER(SEG!AJ26),ISNUMBER(SEG!AK26)),  AVERAGE(SEG!AJ26:AK26), SEG!AJ26 )</f>
        <v>0.72012450000000006</v>
      </c>
      <c r="AK26" s="10">
        <f>IF( AND(ISNUMBER(DET!AJ26),ISNUMBER(DET!AK26)),  AVERAGE(DET!AJ26:AK26), DET!AJ26 )</f>
        <v>1</v>
      </c>
      <c r="AL26" s="9">
        <f>IF( AND(ISNUMBER(SEG!AL26),ISNUMBER(SEG!AM26)),  AVERAGE(SEG!AL26:AM26), SEG!AL26 )</f>
        <v>0.73093000000000008</v>
      </c>
      <c r="AM26" s="9">
        <f>IF( AND(ISNUMBER(DET!AL26),ISNUMBER(DET!AM26)),  AVERAGE(DET!AL26:AM26), DET!AL26 )</f>
        <v>0.9275255</v>
      </c>
      <c r="AN26" s="10">
        <f>IF( AND(ISNUMBER(SEG!AN26),ISNUMBER(SEG!AO26)),  AVERAGE(SEG!AN26:AO26), SEG!AN26 )</f>
        <v>0.56466899999999998</v>
      </c>
      <c r="AO26" s="10">
        <f>IF( AND(ISNUMBER(DET!AN26),ISNUMBER(DET!AO26)),  AVERAGE(DET!AN26:AO26), DET!AN26 )</f>
        <v>0.90041900000000008</v>
      </c>
    </row>
    <row r="27" spans="1:41" x14ac:dyDescent="0.25">
      <c r="A27" s="16" t="str">
        <f>SEG!A27</f>
        <v>DREX-US (*)</v>
      </c>
      <c r="B27" s="9">
        <f>IF( AND(ISNUMBER(SEG!B27),ISNUMBER(SEG!C27)),  AVERAGE(SEG!B27:C27), SEG!B27 )</f>
        <v>0.69500600000000001</v>
      </c>
      <c r="C27" s="9">
        <f>IF( AND(ISNUMBER(DET!B27),ISNUMBER(DET!C27)),  AVERAGE(DET!B27:C27), DET!B27 )</f>
        <v>0.94334699999999994</v>
      </c>
      <c r="D27" s="10">
        <f>IF( AND(ISNUMBER(SEG!D27),ISNUMBER(SEG!E27)),  AVERAGE(SEG!D27:E27), SEG!D27 )</f>
        <v>0.45545250000000004</v>
      </c>
      <c r="E27" s="10">
        <f>IF( AND(ISNUMBER(DET!D27),ISNUMBER(DET!E27)),  AVERAGE(DET!D27:E27), DET!D27 )</f>
        <v>0.88253499999999996</v>
      </c>
      <c r="F27" s="9">
        <f>IF( AND(ISNUMBER(SEG!F27),ISNUMBER(SEG!G27)),  AVERAGE(SEG!F27:G27), SEG!F27 )</f>
        <v>0.26116250000000002</v>
      </c>
      <c r="G27" s="9">
        <f>IF( AND(ISNUMBER(DET!F27),ISNUMBER(DET!G27)),  AVERAGE(DET!F27:G27), DET!F27 )</f>
        <v>0.56436400000000009</v>
      </c>
      <c r="H27" s="10" t="str">
        <f>IF( AND(ISNUMBER(SEG!H27),ISNUMBER(SEG!I27)),  AVERAGE(SEG!H27:I27), SEG!H27 )</f>
        <v>NA</v>
      </c>
      <c r="I27" s="10" t="str">
        <f>IF( AND(ISNUMBER(DET!H27),ISNUMBER(DET!I27)),  AVERAGE(DET!H27:I27), DET!H27 )</f>
        <v>NA</v>
      </c>
      <c r="J27" s="9">
        <f>IF( AND(ISNUMBER(SEG!J27),ISNUMBER(SEG!K27)),  AVERAGE(SEG!J27:K27), SEG!J27 )</f>
        <v>0.37442999999999999</v>
      </c>
      <c r="K27" s="9">
        <f>IF( AND(ISNUMBER(DET!J27),ISNUMBER(DET!K27)),  AVERAGE(DET!J27:K27), DET!J27 )</f>
        <v>0.41736450000000003</v>
      </c>
      <c r="L27" s="10">
        <f>IF( AND(ISNUMBER(SEG!L27),ISNUMBER(SEG!M27)),  AVERAGE(SEG!L27:M27), SEG!L27 )</f>
        <v>0.51815299999999997</v>
      </c>
      <c r="M27" s="10">
        <f>IF( AND(ISNUMBER(DET!L27),ISNUMBER(DET!M27)),  AVERAGE(DET!L27:M27), DET!L27 )</f>
        <v>0.75666699999999998</v>
      </c>
      <c r="N27" s="9">
        <f>IF( AND(ISNUMBER(SEG!N27),ISNUMBER(SEG!O27)),  AVERAGE(SEG!N27:O27), SEG!N27 )</f>
        <v>0.86613450000000003</v>
      </c>
      <c r="O27" s="9">
        <f>IF( AND(ISNUMBER(DET!N27),ISNUMBER(DET!O27)),  AVERAGE(DET!N27:O27), DET!N27 )</f>
        <v>0.94321350000000004</v>
      </c>
      <c r="P27" s="10">
        <f>IF( AND(ISNUMBER(SEG!P27),ISNUMBER(SEG!Q27)),  AVERAGE(SEG!P27:Q27), SEG!P27 )</f>
        <v>0.22246149999999998</v>
      </c>
      <c r="Q27" s="10">
        <f>IF( AND(ISNUMBER(DET!P27),ISNUMBER(DET!Q27)),  AVERAGE(DET!P27:Q27), DET!P27 )</f>
        <v>0.4603505</v>
      </c>
      <c r="R27" s="9">
        <f>IF( AND(ISNUMBER(SEG!R27),ISNUMBER(SEG!S27)),  AVERAGE(SEG!R27:S27), SEG!R27 )</f>
        <v>0.85008149999999993</v>
      </c>
      <c r="S27" s="9">
        <f>IF( AND(ISNUMBER(DET!R27),ISNUMBER(DET!S27)),  AVERAGE(DET!R27:S27), DET!R27 )</f>
        <v>0.882853</v>
      </c>
      <c r="T27" s="10">
        <f>IF( AND(ISNUMBER(SEG!T27),ISNUMBER(SEG!U27)),  AVERAGE(SEG!T27:U27), SEG!T27 )</f>
        <v>0.85135249999999996</v>
      </c>
      <c r="U27" s="10">
        <f>IF( AND(ISNUMBER(DET!T27),ISNUMBER(DET!U27)),  AVERAGE(DET!T27:U27), DET!T27 )</f>
        <v>0.96080849999999995</v>
      </c>
      <c r="V27" s="9">
        <f>IF( AND(ISNUMBER(SEG!V27),ISNUMBER(SEG!W27)),  AVERAGE(SEG!V27:W27), SEG!V27 )</f>
        <v>0.47449350000000001</v>
      </c>
      <c r="W27" s="9">
        <f>IF( AND(ISNUMBER(DET!V27),ISNUMBER(DET!W27)),  AVERAGE(DET!V27:W27), DET!V27 )</f>
        <v>0.78174600000000005</v>
      </c>
      <c r="X27" s="10">
        <f>IF( AND(ISNUMBER(SEG!X27),ISNUMBER(SEG!Y27)),  AVERAGE(SEG!X27:Y27), SEG!X27 )</f>
        <v>0.88255550000000005</v>
      </c>
      <c r="Y27" s="10">
        <f>IF( AND(ISNUMBER(DET!X27),ISNUMBER(DET!Y27)),  AVERAGE(DET!X27:Y27), DET!X27 )</f>
        <v>0.90862700000000007</v>
      </c>
      <c r="Z27" s="9" t="str">
        <f>IF( AND(ISNUMBER(SEG!Z27),ISNUMBER(SEG!AA27)),  AVERAGE(SEG!Z27:AA27), SEG!Z27 )</f>
        <v>NA</v>
      </c>
      <c r="AA27" s="9" t="str">
        <f>IF( AND(ISNUMBER(DET!Z27),ISNUMBER(DET!AA27)),  AVERAGE(DET!Z27:AA27), DET!Z27 )</f>
        <v>NA</v>
      </c>
      <c r="AB27" s="10" t="str">
        <f>IF( AND(ISNUMBER(SEG!AB27),ISNUMBER(SEG!AC27)),  AVERAGE(SEG!AB27:AC27), SEG!AB27 )</f>
        <v>NA</v>
      </c>
      <c r="AC27" s="10" t="str">
        <f>IF( AND(ISNUMBER(DET!AB27),ISNUMBER(DET!AC27)),  AVERAGE(DET!AB27:AC27), DET!AB27 )</f>
        <v>NA</v>
      </c>
      <c r="AD27" s="9" t="str">
        <f>IF( AND(ISNUMBER(SEG!AD27),ISNUMBER(SEG!AE27)),  AVERAGE(SEG!AD27:AE27), SEG!AD27 )</f>
        <v>NA</v>
      </c>
      <c r="AE27" s="9" t="str">
        <f>IF( AND(ISNUMBER(DET!AD27),ISNUMBER(DET!AE27)),  AVERAGE(DET!AD27:AE27), DET!AD27 )</f>
        <v>NA</v>
      </c>
      <c r="AF27" s="10">
        <f>IF( AND(ISNUMBER(SEG!AF27),ISNUMBER(SEG!AG27)),  AVERAGE(SEG!AF27:AG27), SEG!AF27 )</f>
        <v>0.60204849999999999</v>
      </c>
      <c r="AG27" s="10">
        <f>IF( AND(ISNUMBER(DET!AF27),ISNUMBER(DET!AG27)),  AVERAGE(DET!AF27:AG27), DET!AF27 )</f>
        <v>0.90389849999999994</v>
      </c>
      <c r="AH27" s="9">
        <f>IF( AND(ISNUMBER(SEG!AH27),ISNUMBER(SEG!AI27)),  AVERAGE(SEG!AH27:AI27), SEG!AH27 )</f>
        <v>0.50033300000000003</v>
      </c>
      <c r="AI27" s="9">
        <f>IF( AND(ISNUMBER(DET!AH27),ISNUMBER(DET!AI27)),  AVERAGE(DET!AH27:AI27), DET!AH27 )</f>
        <v>0.85296850000000002</v>
      </c>
      <c r="AJ27" s="10" t="str">
        <f>IF( AND(ISNUMBER(SEG!AJ27),ISNUMBER(SEG!AK27)),  AVERAGE(SEG!AJ27:AK27), SEG!AJ27 )</f>
        <v>NA</v>
      </c>
      <c r="AK27" s="10" t="str">
        <f>IF( AND(ISNUMBER(DET!AJ27),ISNUMBER(DET!AK27)),  AVERAGE(DET!AJ27:AK27), DET!AJ27 )</f>
        <v>NA</v>
      </c>
      <c r="AL27" s="9" t="str">
        <f>IF( AND(ISNUMBER(SEG!AL27),ISNUMBER(SEG!AM27)),  AVERAGE(SEG!AL27:AM27), SEG!AL27 )</f>
        <v>NA</v>
      </c>
      <c r="AM27" s="9" t="str">
        <f>IF( AND(ISNUMBER(DET!AL27),ISNUMBER(DET!AM27)),  AVERAGE(DET!AL27:AM27), DET!AL27 )</f>
        <v>NA</v>
      </c>
      <c r="AN27" s="10" t="str">
        <f>IF( AND(ISNUMBER(SEG!AN27),ISNUMBER(SEG!AO27)),  AVERAGE(SEG!AN27:AO27), SEG!AN27 )</f>
        <v>NA</v>
      </c>
      <c r="AO27" s="10" t="str">
        <f>IF( AND(ISNUMBER(DET!AN27),ISNUMBER(DET!AO27)),  AVERAGE(DET!AN27:AO27), DET!AN27 )</f>
        <v>NA</v>
      </c>
    </row>
    <row r="28" spans="1:41" x14ac:dyDescent="0.25">
      <c r="A28" s="16" t="str">
        <f>SEG!A28</f>
        <v>FR-GE (1)</v>
      </c>
      <c r="B28" s="9" t="str">
        <f>IF( AND(ISNUMBER(SEG!B28),ISNUMBER(SEG!C28)),  AVERAGE(SEG!B28:C28), SEG!B28 )</f>
        <v>NA</v>
      </c>
      <c r="C28" s="9" t="str">
        <f>IF( AND(ISNUMBER(DET!B28),ISNUMBER(DET!C28)),  AVERAGE(DET!B28:C28), DET!B28 )</f>
        <v>NA</v>
      </c>
      <c r="D28" s="10" t="str">
        <f>IF( AND(ISNUMBER(SEG!D28),ISNUMBER(SEG!E28)),  AVERAGE(SEG!D28:E28), SEG!D28 )</f>
        <v>NA</v>
      </c>
      <c r="E28" s="10" t="str">
        <f>IF( AND(ISNUMBER(DET!D28),ISNUMBER(DET!E28)),  AVERAGE(DET!D28:E28), DET!D28 )</f>
        <v>NA</v>
      </c>
      <c r="F28" s="9" t="str">
        <f>IF( AND(ISNUMBER(SEG!F28),ISNUMBER(SEG!G28)),  AVERAGE(SEG!F28:G28), SEG!F28 )</f>
        <v>NA</v>
      </c>
      <c r="G28" s="9" t="str">
        <f>IF( AND(ISNUMBER(DET!F28),ISNUMBER(DET!G28)),  AVERAGE(DET!F28:G28), DET!F28 )</f>
        <v>NA</v>
      </c>
      <c r="H28" s="10" t="str">
        <f>IF( AND(ISNUMBER(SEG!H28),ISNUMBER(SEG!I28)),  AVERAGE(SEG!H28:I28), SEG!H28 )</f>
        <v>NA</v>
      </c>
      <c r="I28" s="10" t="str">
        <f>IF( AND(ISNUMBER(DET!H28),ISNUMBER(DET!I28)),  AVERAGE(DET!H28:I28), DET!H28 )</f>
        <v>NA</v>
      </c>
      <c r="J28" s="9" t="str">
        <f>IF( AND(ISNUMBER(SEG!J28),ISNUMBER(SEG!K28)),  AVERAGE(SEG!J28:K28), SEG!J28 )</f>
        <v>NA</v>
      </c>
      <c r="K28" s="9" t="str">
        <f>IF( AND(ISNUMBER(DET!J28),ISNUMBER(DET!K28)),  AVERAGE(DET!J28:K28), DET!J28 )</f>
        <v>NA</v>
      </c>
      <c r="L28" s="10" t="str">
        <f>IF( AND(ISNUMBER(SEG!L28),ISNUMBER(SEG!M28)),  AVERAGE(SEG!L28:M28), SEG!L28 )</f>
        <v>NA</v>
      </c>
      <c r="M28" s="10" t="str">
        <f>IF( AND(ISNUMBER(DET!L28),ISNUMBER(DET!M28)),  AVERAGE(DET!L28:M28), DET!L28 )</f>
        <v>NA</v>
      </c>
      <c r="N28" s="9" t="str">
        <f>IF( AND(ISNUMBER(SEG!N28),ISNUMBER(SEG!O28)),  AVERAGE(SEG!N28:O28), SEG!N28 )</f>
        <v>NA</v>
      </c>
      <c r="O28" s="9" t="str">
        <f>IF( AND(ISNUMBER(DET!N28),ISNUMBER(DET!O28)),  AVERAGE(DET!N28:O28), DET!N28 )</f>
        <v>NA</v>
      </c>
      <c r="P28" s="10" t="str">
        <f>IF( AND(ISNUMBER(SEG!P28),ISNUMBER(SEG!Q28)),  AVERAGE(SEG!P28:Q28), SEG!P28 )</f>
        <v>NA</v>
      </c>
      <c r="Q28" s="10" t="str">
        <f>IF( AND(ISNUMBER(DET!P28),ISNUMBER(DET!Q28)),  AVERAGE(DET!P28:Q28), DET!P28 )</f>
        <v>NA</v>
      </c>
      <c r="R28" s="9" t="str">
        <f>IF( AND(ISNUMBER(SEG!R28),ISNUMBER(SEG!S28)),  AVERAGE(SEG!R28:S28), SEG!R28 )</f>
        <v>NA</v>
      </c>
      <c r="S28" s="9" t="str">
        <f>IF( AND(ISNUMBER(DET!R28),ISNUMBER(DET!S28)),  AVERAGE(DET!R28:S28), DET!R28 )</f>
        <v>NA</v>
      </c>
      <c r="T28" s="10" t="str">
        <f>IF( AND(ISNUMBER(SEG!T28),ISNUMBER(SEG!U28)),  AVERAGE(SEG!T28:U28), SEG!T28 )</f>
        <v>NA</v>
      </c>
      <c r="U28" s="10" t="str">
        <f>IF( AND(ISNUMBER(DET!T28),ISNUMBER(DET!U28)),  AVERAGE(DET!T28:U28), DET!T28 )</f>
        <v>NA</v>
      </c>
      <c r="V28" s="9" t="str">
        <f>IF( AND(ISNUMBER(SEG!V28),ISNUMBER(SEG!W28)),  AVERAGE(SEG!V28:W28), SEG!V28 )</f>
        <v>NA</v>
      </c>
      <c r="W28" s="9" t="str">
        <f>IF( AND(ISNUMBER(DET!V28),ISNUMBER(DET!W28)),  AVERAGE(DET!V28:W28), DET!V28 )</f>
        <v>NA</v>
      </c>
      <c r="X28" s="10" t="str">
        <f>IF( AND(ISNUMBER(SEG!X28),ISNUMBER(SEG!Y28)),  AVERAGE(SEG!X28:Y28), SEG!X28 )</f>
        <v>NA</v>
      </c>
      <c r="Y28" s="10" t="str">
        <f>IF( AND(ISNUMBER(DET!X28),ISNUMBER(DET!Y28)),  AVERAGE(DET!X28:Y28), DET!X28 )</f>
        <v>NA</v>
      </c>
      <c r="Z28" s="9" t="str">
        <f>IF( AND(ISNUMBER(SEG!Z28),ISNUMBER(SEG!AA28)),  AVERAGE(SEG!Z28:AA28), SEG!Z28 )</f>
        <v>NA</v>
      </c>
      <c r="AA28" s="9" t="str">
        <f>IF( AND(ISNUMBER(DET!Z28),ISNUMBER(DET!AA28)),  AVERAGE(DET!Z28:AA28), DET!Z28 )</f>
        <v>NA</v>
      </c>
      <c r="AB28" s="10" t="str">
        <f>IF( AND(ISNUMBER(SEG!AB28),ISNUMBER(SEG!AC28)),  AVERAGE(SEG!AB28:AC28), SEG!AB28 )</f>
        <v>NA</v>
      </c>
      <c r="AC28" s="10" t="str">
        <f>IF( AND(ISNUMBER(DET!AB28),ISNUMBER(DET!AC28)),  AVERAGE(DET!AB28:AC28), DET!AB28 )</f>
        <v>NA</v>
      </c>
      <c r="AD28" s="9" t="str">
        <f>IF( AND(ISNUMBER(SEG!AD28),ISNUMBER(SEG!AE28)),  AVERAGE(SEG!AD28:AE28), SEG!AD28 )</f>
        <v>NA</v>
      </c>
      <c r="AE28" s="9" t="str">
        <f>IF( AND(ISNUMBER(DET!AD28),ISNUMBER(DET!AE28)),  AVERAGE(DET!AD28:AE28), DET!AD28 )</f>
        <v>NA</v>
      </c>
      <c r="AF28" s="10">
        <f>IF( AND(ISNUMBER(SEG!AF28),ISNUMBER(SEG!AG28)),  AVERAGE(SEG!AF28:AG28), SEG!AF28 )</f>
        <v>0.82647550000000003</v>
      </c>
      <c r="AG28" s="10">
        <f>IF( AND(ISNUMBER(DET!AF28),ISNUMBER(DET!AG28)),  AVERAGE(DET!AF28:AG28), DET!AF28 )</f>
        <v>0.96886050000000001</v>
      </c>
      <c r="AH28" s="9">
        <f>IF( AND(ISNUMBER(SEG!AH28),ISNUMBER(SEG!AI28)),  AVERAGE(SEG!AH28:AI28), SEG!AH28 )</f>
        <v>0.54812050000000001</v>
      </c>
      <c r="AI28" s="9">
        <f>IF( AND(ISNUMBER(DET!AH28),ISNUMBER(DET!AI28)),  AVERAGE(DET!AH28:AI28), DET!AH28 )</f>
        <v>0.88334299999999999</v>
      </c>
      <c r="AJ28" s="10" t="str">
        <f>IF( AND(ISNUMBER(SEG!AJ28),ISNUMBER(SEG!AK28)),  AVERAGE(SEG!AJ28:AK28), SEG!AJ28 )</f>
        <v>NA</v>
      </c>
      <c r="AK28" s="10" t="str">
        <f>IF( AND(ISNUMBER(DET!AJ28),ISNUMBER(DET!AK28)),  AVERAGE(DET!AJ28:AK28), DET!AJ28 )</f>
        <v>NA</v>
      </c>
      <c r="AL28" s="9" t="str">
        <f>IF( AND(ISNUMBER(SEG!AL28),ISNUMBER(SEG!AM28)),  AVERAGE(SEG!AL28:AM28), SEG!AL28 )</f>
        <v>NA</v>
      </c>
      <c r="AM28" s="9" t="str">
        <f>IF( AND(ISNUMBER(DET!AL28),ISNUMBER(DET!AM28)),  AVERAGE(DET!AL28:AM28), DET!AL28 )</f>
        <v>NA</v>
      </c>
      <c r="AN28" s="10" t="str">
        <f>IF( AND(ISNUMBER(SEG!AN28),ISNUMBER(SEG!AO28)),  AVERAGE(SEG!AN28:AO28), SEG!AN28 )</f>
        <v>NA</v>
      </c>
      <c r="AO28" s="10" t="str">
        <f>IF( AND(ISNUMBER(DET!AN28),ISNUMBER(DET!AO28)),  AVERAGE(DET!AN28:AO28), DET!AN28 )</f>
        <v>NA</v>
      </c>
    </row>
    <row r="29" spans="1:41" x14ac:dyDescent="0.25">
      <c r="A29" s="16" t="str">
        <f>SEG!A29</f>
        <v>FR-GE (2)</v>
      </c>
      <c r="B29" s="9" t="str">
        <f>IF( AND(ISNUMBER(SEG!B29),ISNUMBER(SEG!C29)),  AVERAGE(SEG!B29:C29), SEG!B29 )</f>
        <v>NA</v>
      </c>
      <c r="C29" s="9" t="str">
        <f>IF( AND(ISNUMBER(DET!B29),ISNUMBER(DET!C29)),  AVERAGE(DET!B29:C29), DET!B29 )</f>
        <v>NA</v>
      </c>
      <c r="D29" s="10" t="str">
        <f>IF( AND(ISNUMBER(SEG!D29),ISNUMBER(SEG!E29)),  AVERAGE(SEG!D29:E29), SEG!D29 )</f>
        <v>NA</v>
      </c>
      <c r="E29" s="10" t="str">
        <f>IF( AND(ISNUMBER(DET!D29),ISNUMBER(DET!E29)),  AVERAGE(DET!D29:E29), DET!D29 )</f>
        <v>NA</v>
      </c>
      <c r="F29" s="9">
        <f>IF( AND(ISNUMBER(SEG!F29),ISNUMBER(SEG!G29)),  AVERAGE(SEG!F29:G29), SEG!F29 )</f>
        <v>0.775644</v>
      </c>
      <c r="G29" s="9">
        <f>IF( AND(ISNUMBER(DET!F29),ISNUMBER(DET!G29)),  AVERAGE(DET!F29:G29), DET!F29 )</f>
        <v>0.9017385</v>
      </c>
      <c r="H29" s="10" t="str">
        <f>IF( AND(ISNUMBER(SEG!H29),ISNUMBER(SEG!I29)),  AVERAGE(SEG!H29:I29), SEG!H29 )</f>
        <v>NA</v>
      </c>
      <c r="I29" s="10" t="str">
        <f>IF( AND(ISNUMBER(DET!H29),ISNUMBER(DET!I29)),  AVERAGE(DET!H29:I29), DET!H29 )</f>
        <v>NA</v>
      </c>
      <c r="J29" s="9">
        <f>IF( AND(ISNUMBER(SEG!J29),ISNUMBER(SEG!K29)),  AVERAGE(SEG!J29:K29), SEG!J29 )</f>
        <v>0.58160400000000001</v>
      </c>
      <c r="K29" s="9">
        <f>IF( AND(ISNUMBER(DET!J29),ISNUMBER(DET!K29)),  AVERAGE(DET!J29:K29), DET!J29 )</f>
        <v>0.70715349999999999</v>
      </c>
      <c r="L29" s="10" t="str">
        <f>IF( AND(ISNUMBER(SEG!L29),ISNUMBER(SEG!M29)),  AVERAGE(SEG!L29:M29), SEG!L29 )</f>
        <v>NA</v>
      </c>
      <c r="M29" s="10" t="str">
        <f>IF( AND(ISNUMBER(DET!L29),ISNUMBER(DET!M29)),  AVERAGE(DET!L29:M29), DET!L29 )</f>
        <v>NA</v>
      </c>
      <c r="N29" s="9" t="str">
        <f>IF( AND(ISNUMBER(SEG!N29),ISNUMBER(SEG!O29)),  AVERAGE(SEG!N29:O29), SEG!N29 )</f>
        <v>NA</v>
      </c>
      <c r="O29" s="9" t="str">
        <f>IF( AND(ISNUMBER(DET!N29),ISNUMBER(DET!O29)),  AVERAGE(DET!N29:O29), DET!N29 )</f>
        <v>NA</v>
      </c>
      <c r="P29" s="10" t="str">
        <f>IF( AND(ISNUMBER(SEG!P29),ISNUMBER(SEG!Q29)),  AVERAGE(SEG!P29:Q29), SEG!P29 )</f>
        <v>NA</v>
      </c>
      <c r="Q29" s="10" t="str">
        <f>IF( AND(ISNUMBER(DET!P29),ISNUMBER(DET!Q29)),  AVERAGE(DET!P29:Q29), DET!P29 )</f>
        <v>NA</v>
      </c>
      <c r="R29" s="9" t="str">
        <f>IF( AND(ISNUMBER(SEG!R29),ISNUMBER(SEG!S29)),  AVERAGE(SEG!R29:S29), SEG!R29 )</f>
        <v>NA</v>
      </c>
      <c r="S29" s="9" t="str">
        <f>IF( AND(ISNUMBER(DET!R29),ISNUMBER(DET!S29)),  AVERAGE(DET!R29:S29), DET!R29 )</f>
        <v>NA</v>
      </c>
      <c r="T29" s="10">
        <f>IF( AND(ISNUMBER(SEG!T29),ISNUMBER(SEG!U29)),  AVERAGE(SEG!T29:U29), SEG!T29 )</f>
        <v>0.90294549999999996</v>
      </c>
      <c r="U29" s="10">
        <f>IF( AND(ISNUMBER(DET!T29),ISNUMBER(DET!U29)),  AVERAGE(DET!T29:U29), DET!T29 )</f>
        <v>0.97677999999999998</v>
      </c>
      <c r="V29" s="9" t="str">
        <f>IF( AND(ISNUMBER(SEG!V29),ISNUMBER(SEG!W29)),  AVERAGE(SEG!V29:W29), SEG!V29 )</f>
        <v>NA</v>
      </c>
      <c r="W29" s="9" t="str">
        <f>IF( AND(ISNUMBER(DET!V29),ISNUMBER(DET!W29)),  AVERAGE(DET!V29:W29), DET!V29 )</f>
        <v>NA</v>
      </c>
      <c r="X29" s="10" t="str">
        <f>IF( AND(ISNUMBER(SEG!X29),ISNUMBER(SEG!Y29)),  AVERAGE(SEG!X29:Y29), SEG!X29 )</f>
        <v>NA</v>
      </c>
      <c r="Y29" s="10" t="str">
        <f>IF( AND(ISNUMBER(DET!X29),ISNUMBER(DET!Y29)),  AVERAGE(DET!X29:Y29), DET!X29 )</f>
        <v>NA</v>
      </c>
      <c r="Z29" s="9" t="str">
        <f>IF( AND(ISNUMBER(SEG!Z29),ISNUMBER(SEG!AA29)),  AVERAGE(SEG!Z29:AA29), SEG!Z29 )</f>
        <v>NA</v>
      </c>
      <c r="AA29" s="9" t="str">
        <f>IF( AND(ISNUMBER(DET!Z29),ISNUMBER(DET!AA29)),  AVERAGE(DET!Z29:AA29), DET!Z29 )</f>
        <v>NA</v>
      </c>
      <c r="AB29" s="10" t="str">
        <f>IF( AND(ISNUMBER(SEG!AB29),ISNUMBER(SEG!AC29)),  AVERAGE(SEG!AB29:AC29), SEG!AB29 )</f>
        <v>NA</v>
      </c>
      <c r="AC29" s="10" t="str">
        <f>IF( AND(ISNUMBER(DET!AB29),ISNUMBER(DET!AC29)),  AVERAGE(DET!AB29:AC29), DET!AB29 )</f>
        <v>NA</v>
      </c>
      <c r="AD29" s="9" t="str">
        <f>IF( AND(ISNUMBER(SEG!AD29),ISNUMBER(SEG!AE29)),  AVERAGE(SEG!AD29:AE29), SEG!AD29 )</f>
        <v>NA</v>
      </c>
      <c r="AE29" s="9" t="str">
        <f>IF( AND(ISNUMBER(DET!AD29),ISNUMBER(DET!AE29)),  AVERAGE(DET!AD29:AE29), DET!AD29 )</f>
        <v>NA</v>
      </c>
      <c r="AF29" s="10">
        <f>IF( AND(ISNUMBER(SEG!AF29),ISNUMBER(SEG!AG29)),  AVERAGE(SEG!AF29:AG29), SEG!AF29 )</f>
        <v>0.92025000000000001</v>
      </c>
      <c r="AG29" s="10">
        <f>IF( AND(ISNUMBER(DET!AF29),ISNUMBER(DET!AG29)),  AVERAGE(DET!AF29:AG29), DET!AF29 )</f>
        <v>0.98403250000000009</v>
      </c>
      <c r="AH29" s="9">
        <f>IF( AND(ISNUMBER(SEG!AH29),ISNUMBER(SEG!AI29)),  AVERAGE(SEG!AH29:AI29), SEG!AH29 )</f>
        <v>0.53560950000000007</v>
      </c>
      <c r="AI29" s="9">
        <f>IF( AND(ISNUMBER(DET!AH29),ISNUMBER(DET!AI29)),  AVERAGE(DET!AH29:AI29), DET!AH29 )</f>
        <v>0.90183749999999996</v>
      </c>
      <c r="AJ29" s="10" t="str">
        <f>IF( AND(ISNUMBER(SEG!AJ29),ISNUMBER(SEG!AK29)),  AVERAGE(SEG!AJ29:AK29), SEG!AJ29 )</f>
        <v>NA</v>
      </c>
      <c r="AK29" s="10" t="str">
        <f>IF( AND(ISNUMBER(DET!AJ29),ISNUMBER(DET!AK29)),  AVERAGE(DET!AJ29:AK29), DET!AJ29 )</f>
        <v>NA</v>
      </c>
      <c r="AL29" s="9">
        <f>IF( AND(ISNUMBER(SEG!AL29),ISNUMBER(SEG!AM29)),  AVERAGE(SEG!AL29:AM29), SEG!AL29 )</f>
        <v>0.78132500000000005</v>
      </c>
      <c r="AM29" s="9">
        <f>IF( AND(ISNUMBER(DET!AL29),ISNUMBER(DET!AM29)),  AVERAGE(DET!AL29:AM29), DET!AL29 )</f>
        <v>0.98143249999999993</v>
      </c>
      <c r="AN29" s="10" t="str">
        <f>IF( AND(ISNUMBER(SEG!AN29),ISNUMBER(SEG!AO29)),  AVERAGE(SEG!AN29:AO29), SEG!AN29 )</f>
        <v>NA</v>
      </c>
      <c r="AO29" s="10" t="str">
        <f>IF( AND(ISNUMBER(DET!AN29),ISNUMBER(DET!AO29)),  AVERAGE(DET!AN29:AO29), DET!AN29 )</f>
        <v>NA</v>
      </c>
    </row>
    <row r="30" spans="1:41" x14ac:dyDescent="0.25">
      <c r="A30" s="16" t="str">
        <f>SEG!A30</f>
        <v>FR-GE (3)</v>
      </c>
      <c r="B30" s="9" t="str">
        <f>IF( AND(ISNUMBER(SEG!B30),ISNUMBER(SEG!C30)),  AVERAGE(SEG!B30:C30), SEG!B30 )</f>
        <v>NA</v>
      </c>
      <c r="C30" s="9" t="str">
        <f>IF( AND(ISNUMBER(DET!B30),ISNUMBER(DET!C30)),  AVERAGE(DET!B30:C30), DET!B30 )</f>
        <v>NA</v>
      </c>
      <c r="D30" s="10" t="str">
        <f>IF( AND(ISNUMBER(SEG!D30),ISNUMBER(SEG!E30)),  AVERAGE(SEG!D30:E30), SEG!D30 )</f>
        <v>NA</v>
      </c>
      <c r="E30" s="10" t="str">
        <f>IF( AND(ISNUMBER(DET!D30),ISNUMBER(DET!E30)),  AVERAGE(DET!D30:E30), DET!D30 )</f>
        <v>NA</v>
      </c>
      <c r="F30" s="9">
        <f>IF( AND(ISNUMBER(SEG!F30),ISNUMBER(SEG!G30)),  AVERAGE(SEG!F30:G30), SEG!F30 )</f>
        <v>0.75482000000000005</v>
      </c>
      <c r="G30" s="9">
        <f>IF( AND(ISNUMBER(DET!F30),ISNUMBER(DET!G30)),  AVERAGE(DET!F30:G30), DET!F30 )</f>
        <v>0.87460400000000005</v>
      </c>
      <c r="H30" s="10" t="str">
        <f>IF( AND(ISNUMBER(SEG!H30),ISNUMBER(SEG!I30)),  AVERAGE(SEG!H30:I30), SEG!H30 )</f>
        <v>NA</v>
      </c>
      <c r="I30" s="10" t="str">
        <f>IF( AND(ISNUMBER(DET!H30),ISNUMBER(DET!I30)),  AVERAGE(DET!H30:I30), DET!H30 )</f>
        <v>NA</v>
      </c>
      <c r="J30" s="9">
        <f>IF( AND(ISNUMBER(SEG!J30),ISNUMBER(SEG!K30)),  AVERAGE(SEG!J30:K30), SEG!J30 )</f>
        <v>0.61664300000000005</v>
      </c>
      <c r="K30" s="9">
        <f>IF( AND(ISNUMBER(DET!J30),ISNUMBER(DET!K30)),  AVERAGE(DET!J30:K30), DET!J30 )</f>
        <v>0.50916349999999999</v>
      </c>
      <c r="L30" s="10" t="str">
        <f>IF( AND(ISNUMBER(SEG!L30),ISNUMBER(SEG!M30)),  AVERAGE(SEG!L30:M30), SEG!L30 )</f>
        <v>NA</v>
      </c>
      <c r="M30" s="10" t="str">
        <f>IF( AND(ISNUMBER(DET!L30),ISNUMBER(DET!M30)),  AVERAGE(DET!L30:M30), DET!L30 )</f>
        <v>NA</v>
      </c>
      <c r="N30" s="9" t="str">
        <f>IF( AND(ISNUMBER(SEG!N30),ISNUMBER(SEG!O30)),  AVERAGE(SEG!N30:O30), SEG!N30 )</f>
        <v>NA</v>
      </c>
      <c r="O30" s="9" t="str">
        <f>IF( AND(ISNUMBER(DET!N30),ISNUMBER(DET!O30)),  AVERAGE(DET!N30:O30), DET!N30 )</f>
        <v>NA</v>
      </c>
      <c r="P30" s="10" t="str">
        <f>IF( AND(ISNUMBER(SEG!P30),ISNUMBER(SEG!Q30)),  AVERAGE(SEG!P30:Q30), SEG!P30 )</f>
        <v>NA</v>
      </c>
      <c r="Q30" s="10" t="str">
        <f>IF( AND(ISNUMBER(DET!P30),ISNUMBER(DET!Q30)),  AVERAGE(DET!P30:Q30), DET!P30 )</f>
        <v>NA</v>
      </c>
      <c r="R30" s="9" t="str">
        <f>IF( AND(ISNUMBER(SEG!R30),ISNUMBER(SEG!S30)),  AVERAGE(SEG!R30:S30), SEG!R30 )</f>
        <v>NA</v>
      </c>
      <c r="S30" s="9" t="str">
        <f>IF( AND(ISNUMBER(DET!R30),ISNUMBER(DET!S30)),  AVERAGE(DET!R30:S30), DET!R30 )</f>
        <v>NA</v>
      </c>
      <c r="T30" s="10">
        <f>IF( AND(ISNUMBER(SEG!T30),ISNUMBER(SEG!U30)),  AVERAGE(SEG!T30:U30), SEG!T30 )</f>
        <v>0.90176500000000004</v>
      </c>
      <c r="U30" s="10">
        <f>IF( AND(ISNUMBER(DET!T30),ISNUMBER(DET!U30)),  AVERAGE(DET!T30:U30), DET!T30 )</f>
        <v>0.97893549999999996</v>
      </c>
      <c r="V30" s="9" t="str">
        <f>IF( AND(ISNUMBER(SEG!V30),ISNUMBER(SEG!W30)),  AVERAGE(SEG!V30:W30), SEG!V30 )</f>
        <v>NA</v>
      </c>
      <c r="W30" s="9" t="str">
        <f>IF( AND(ISNUMBER(DET!V30),ISNUMBER(DET!W30)),  AVERAGE(DET!V30:W30), DET!V30 )</f>
        <v>NA</v>
      </c>
      <c r="X30" s="10" t="str">
        <f>IF( AND(ISNUMBER(SEG!X30),ISNUMBER(SEG!Y30)),  AVERAGE(SEG!X30:Y30), SEG!X30 )</f>
        <v>NA</v>
      </c>
      <c r="Y30" s="10" t="str">
        <f>IF( AND(ISNUMBER(DET!X30),ISNUMBER(DET!Y30)),  AVERAGE(DET!X30:Y30), DET!X30 )</f>
        <v>NA</v>
      </c>
      <c r="Z30" s="9" t="str">
        <f>IF( AND(ISNUMBER(SEG!Z30),ISNUMBER(SEG!AA30)),  AVERAGE(SEG!Z30:AA30), SEG!Z30 )</f>
        <v>NA</v>
      </c>
      <c r="AA30" s="9" t="str">
        <f>IF( AND(ISNUMBER(DET!Z30),ISNUMBER(DET!AA30)),  AVERAGE(DET!Z30:AA30), DET!Z30 )</f>
        <v>NA</v>
      </c>
      <c r="AB30" s="10" t="str">
        <f>IF( AND(ISNUMBER(SEG!AB30),ISNUMBER(SEG!AC30)),  AVERAGE(SEG!AB30:AC30), SEG!AB30 )</f>
        <v>NA</v>
      </c>
      <c r="AC30" s="10" t="str">
        <f>IF( AND(ISNUMBER(DET!AB30),ISNUMBER(DET!AC30)),  AVERAGE(DET!AB30:AC30), DET!AB30 )</f>
        <v>NA</v>
      </c>
      <c r="AD30" s="9" t="str">
        <f>IF( AND(ISNUMBER(SEG!AD30),ISNUMBER(SEG!AE30)),  AVERAGE(SEG!AD30:AE30), SEG!AD30 )</f>
        <v>NA</v>
      </c>
      <c r="AE30" s="9" t="str">
        <f>IF( AND(ISNUMBER(DET!AD30),ISNUMBER(DET!AE30)),  AVERAGE(DET!AD30:AE30), DET!AD30 )</f>
        <v>NA</v>
      </c>
      <c r="AF30" s="10">
        <f>IF( AND(ISNUMBER(SEG!AF30),ISNUMBER(SEG!AG30)),  AVERAGE(SEG!AF30:AG30), SEG!AF30 )</f>
        <v>0.92423900000000003</v>
      </c>
      <c r="AG30" s="10">
        <f>IF( AND(ISNUMBER(DET!AF30),ISNUMBER(DET!AG30)),  AVERAGE(DET!AF30:AG30), DET!AF30 )</f>
        <v>0.94755</v>
      </c>
      <c r="AH30" s="9">
        <f>IF( AND(ISNUMBER(SEG!AH30),ISNUMBER(SEG!AI30)),  AVERAGE(SEG!AH30:AI30), SEG!AH30 )</f>
        <v>0.63281900000000002</v>
      </c>
      <c r="AI30" s="9">
        <f>IF( AND(ISNUMBER(DET!AH30),ISNUMBER(DET!AI30)),  AVERAGE(DET!AH30:AI30), DET!AH30 )</f>
        <v>0.90708549999999999</v>
      </c>
      <c r="AJ30" s="10" t="str">
        <f>IF( AND(ISNUMBER(SEG!AJ30),ISNUMBER(SEG!AK30)),  AVERAGE(SEG!AJ30:AK30), SEG!AJ30 )</f>
        <v>NA</v>
      </c>
      <c r="AK30" s="10" t="str">
        <f>IF( AND(ISNUMBER(DET!AJ30),ISNUMBER(DET!AK30)),  AVERAGE(DET!AJ30:AK30), DET!AJ30 )</f>
        <v>NA</v>
      </c>
      <c r="AL30" s="9">
        <f>IF( AND(ISNUMBER(SEG!AL30),ISNUMBER(SEG!AM30)),  AVERAGE(SEG!AL30:AM30), SEG!AL30 )</f>
        <v>0.58115400000000006</v>
      </c>
      <c r="AM30" s="9">
        <f>IF( AND(ISNUMBER(DET!AL30),ISNUMBER(DET!AM30)),  AVERAGE(DET!AL30:AM30), DET!AL30 )</f>
        <v>0.76379750000000002</v>
      </c>
      <c r="AN30" s="10" t="str">
        <f>IF( AND(ISNUMBER(SEG!AN30),ISNUMBER(SEG!AO30)),  AVERAGE(SEG!AN30:AO30), SEG!AN30 )</f>
        <v>NA</v>
      </c>
      <c r="AO30" s="10" t="str">
        <f>IF( AND(ISNUMBER(DET!AN30),ISNUMBER(DET!AO30)),  AVERAGE(DET!AN30:AO30), DET!AN30 )</f>
        <v>NA</v>
      </c>
    </row>
    <row r="31" spans="1:41" x14ac:dyDescent="0.25">
      <c r="A31" s="16" t="str">
        <f>SEG!A31</f>
        <v>HD-GE (BMCV) (1)</v>
      </c>
      <c r="B31" s="9" t="str">
        <f>IF( AND(ISNUMBER(SEG!B31),ISNUMBER(SEG!C31)),  AVERAGE(SEG!B31:C31), SEG!B31 )</f>
        <v>NA</v>
      </c>
      <c r="C31" s="9" t="str">
        <f>IF( AND(ISNUMBER(DET!B31),ISNUMBER(DET!C31)),  AVERAGE(DET!B31:C31), DET!B31 )</f>
        <v>NA</v>
      </c>
      <c r="D31" s="10" t="str">
        <f>IF( AND(ISNUMBER(SEG!D31),ISNUMBER(SEG!E31)),  AVERAGE(SEG!D31:E31), SEG!D31 )</f>
        <v>NA</v>
      </c>
      <c r="E31" s="10" t="str">
        <f>IF( AND(ISNUMBER(DET!D31),ISNUMBER(DET!E31)),  AVERAGE(DET!D31:E31), DET!D31 )</f>
        <v>NA</v>
      </c>
      <c r="F31" s="9" t="str">
        <f>IF( AND(ISNUMBER(SEG!F31),ISNUMBER(SEG!G31)),  AVERAGE(SEG!F31:G31), SEG!F31 )</f>
        <v>NA</v>
      </c>
      <c r="G31" s="9" t="str">
        <f>IF( AND(ISNUMBER(DET!F31),ISNUMBER(DET!G31)),  AVERAGE(DET!F31:G31), DET!F31 )</f>
        <v>NA</v>
      </c>
      <c r="H31" s="10" t="str">
        <f>IF( AND(ISNUMBER(SEG!H31),ISNUMBER(SEG!I31)),  AVERAGE(SEG!H31:I31), SEG!H31 )</f>
        <v>NA</v>
      </c>
      <c r="I31" s="10" t="str">
        <f>IF( AND(ISNUMBER(DET!H31),ISNUMBER(DET!I31)),  AVERAGE(DET!H31:I31), DET!H31 )</f>
        <v>NA</v>
      </c>
      <c r="J31" s="9">
        <f>IF( AND(ISNUMBER(SEG!J31),ISNUMBER(SEG!K31)),  AVERAGE(SEG!J31:K31), SEG!J31 )</f>
        <v>0.36547299999999999</v>
      </c>
      <c r="K31" s="9">
        <f>IF( AND(ISNUMBER(DET!J31),ISNUMBER(DET!K31)),  AVERAGE(DET!J31:K31), DET!J31 )</f>
        <v>0.60036749999999994</v>
      </c>
      <c r="L31" s="10" t="str">
        <f>IF( AND(ISNUMBER(SEG!L31),ISNUMBER(SEG!M31)),  AVERAGE(SEG!L31:M31), SEG!L31 )</f>
        <v>NA</v>
      </c>
      <c r="M31" s="10" t="str">
        <f>IF( AND(ISNUMBER(DET!L31),ISNUMBER(DET!M31)),  AVERAGE(DET!L31:M31), DET!L31 )</f>
        <v>NA</v>
      </c>
      <c r="N31" s="9">
        <f>IF( AND(ISNUMBER(SEG!N31),ISNUMBER(SEG!O31)),  AVERAGE(SEG!N31:O31), SEG!N31 )</f>
        <v>0.81598100000000007</v>
      </c>
      <c r="O31" s="9">
        <f>IF( AND(ISNUMBER(DET!N31),ISNUMBER(DET!O31)),  AVERAGE(DET!N31:O31), DET!N31 )</f>
        <v>0.954071</v>
      </c>
      <c r="P31" s="10">
        <f>IF( AND(ISNUMBER(SEG!P31),ISNUMBER(SEG!Q31)),  AVERAGE(SEG!P31:Q31), SEG!P31 )</f>
        <v>0.23698799999999998</v>
      </c>
      <c r="Q31" s="10">
        <f>IF( AND(ISNUMBER(DET!P31),ISNUMBER(DET!Q31)),  AVERAGE(DET!P31:Q31), DET!P31 )</f>
        <v>0.85452799999999995</v>
      </c>
      <c r="R31" s="9">
        <f>IF( AND(ISNUMBER(SEG!R31),ISNUMBER(SEG!S31)),  AVERAGE(SEG!R31:S31), SEG!R31 )</f>
        <v>0.87379899999999999</v>
      </c>
      <c r="S31" s="9">
        <f>IF( AND(ISNUMBER(DET!R31),ISNUMBER(DET!S31)),  AVERAGE(DET!R31:S31), DET!R31 )</f>
        <v>0.90627600000000008</v>
      </c>
      <c r="T31" s="10">
        <f>IF( AND(ISNUMBER(SEG!T31),ISNUMBER(SEG!U31)),  AVERAGE(SEG!T31:U31), SEG!T31 )</f>
        <v>0.81549300000000002</v>
      </c>
      <c r="U31" s="10">
        <f>IF( AND(ISNUMBER(DET!T31),ISNUMBER(DET!U31)),  AVERAGE(DET!T31:U31), DET!T31 )</f>
        <v>0.98772550000000003</v>
      </c>
      <c r="V31" s="9">
        <f>IF( AND(ISNUMBER(SEG!V31),ISNUMBER(SEG!W31)),  AVERAGE(SEG!V31:W31), SEG!V31 )</f>
        <v>0.60086200000000001</v>
      </c>
      <c r="W31" s="9">
        <f>IF( AND(ISNUMBER(DET!V31),ISNUMBER(DET!W31)),  AVERAGE(DET!V31:W31), DET!V31 )</f>
        <v>0.88625350000000003</v>
      </c>
      <c r="X31" s="10">
        <f>IF( AND(ISNUMBER(SEG!X31),ISNUMBER(SEG!Y31)),  AVERAGE(SEG!X31:Y31), SEG!X31 )</f>
        <v>0.89845200000000003</v>
      </c>
      <c r="Y31" s="10">
        <f>IF( AND(ISNUMBER(DET!X31),ISNUMBER(DET!Y31)),  AVERAGE(DET!X31:Y31), DET!X31 )</f>
        <v>0.91572699999999996</v>
      </c>
      <c r="Z31" s="9" t="str">
        <f>IF( AND(ISNUMBER(SEG!Z31),ISNUMBER(SEG!AA31)),  AVERAGE(SEG!Z31:AA31), SEG!Z31 )</f>
        <v>NA</v>
      </c>
      <c r="AA31" s="9" t="str">
        <f>IF( AND(ISNUMBER(DET!Z31),ISNUMBER(DET!AA31)),  AVERAGE(DET!Z31:AA31), DET!Z31 )</f>
        <v>NA</v>
      </c>
      <c r="AB31" s="10" t="str">
        <f>IF( AND(ISNUMBER(SEG!AB31),ISNUMBER(SEG!AC31)),  AVERAGE(SEG!AB31:AC31), SEG!AB31 )</f>
        <v>NA</v>
      </c>
      <c r="AC31" s="10" t="str">
        <f>IF( AND(ISNUMBER(DET!AB31),ISNUMBER(DET!AC31)),  AVERAGE(DET!AB31:AC31), DET!AB31 )</f>
        <v>NA</v>
      </c>
      <c r="AD31" s="9" t="str">
        <f>IF( AND(ISNUMBER(SEG!AD31),ISNUMBER(SEG!AE31)),  AVERAGE(SEG!AD31:AE31), SEG!AD31 )</f>
        <v>NA</v>
      </c>
      <c r="AE31" s="9" t="str">
        <f>IF( AND(ISNUMBER(DET!AD31),ISNUMBER(DET!AE31)),  AVERAGE(DET!AD31:AE31), DET!AD31 )</f>
        <v>NA</v>
      </c>
      <c r="AF31" s="10" t="str">
        <f>IF( AND(ISNUMBER(SEG!AF31),ISNUMBER(SEG!AG31)),  AVERAGE(SEG!AF31:AG31), SEG!AF31 )</f>
        <v>NA</v>
      </c>
      <c r="AG31" s="10" t="str">
        <f>IF( AND(ISNUMBER(DET!AF31),ISNUMBER(DET!AG31)),  AVERAGE(DET!AF31:AG31), DET!AF31 )</f>
        <v>NA</v>
      </c>
      <c r="AH31" s="9">
        <f>IF( AND(ISNUMBER(SEG!AH31),ISNUMBER(SEG!AI31)),  AVERAGE(SEG!AH31:AI31), SEG!AH31 )</f>
        <v>0.40810800000000003</v>
      </c>
      <c r="AI31" s="9">
        <f>IF( AND(ISNUMBER(DET!AH31),ISNUMBER(DET!AI31)),  AVERAGE(DET!AH31:AI31), DET!AH31 )</f>
        <v>0.89125650000000001</v>
      </c>
      <c r="AJ31" s="10" t="str">
        <f>IF( AND(ISNUMBER(SEG!AJ31),ISNUMBER(SEG!AK31)),  AVERAGE(SEG!AJ31:AK31), SEG!AJ31 )</f>
        <v>NA</v>
      </c>
      <c r="AK31" s="10" t="str">
        <f>IF( AND(ISNUMBER(DET!AJ31),ISNUMBER(DET!AK31)),  AVERAGE(DET!AJ31:AK31), DET!AJ31 )</f>
        <v>NA</v>
      </c>
      <c r="AL31" s="9">
        <f>IF( AND(ISNUMBER(SEG!AL31),ISNUMBER(SEG!AM31)),  AVERAGE(SEG!AL31:AM31), SEG!AL31 )</f>
        <v>0.58265349999999994</v>
      </c>
      <c r="AM31" s="9">
        <f>IF( AND(ISNUMBER(DET!AL31),ISNUMBER(DET!AM31)),  AVERAGE(DET!AL31:AM31), DET!AL31 )</f>
        <v>0.705924</v>
      </c>
      <c r="AN31" s="10">
        <f>IF( AND(ISNUMBER(SEG!AN31),ISNUMBER(SEG!AO31)),  AVERAGE(SEG!AN31:AO31), SEG!AN31 )</f>
        <v>0.58880949999999999</v>
      </c>
      <c r="AO31" s="10">
        <f>IF( AND(ISNUMBER(DET!AN31),ISNUMBER(DET!AO31)),  AVERAGE(DET!AN31:AO31), DET!AN31 )</f>
        <v>0.79285249999999996</v>
      </c>
    </row>
    <row r="32" spans="1:41" x14ac:dyDescent="0.25">
      <c r="A32" s="16" t="str">
        <f>SEG!A32</f>
        <v>HD-GE (BMCV) (2)</v>
      </c>
      <c r="B32" s="9" t="str">
        <f>IF( AND(ISNUMBER(SEG!B32),ISNUMBER(SEG!C32)),  AVERAGE(SEG!B32:C32), SEG!B32 )</f>
        <v>NA</v>
      </c>
      <c r="C32" s="9" t="str">
        <f>IF( AND(ISNUMBER(DET!B32),ISNUMBER(DET!C32)),  AVERAGE(DET!B32:C32), DET!B32 )</f>
        <v>NA</v>
      </c>
      <c r="D32" s="10" t="str">
        <f>IF( AND(ISNUMBER(SEG!D32),ISNUMBER(SEG!E32)),  AVERAGE(SEG!D32:E32), SEG!D32 )</f>
        <v>NA</v>
      </c>
      <c r="E32" s="10" t="str">
        <f>IF( AND(ISNUMBER(DET!D32),ISNUMBER(DET!E32)),  AVERAGE(DET!D32:E32), DET!D32 )</f>
        <v>NA</v>
      </c>
      <c r="F32" s="9" t="str">
        <f>IF( AND(ISNUMBER(SEG!F32),ISNUMBER(SEG!G32)),  AVERAGE(SEG!F32:G32), SEG!F32 )</f>
        <v>NA</v>
      </c>
      <c r="G32" s="9" t="str">
        <f>IF( AND(ISNUMBER(DET!F32),ISNUMBER(DET!G32)),  AVERAGE(DET!F32:G32), DET!F32 )</f>
        <v>NA</v>
      </c>
      <c r="H32" s="10" t="str">
        <f>IF( AND(ISNUMBER(SEG!H32),ISNUMBER(SEG!I32)),  AVERAGE(SEG!H32:I32), SEG!H32 )</f>
        <v>NA</v>
      </c>
      <c r="I32" s="10" t="str">
        <f>IF( AND(ISNUMBER(DET!H32),ISNUMBER(DET!I32)),  AVERAGE(DET!H32:I32), DET!H32 )</f>
        <v>NA</v>
      </c>
      <c r="J32" s="9" t="str">
        <f>IF( AND(ISNUMBER(SEG!J32),ISNUMBER(SEG!K32)),  AVERAGE(SEG!J32:K32), SEG!J32 )</f>
        <v>NA</v>
      </c>
      <c r="K32" s="9" t="str">
        <f>IF( AND(ISNUMBER(DET!J32),ISNUMBER(DET!K32)),  AVERAGE(DET!J32:K32), DET!J32 )</f>
        <v>NA</v>
      </c>
      <c r="L32" s="10">
        <f>IF( AND(ISNUMBER(SEG!L32),ISNUMBER(SEG!M32)),  AVERAGE(SEG!L32:M32), SEG!L32 )</f>
        <v>0.56584950000000001</v>
      </c>
      <c r="M32" s="10">
        <f>IF( AND(ISNUMBER(DET!L32),ISNUMBER(DET!M32)),  AVERAGE(DET!L32:M32), DET!L32 )</f>
        <v>0.91166650000000005</v>
      </c>
      <c r="N32" s="9">
        <f>IF( AND(ISNUMBER(SEG!N32),ISNUMBER(SEG!O32)),  AVERAGE(SEG!N32:O32), SEG!N32 )</f>
        <v>0.71081050000000001</v>
      </c>
      <c r="O32" s="9">
        <f>IF( AND(ISNUMBER(DET!N32),ISNUMBER(DET!O32)),  AVERAGE(DET!N32:O32), DET!N32 )</f>
        <v>0.93328300000000008</v>
      </c>
      <c r="P32" s="10">
        <f>IF( AND(ISNUMBER(SEG!P32),ISNUMBER(SEG!Q32)),  AVERAGE(SEG!P32:Q32), SEG!P32 )</f>
        <v>0.48278599999999999</v>
      </c>
      <c r="Q32" s="10">
        <f>IF( AND(ISNUMBER(DET!P32),ISNUMBER(DET!Q32)),  AVERAGE(DET!P32:Q32), DET!P32 )</f>
        <v>0.75549149999999998</v>
      </c>
      <c r="R32" s="9" t="str">
        <f>IF( AND(ISNUMBER(SEG!R32),ISNUMBER(SEG!S32)),  AVERAGE(SEG!R32:S32), SEG!R32 )</f>
        <v>NA</v>
      </c>
      <c r="S32" s="9" t="str">
        <f>IF( AND(ISNUMBER(DET!R32),ISNUMBER(DET!S32)),  AVERAGE(DET!R32:S32), DET!R32 )</f>
        <v>NA</v>
      </c>
      <c r="T32" s="10" t="str">
        <f>IF( AND(ISNUMBER(SEG!T32),ISNUMBER(SEG!U32)),  AVERAGE(SEG!T32:U32), SEG!T32 )</f>
        <v>NA</v>
      </c>
      <c r="U32" s="10" t="str">
        <f>IF( AND(ISNUMBER(DET!T32),ISNUMBER(DET!U32)),  AVERAGE(DET!T32:U32), DET!T32 )</f>
        <v>NA</v>
      </c>
      <c r="V32" s="9">
        <f>IF( AND(ISNUMBER(SEG!V32),ISNUMBER(SEG!W32)),  AVERAGE(SEG!V32:W32), SEG!V32 )</f>
        <v>0.3740115</v>
      </c>
      <c r="W32" s="9">
        <f>IF( AND(ISNUMBER(DET!V32),ISNUMBER(DET!W32)),  AVERAGE(DET!V32:W32), DET!V32 )</f>
        <v>0.50236099999999995</v>
      </c>
      <c r="X32" s="10" t="str">
        <f>IF( AND(ISNUMBER(SEG!X32),ISNUMBER(SEG!Y32)),  AVERAGE(SEG!X32:Y32), SEG!X32 )</f>
        <v>NA</v>
      </c>
      <c r="Y32" s="10" t="str">
        <f>IF( AND(ISNUMBER(DET!X32),ISNUMBER(DET!Y32)),  AVERAGE(DET!X32:Y32), DET!X32 )</f>
        <v>NA</v>
      </c>
      <c r="Z32" s="9" t="str">
        <f>IF( AND(ISNUMBER(SEG!Z32),ISNUMBER(SEG!AA32)),  AVERAGE(SEG!Z32:AA32), SEG!Z32 )</f>
        <v>NA</v>
      </c>
      <c r="AA32" s="9" t="str">
        <f>IF( AND(ISNUMBER(DET!Z32),ISNUMBER(DET!AA32)),  AVERAGE(DET!Z32:AA32), DET!Z32 )</f>
        <v>NA</v>
      </c>
      <c r="AB32" s="10">
        <f>IF( AND(ISNUMBER(SEG!AB32),ISNUMBER(SEG!AC32)),  AVERAGE(SEG!AB32:AC32), SEG!AB32 )</f>
        <v>0.28453400000000001</v>
      </c>
      <c r="AC32" s="10">
        <f>IF( AND(ISNUMBER(DET!AB32),ISNUMBER(DET!AC32)),  AVERAGE(DET!AB32:AC32), DET!AB32 )</f>
        <v>0.41613050000000001</v>
      </c>
      <c r="AD32" s="9" t="str">
        <f>IF( AND(ISNUMBER(SEG!AD32),ISNUMBER(SEG!AE32)),  AVERAGE(SEG!AD32:AE32), SEG!AD32 )</f>
        <v>NA</v>
      </c>
      <c r="AE32" s="9" t="str">
        <f>IF( AND(ISNUMBER(DET!AD32),ISNUMBER(DET!AE32)),  AVERAGE(DET!AD32:AE32), DET!AD32 )</f>
        <v>NA</v>
      </c>
      <c r="AF32" s="10">
        <f>IF( AND(ISNUMBER(SEG!AF32),ISNUMBER(SEG!AG32)),  AVERAGE(SEG!AF32:AG32), SEG!AF32 )</f>
        <v>0.90059599999999995</v>
      </c>
      <c r="AG32" s="10">
        <f>IF( AND(ISNUMBER(DET!AF32),ISNUMBER(DET!AG32)),  AVERAGE(DET!AF32:AG32), DET!AF32 )</f>
        <v>0.97331999999999996</v>
      </c>
      <c r="AH32" s="9">
        <f>IF( AND(ISNUMBER(SEG!AH32),ISNUMBER(SEG!AI32)),  AVERAGE(SEG!AH32:AI32), SEG!AH32 )</f>
        <v>0.35373600000000005</v>
      </c>
      <c r="AI32" s="9">
        <f>IF( AND(ISNUMBER(DET!AH32),ISNUMBER(DET!AI32)),  AVERAGE(DET!AH32:AI32), DET!AH32 )</f>
        <v>0.71609650000000002</v>
      </c>
      <c r="AJ32" s="10">
        <f>IF( AND(ISNUMBER(SEG!AJ32),ISNUMBER(SEG!AK32)),  AVERAGE(SEG!AJ32:AK32), SEG!AJ32 )</f>
        <v>0.77663349999999998</v>
      </c>
      <c r="AK32" s="10">
        <f>IF( AND(ISNUMBER(DET!AJ32),ISNUMBER(DET!AK32)),  AVERAGE(DET!AJ32:AK32), DET!AJ32 )</f>
        <v>1</v>
      </c>
      <c r="AL32" s="9">
        <f>IF( AND(ISNUMBER(SEG!AL32),ISNUMBER(SEG!AM32)),  AVERAGE(SEG!AL32:AM32), SEG!AL32 )</f>
        <v>0.72152250000000007</v>
      </c>
      <c r="AM32" s="9">
        <f>IF( AND(ISNUMBER(DET!AL32),ISNUMBER(DET!AM32)),  AVERAGE(DET!AL32:AM32), DET!AL32 )</f>
        <v>0.87389399999999995</v>
      </c>
      <c r="AN32" s="10" t="str">
        <f>IF( AND(ISNUMBER(SEG!AN32),ISNUMBER(SEG!AO32)),  AVERAGE(SEG!AN32:AO32), SEG!AN32 )</f>
        <v>NA</v>
      </c>
      <c r="AO32" s="10" t="str">
        <f>IF( AND(ISNUMBER(DET!AN32),ISNUMBER(DET!AO32)),  AVERAGE(DET!AN32:AO32), DET!AN32 )</f>
        <v>NA</v>
      </c>
    </row>
    <row r="33" spans="1:41" x14ac:dyDescent="0.25">
      <c r="A33" s="16" t="str">
        <f>SEG!A33</f>
        <v>HD-GE (BMCV) (3)</v>
      </c>
      <c r="B33" s="9" t="str">
        <f>IF( AND(ISNUMBER(SEG!B33),ISNUMBER(SEG!C33)),  AVERAGE(SEG!B33:C33), SEG!B33 )</f>
        <v>NA</v>
      </c>
      <c r="C33" s="9" t="str">
        <f>IF( AND(ISNUMBER(DET!B33),ISNUMBER(DET!C33)),  AVERAGE(DET!B33:C33), DET!B33 )</f>
        <v>NA</v>
      </c>
      <c r="D33" s="10" t="str">
        <f>IF( AND(ISNUMBER(SEG!D33),ISNUMBER(SEG!E33)),  AVERAGE(SEG!D33:E33), SEG!D33 )</f>
        <v>NA</v>
      </c>
      <c r="E33" s="10" t="str">
        <f>IF( AND(ISNUMBER(DET!D33),ISNUMBER(DET!E33)),  AVERAGE(DET!D33:E33), DET!D33 )</f>
        <v>NA</v>
      </c>
      <c r="F33" s="9" t="str">
        <f>IF( AND(ISNUMBER(SEG!F33),ISNUMBER(SEG!G33)),  AVERAGE(SEG!F33:G33), SEG!F33 )</f>
        <v>NA</v>
      </c>
      <c r="G33" s="9" t="str">
        <f>IF( AND(ISNUMBER(DET!F33),ISNUMBER(DET!G33)),  AVERAGE(DET!F33:G33), DET!F33 )</f>
        <v>NA</v>
      </c>
      <c r="H33" s="10" t="str">
        <f>IF( AND(ISNUMBER(SEG!H33),ISNUMBER(SEG!I33)),  AVERAGE(SEG!H33:I33), SEG!H33 )</f>
        <v>NA</v>
      </c>
      <c r="I33" s="10" t="str">
        <f>IF( AND(ISNUMBER(DET!H33),ISNUMBER(DET!I33)),  AVERAGE(DET!H33:I33), DET!H33 )</f>
        <v>NA</v>
      </c>
      <c r="J33" s="9" t="str">
        <f>IF( AND(ISNUMBER(SEG!J33),ISNUMBER(SEG!K33)),  AVERAGE(SEG!J33:K33), SEG!J33 )</f>
        <v>NA</v>
      </c>
      <c r="K33" s="9" t="str">
        <f>IF( AND(ISNUMBER(DET!J33),ISNUMBER(DET!K33)),  AVERAGE(DET!J33:K33), DET!J33 )</f>
        <v>NA</v>
      </c>
      <c r="L33" s="10" t="str">
        <f>IF( AND(ISNUMBER(SEG!L33),ISNUMBER(SEG!M33)),  AVERAGE(SEG!L33:M33), SEG!L33 )</f>
        <v>NA</v>
      </c>
      <c r="M33" s="10" t="str">
        <f>IF( AND(ISNUMBER(DET!L33),ISNUMBER(DET!M33)),  AVERAGE(DET!L33:M33), DET!L33 )</f>
        <v>NA</v>
      </c>
      <c r="N33" s="9" t="str">
        <f>IF( AND(ISNUMBER(SEG!N33),ISNUMBER(SEG!O33)),  AVERAGE(SEG!N33:O33), SEG!N33 )</f>
        <v>NA</v>
      </c>
      <c r="O33" s="9" t="str">
        <f>IF( AND(ISNUMBER(DET!N33),ISNUMBER(DET!O33)),  AVERAGE(DET!N33:O33), DET!N33 )</f>
        <v>NA</v>
      </c>
      <c r="P33" s="10">
        <f>IF( AND(ISNUMBER(SEG!P33),ISNUMBER(SEG!Q33)),  AVERAGE(SEG!P33:Q33), SEG!P33 )</f>
        <v>0.64636749999999998</v>
      </c>
      <c r="Q33" s="10">
        <f>IF( AND(ISNUMBER(DET!P33),ISNUMBER(DET!Q33)),  AVERAGE(DET!P33:Q33), DET!P33 )</f>
        <v>0.70164000000000004</v>
      </c>
      <c r="R33" s="9" t="str">
        <f>IF( AND(ISNUMBER(SEG!R33),ISNUMBER(SEG!S33)),  AVERAGE(SEG!R33:S33), SEG!R33 )</f>
        <v>NA</v>
      </c>
      <c r="S33" s="9" t="str">
        <f>IF( AND(ISNUMBER(DET!R33),ISNUMBER(DET!S33)),  AVERAGE(DET!R33:S33), DET!R33 )</f>
        <v>NA</v>
      </c>
      <c r="T33" s="10" t="str">
        <f>IF( AND(ISNUMBER(SEG!T33),ISNUMBER(SEG!U33)),  AVERAGE(SEG!T33:U33), SEG!T33 )</f>
        <v>NA</v>
      </c>
      <c r="U33" s="10" t="str">
        <f>IF( AND(ISNUMBER(DET!T33),ISNUMBER(DET!U33)),  AVERAGE(DET!T33:U33), DET!T33 )</f>
        <v>NA</v>
      </c>
      <c r="V33" s="9" t="str">
        <f>IF( AND(ISNUMBER(SEG!V33),ISNUMBER(SEG!W33)),  AVERAGE(SEG!V33:W33), SEG!V33 )</f>
        <v>NA</v>
      </c>
      <c r="W33" s="9" t="str">
        <f>IF( AND(ISNUMBER(DET!V33),ISNUMBER(DET!W33)),  AVERAGE(DET!V33:W33), DET!V33 )</f>
        <v>NA</v>
      </c>
      <c r="X33" s="10" t="str">
        <f>IF( AND(ISNUMBER(SEG!X33),ISNUMBER(SEG!Y33)),  AVERAGE(SEG!X33:Y33), SEG!X33 )</f>
        <v>NA</v>
      </c>
      <c r="Y33" s="10" t="str">
        <f>IF( AND(ISNUMBER(DET!X33),ISNUMBER(DET!Y33)),  AVERAGE(DET!X33:Y33), DET!X33 )</f>
        <v>NA</v>
      </c>
      <c r="Z33" s="9" t="str">
        <f>IF( AND(ISNUMBER(SEG!Z33),ISNUMBER(SEG!AA33)),  AVERAGE(SEG!Z33:AA33), SEG!Z33 )</f>
        <v>NA</v>
      </c>
      <c r="AA33" s="9" t="str">
        <f>IF( AND(ISNUMBER(DET!Z33),ISNUMBER(DET!AA33)),  AVERAGE(DET!Z33:AA33), DET!Z33 )</f>
        <v>NA</v>
      </c>
      <c r="AB33" s="10">
        <f>IF( AND(ISNUMBER(SEG!AB33),ISNUMBER(SEG!AC33)),  AVERAGE(SEG!AB33:AC33), SEG!AB33 )</f>
        <v>0.781968</v>
      </c>
      <c r="AC33" s="10">
        <f>IF( AND(ISNUMBER(DET!AB33),ISNUMBER(DET!AC33)),  AVERAGE(DET!AB33:AC33), DET!AB33 )</f>
        <v>0.96866950000000007</v>
      </c>
      <c r="AD33" s="9" t="str">
        <f>IF( AND(ISNUMBER(SEG!AD33),ISNUMBER(SEG!AE33)),  AVERAGE(SEG!AD33:AE33), SEG!AD33 )</f>
        <v>NA</v>
      </c>
      <c r="AE33" s="9" t="str">
        <f>IF( AND(ISNUMBER(DET!AD33),ISNUMBER(DET!AE33)),  AVERAGE(DET!AD33:AE33), DET!AD33 )</f>
        <v>NA</v>
      </c>
      <c r="AF33" s="10" t="str">
        <f>IF( AND(ISNUMBER(SEG!AF33),ISNUMBER(SEG!AG33)),  AVERAGE(SEG!AF33:AG33), SEG!AF33 )</f>
        <v>NA</v>
      </c>
      <c r="AG33" s="10" t="str">
        <f>IF( AND(ISNUMBER(DET!AF33),ISNUMBER(DET!AG33)),  AVERAGE(DET!AF33:AG33), DET!AF33 )</f>
        <v>NA</v>
      </c>
      <c r="AH33" s="9" t="str">
        <f>IF( AND(ISNUMBER(SEG!AH33),ISNUMBER(SEG!AI33)),  AVERAGE(SEG!AH33:AI33), SEG!AH33 )</f>
        <v>NA</v>
      </c>
      <c r="AI33" s="9" t="str">
        <f>IF( AND(ISNUMBER(DET!AH33),ISNUMBER(DET!AI33)),  AVERAGE(DET!AH33:AI33), DET!AH33 )</f>
        <v>NA</v>
      </c>
      <c r="AJ33" s="10">
        <f>IF( AND(ISNUMBER(SEG!AJ33),ISNUMBER(SEG!AK33)),  AVERAGE(SEG!AJ33:AK33), SEG!AJ33 )</f>
        <v>0.95055299999999998</v>
      </c>
      <c r="AK33" s="10">
        <f>IF( AND(ISNUMBER(DET!AJ33),ISNUMBER(DET!AK33)),  AVERAGE(DET!AJ33:AK33), DET!AJ33 )</f>
        <v>1</v>
      </c>
      <c r="AL33" s="9" t="str">
        <f>IF( AND(ISNUMBER(SEG!AL33),ISNUMBER(SEG!AM33)),  AVERAGE(SEG!AL33:AM33), SEG!AL33 )</f>
        <v>NA</v>
      </c>
      <c r="AM33" s="9" t="str">
        <f>IF( AND(ISNUMBER(DET!AL33),ISNUMBER(DET!AM33)),  AVERAGE(DET!AL33:AM33), DET!AL33 )</f>
        <v>NA</v>
      </c>
      <c r="AN33" s="10" t="str">
        <f>IF( AND(ISNUMBER(SEG!AN33),ISNUMBER(SEG!AO33)),  AVERAGE(SEG!AN33:AO33), SEG!AN33 )</f>
        <v>NA</v>
      </c>
      <c r="AO33" s="10" t="str">
        <f>IF( AND(ISNUMBER(DET!AN33),ISNUMBER(DET!AO33)),  AVERAGE(DET!AN33:AO33), DET!AN33 )</f>
        <v>NA</v>
      </c>
    </row>
    <row r="34" spans="1:41" x14ac:dyDescent="0.25">
      <c r="A34" s="16" t="str">
        <f>SEG!A34</f>
        <v>HD-GE (BMCV) (4)</v>
      </c>
      <c r="B34" s="9" t="str">
        <f>IF( AND(ISNUMBER(SEG!B34),ISNUMBER(SEG!C34)),  AVERAGE(SEG!B34:C34), SEG!B34 )</f>
        <v>NA</v>
      </c>
      <c r="C34" s="9" t="str">
        <f>IF( AND(ISNUMBER(DET!B34),ISNUMBER(DET!C34)),  AVERAGE(DET!B34:C34), DET!B34 )</f>
        <v>NA</v>
      </c>
      <c r="D34" s="10" t="str">
        <f>IF( AND(ISNUMBER(SEG!D34),ISNUMBER(SEG!E34)),  AVERAGE(SEG!D34:E34), SEG!D34 )</f>
        <v>NA</v>
      </c>
      <c r="E34" s="10" t="str">
        <f>IF( AND(ISNUMBER(DET!D34),ISNUMBER(DET!E34)),  AVERAGE(DET!D34:E34), DET!D34 )</f>
        <v>NA</v>
      </c>
      <c r="F34" s="9" t="str">
        <f>IF( AND(ISNUMBER(SEG!F34),ISNUMBER(SEG!G34)),  AVERAGE(SEG!F34:G34), SEG!F34 )</f>
        <v>NA</v>
      </c>
      <c r="G34" s="9" t="str">
        <f>IF( AND(ISNUMBER(DET!F34),ISNUMBER(DET!G34)),  AVERAGE(DET!F34:G34), DET!F34 )</f>
        <v>NA</v>
      </c>
      <c r="H34" s="10">
        <f>IF( AND(ISNUMBER(SEG!H34),ISNUMBER(SEG!I34)),  AVERAGE(SEG!H34:I34), SEG!H34 )</f>
        <v>0.75303799999999999</v>
      </c>
      <c r="I34" s="10">
        <f>IF( AND(ISNUMBER(DET!H34),ISNUMBER(DET!I34)),  AVERAGE(DET!H34:I34), DET!H34 )</f>
        <v>0.89796299999999996</v>
      </c>
      <c r="J34" s="9" t="str">
        <f>IF( AND(ISNUMBER(SEG!J34),ISNUMBER(SEG!K34)),  AVERAGE(SEG!J34:K34), SEG!J34 )</f>
        <v>NA</v>
      </c>
      <c r="K34" s="9" t="str">
        <f>IF( AND(ISNUMBER(DET!J34),ISNUMBER(DET!K34)),  AVERAGE(DET!J34:K34), DET!J34 )</f>
        <v>NA</v>
      </c>
      <c r="L34" s="10" t="str">
        <f>IF( AND(ISNUMBER(SEG!L34),ISNUMBER(SEG!M34)),  AVERAGE(SEG!L34:M34), SEG!L34 )</f>
        <v>NA</v>
      </c>
      <c r="M34" s="10" t="str">
        <f>IF( AND(ISNUMBER(DET!L34),ISNUMBER(DET!M34)),  AVERAGE(DET!L34:M34), DET!L34 )</f>
        <v>NA</v>
      </c>
      <c r="N34" s="9" t="str">
        <f>IF( AND(ISNUMBER(SEG!N34),ISNUMBER(SEG!O34)),  AVERAGE(SEG!N34:O34), SEG!N34 )</f>
        <v>NA</v>
      </c>
      <c r="O34" s="9" t="str">
        <f>IF( AND(ISNUMBER(DET!N34),ISNUMBER(DET!O34)),  AVERAGE(DET!N34:O34), DET!N34 )</f>
        <v>NA</v>
      </c>
      <c r="P34" s="10" t="str">
        <f>IF( AND(ISNUMBER(SEG!P34),ISNUMBER(SEG!Q34)),  AVERAGE(SEG!P34:Q34), SEG!P34 )</f>
        <v>NA</v>
      </c>
      <c r="Q34" s="10" t="str">
        <f>IF( AND(ISNUMBER(DET!P34),ISNUMBER(DET!Q34)),  AVERAGE(DET!P34:Q34), DET!P34 )</f>
        <v>NA</v>
      </c>
      <c r="R34" s="9">
        <f>IF( AND(ISNUMBER(SEG!R34),ISNUMBER(SEG!S34)),  AVERAGE(SEG!R34:S34), SEG!R34 )</f>
        <v>0.89341749999999998</v>
      </c>
      <c r="S34" s="9">
        <f>IF( AND(ISNUMBER(DET!R34),ISNUMBER(DET!S34)),  AVERAGE(DET!R34:S34), DET!R34 )</f>
        <v>0.89013100000000001</v>
      </c>
      <c r="T34" s="10">
        <f>IF( AND(ISNUMBER(SEG!T34),ISNUMBER(SEG!U34)),  AVERAGE(SEG!T34:U34), SEG!T34 )</f>
        <v>0.91970350000000001</v>
      </c>
      <c r="U34" s="10">
        <f>IF( AND(ISNUMBER(DET!T34),ISNUMBER(DET!U34)),  AVERAGE(DET!T34:U34), DET!T34 )</f>
        <v>0.98735700000000004</v>
      </c>
      <c r="V34" s="9" t="str">
        <f>IF( AND(ISNUMBER(SEG!V34),ISNUMBER(SEG!W34)),  AVERAGE(SEG!V34:W34), SEG!V34 )</f>
        <v>NA</v>
      </c>
      <c r="W34" s="9" t="str">
        <f>IF( AND(ISNUMBER(DET!V34),ISNUMBER(DET!W34)),  AVERAGE(DET!V34:W34), DET!V34 )</f>
        <v>NA</v>
      </c>
      <c r="X34" s="10" t="str">
        <f>IF( AND(ISNUMBER(SEG!X34),ISNUMBER(SEG!Y34)),  AVERAGE(SEG!X34:Y34), SEG!X34 )</f>
        <v>NA</v>
      </c>
      <c r="Y34" s="10" t="str">
        <f>IF( AND(ISNUMBER(DET!X34),ISNUMBER(DET!Y34)),  AVERAGE(DET!X34:Y34), DET!X34 )</f>
        <v>NA</v>
      </c>
      <c r="Z34" s="9" t="str">
        <f>IF( AND(ISNUMBER(SEG!Z34),ISNUMBER(SEG!AA34)),  AVERAGE(SEG!Z34:AA34), SEG!Z34 )</f>
        <v>NA</v>
      </c>
      <c r="AA34" s="9" t="str">
        <f>IF( AND(ISNUMBER(DET!Z34),ISNUMBER(DET!AA34)),  AVERAGE(DET!Z34:AA34), DET!Z34 )</f>
        <v>NA</v>
      </c>
      <c r="AB34" s="10" t="str">
        <f>IF( AND(ISNUMBER(SEG!AB34),ISNUMBER(SEG!AC34)),  AVERAGE(SEG!AB34:AC34), SEG!AB34 )</f>
        <v>NA</v>
      </c>
      <c r="AC34" s="10" t="str">
        <f>IF( AND(ISNUMBER(DET!AB34),ISNUMBER(DET!AC34)),  AVERAGE(DET!AB34:AC34), DET!AB34 )</f>
        <v>NA</v>
      </c>
      <c r="AD34" s="9" t="str">
        <f>IF( AND(ISNUMBER(SEG!AD34),ISNUMBER(SEG!AE34)),  AVERAGE(SEG!AD34:AE34), SEG!AD34 )</f>
        <v>NA</v>
      </c>
      <c r="AE34" s="9" t="str">
        <f>IF( AND(ISNUMBER(DET!AD34),ISNUMBER(DET!AE34)),  AVERAGE(DET!AD34:AE34), DET!AD34 )</f>
        <v>NA</v>
      </c>
      <c r="AF34" s="10">
        <f>IF( AND(ISNUMBER(SEG!AF34),ISNUMBER(SEG!AG34)),  AVERAGE(SEG!AF34:AG34), SEG!AF34 )</f>
        <v>0.90984900000000002</v>
      </c>
      <c r="AG34" s="10">
        <f>IF( AND(ISNUMBER(DET!AF34),ISNUMBER(DET!AG34)),  AVERAGE(DET!AF34:AG34), DET!AF34 )</f>
        <v>0.9496564999999999</v>
      </c>
      <c r="AH34" s="9">
        <f>IF( AND(ISNUMBER(SEG!AH34),ISNUMBER(SEG!AI34)),  AVERAGE(SEG!AH34:AI34), SEG!AH34 )</f>
        <v>0.75597350000000008</v>
      </c>
      <c r="AI34" s="9">
        <f>IF( AND(ISNUMBER(DET!AH34),ISNUMBER(DET!AI34)),  AVERAGE(DET!AH34:AI34), DET!AH34 )</f>
        <v>0.96221599999999996</v>
      </c>
      <c r="AJ34" s="10" t="str">
        <f>IF( AND(ISNUMBER(SEG!AJ34),ISNUMBER(SEG!AK34)),  AVERAGE(SEG!AJ34:AK34), SEG!AJ34 )</f>
        <v>NA</v>
      </c>
      <c r="AK34" s="10" t="str">
        <f>IF( AND(ISNUMBER(DET!AJ34),ISNUMBER(DET!AK34)),  AVERAGE(DET!AJ34:AK34), DET!AJ34 )</f>
        <v>NA</v>
      </c>
      <c r="AL34" s="9">
        <f>IF( AND(ISNUMBER(SEG!AL34),ISNUMBER(SEG!AM34)),  AVERAGE(SEG!AL34:AM34), SEG!AL34 )</f>
        <v>0.816353</v>
      </c>
      <c r="AM34" s="9">
        <f>IF( AND(ISNUMBER(DET!AL34),ISNUMBER(DET!AM34)),  AVERAGE(DET!AL34:AM34), DET!AL34 )</f>
        <v>0.95738800000000002</v>
      </c>
      <c r="AN34" s="10" t="str">
        <f>IF( AND(ISNUMBER(SEG!AN34),ISNUMBER(SEG!AO34)),  AVERAGE(SEG!AN34:AO34), SEG!AN34 )</f>
        <v>NA</v>
      </c>
      <c r="AO34" s="10" t="str">
        <f>IF( AND(ISNUMBER(DET!AN34),ISNUMBER(DET!AO34)),  AVERAGE(DET!AN34:AO34), DET!AN34 )</f>
        <v>NA</v>
      </c>
    </row>
    <row r="35" spans="1:41" s="18" customFormat="1" x14ac:dyDescent="0.25">
      <c r="A35" s="16" t="str">
        <f>SEG!A35</f>
        <v>HD-GE (IWR)</v>
      </c>
      <c r="B35" s="9" t="str">
        <f>IF( AND(ISNUMBER(SEG!B35),ISNUMBER(SEG!C35)),  AVERAGE(SEG!B35:C35), SEG!B35 )</f>
        <v>NA</v>
      </c>
      <c r="C35" s="9" t="str">
        <f>IF( AND(ISNUMBER(DET!B35),ISNUMBER(DET!C35)),  AVERAGE(DET!B35:C35), DET!B35 )</f>
        <v>NA</v>
      </c>
      <c r="D35" s="10" t="str">
        <f>IF( AND(ISNUMBER(SEG!D35),ISNUMBER(SEG!E35)),  AVERAGE(SEG!D35:E35), SEG!D35 )</f>
        <v>NA</v>
      </c>
      <c r="E35" s="10" t="str">
        <f>IF( AND(ISNUMBER(DET!D35),ISNUMBER(DET!E35)),  AVERAGE(DET!D35:E35), DET!D35 )</f>
        <v>NA</v>
      </c>
      <c r="F35" s="9" t="str">
        <f>IF( AND(ISNUMBER(SEG!F35),ISNUMBER(SEG!G35)),  AVERAGE(SEG!F35:G35), SEG!F35 )</f>
        <v>NA</v>
      </c>
      <c r="G35" s="9" t="str">
        <f>IF( AND(ISNUMBER(DET!F35),ISNUMBER(DET!G35)),  AVERAGE(DET!F35:G35), DET!F35 )</f>
        <v>NA</v>
      </c>
      <c r="H35" s="10" t="str">
        <f>IF( AND(ISNUMBER(SEG!H35),ISNUMBER(SEG!I35)),  AVERAGE(SEG!H35:I35), SEG!H35 )</f>
        <v>NA</v>
      </c>
      <c r="I35" s="10" t="str">
        <f>IF( AND(ISNUMBER(DET!H35),ISNUMBER(DET!I35)),  AVERAGE(DET!H35:I35), DET!H35 )</f>
        <v>NA</v>
      </c>
      <c r="J35" s="9" t="str">
        <f>IF( AND(ISNUMBER(SEG!J35),ISNUMBER(SEG!K35)),  AVERAGE(SEG!J35:K35), SEG!J35 )</f>
        <v>NA</v>
      </c>
      <c r="K35" s="9" t="str">
        <f>IF( AND(ISNUMBER(DET!J35),ISNUMBER(DET!K35)),  AVERAGE(DET!J35:K35), DET!J35 )</f>
        <v>NA</v>
      </c>
      <c r="L35" s="10" t="str">
        <f>IF( AND(ISNUMBER(SEG!L35),ISNUMBER(SEG!M35)),  AVERAGE(SEG!L35:M35), SEG!L35 )</f>
        <v>NA</v>
      </c>
      <c r="M35" s="10" t="str">
        <f>IF( AND(ISNUMBER(DET!L35),ISNUMBER(DET!M35)),  AVERAGE(DET!L35:M35), DET!L35 )</f>
        <v>NA</v>
      </c>
      <c r="N35" s="9" t="str">
        <f>IF( AND(ISNUMBER(SEG!N35),ISNUMBER(SEG!O35)),  AVERAGE(SEG!N35:O35), SEG!N35 )</f>
        <v>NA</v>
      </c>
      <c r="O35" s="9" t="str">
        <f>IF( AND(ISNUMBER(DET!N35),ISNUMBER(DET!O35)),  AVERAGE(DET!N35:O35), DET!N35 )</f>
        <v>NA</v>
      </c>
      <c r="P35" s="10" t="str">
        <f>IF( AND(ISNUMBER(SEG!P35),ISNUMBER(SEG!Q35)),  AVERAGE(SEG!P35:Q35), SEG!P35 )</f>
        <v>NA</v>
      </c>
      <c r="Q35" s="10" t="str">
        <f>IF( AND(ISNUMBER(DET!P35),ISNUMBER(DET!Q35)),  AVERAGE(DET!P35:Q35), DET!P35 )</f>
        <v>NA</v>
      </c>
      <c r="R35" s="9" t="str">
        <f>IF( AND(ISNUMBER(SEG!R35),ISNUMBER(SEG!S35)),  AVERAGE(SEG!R35:S35), SEG!R35 )</f>
        <v>NA</v>
      </c>
      <c r="S35" s="9" t="str">
        <f>IF( AND(ISNUMBER(DET!R35),ISNUMBER(DET!S35)),  AVERAGE(DET!R35:S35), DET!R35 )</f>
        <v>NA</v>
      </c>
      <c r="T35" s="10">
        <f>IF( AND(ISNUMBER(SEG!T35),ISNUMBER(SEG!U35)),  AVERAGE(SEG!T35:U35), SEG!T35 )</f>
        <v>0.74489500000000008</v>
      </c>
      <c r="U35" s="10">
        <f>IF( AND(ISNUMBER(DET!T35),ISNUMBER(DET!U35)),  AVERAGE(DET!T35:U35), DET!T35 )</f>
        <v>0.98323800000000006</v>
      </c>
      <c r="V35" s="9" t="str">
        <f>IF( AND(ISNUMBER(SEG!V35),ISNUMBER(SEG!W35)),  AVERAGE(SEG!V35:W35), SEG!V35 )</f>
        <v>NA</v>
      </c>
      <c r="W35" s="9" t="str">
        <f>IF( AND(ISNUMBER(DET!V35),ISNUMBER(DET!W35)),  AVERAGE(DET!V35:W35), DET!V35 )</f>
        <v>NA</v>
      </c>
      <c r="X35" s="10" t="str">
        <f>IF( AND(ISNUMBER(SEG!X35),ISNUMBER(SEG!Y35)),  AVERAGE(SEG!X35:Y35), SEG!X35 )</f>
        <v>NA</v>
      </c>
      <c r="Y35" s="10" t="str">
        <f>IF( AND(ISNUMBER(DET!X35),ISNUMBER(DET!Y35)),  AVERAGE(DET!X35:Y35), DET!X35 )</f>
        <v>NA</v>
      </c>
      <c r="Z35" s="9" t="str">
        <f>IF( AND(ISNUMBER(SEG!Z35),ISNUMBER(SEG!AA35)),  AVERAGE(SEG!Z35:AA35), SEG!Z35 )</f>
        <v>NA</v>
      </c>
      <c r="AA35" s="9" t="str">
        <f>IF( AND(ISNUMBER(DET!Z35),ISNUMBER(DET!AA35)),  AVERAGE(DET!Z35:AA35), DET!Z35 )</f>
        <v>NA</v>
      </c>
      <c r="AB35" s="10" t="str">
        <f>IF( AND(ISNUMBER(SEG!AB35),ISNUMBER(SEG!AC35)),  AVERAGE(SEG!AB35:AC35), SEG!AB35 )</f>
        <v>NA</v>
      </c>
      <c r="AC35" s="10" t="str">
        <f>IF( AND(ISNUMBER(DET!AB35),ISNUMBER(DET!AC35)),  AVERAGE(DET!AB35:AC35), DET!AB35 )</f>
        <v>NA</v>
      </c>
      <c r="AD35" s="9" t="str">
        <f>IF( AND(ISNUMBER(SEG!AD35),ISNUMBER(SEG!AE35)),  AVERAGE(SEG!AD35:AE35), SEG!AD35 )</f>
        <v>NA</v>
      </c>
      <c r="AE35" s="9" t="str">
        <f>IF( AND(ISNUMBER(DET!AD35),ISNUMBER(DET!AE35)),  AVERAGE(DET!AD35:AE35), DET!AD35 )</f>
        <v>NA</v>
      </c>
      <c r="AF35" s="10" t="str">
        <f>IF( AND(ISNUMBER(SEG!AF35),ISNUMBER(SEG!AG35)),  AVERAGE(SEG!AF35:AG35), SEG!AF35 )</f>
        <v>NA</v>
      </c>
      <c r="AG35" s="10" t="str">
        <f>IF( AND(ISNUMBER(DET!AF35),ISNUMBER(DET!AG35)),  AVERAGE(DET!AF35:AG35), DET!AF35 )</f>
        <v>NA</v>
      </c>
      <c r="AH35" s="9">
        <f>IF( AND(ISNUMBER(SEG!AH35),ISNUMBER(SEG!AI35)),  AVERAGE(SEG!AH35:AI35), SEG!AH35 )</f>
        <v>0.66544950000000003</v>
      </c>
      <c r="AI35" s="9">
        <f>IF( AND(ISNUMBER(DET!AH35),ISNUMBER(DET!AI35)),  AVERAGE(DET!AH35:AI35), DET!AH35 )</f>
        <v>0.94994350000000005</v>
      </c>
      <c r="AJ35" s="10" t="str">
        <f>IF( AND(ISNUMBER(SEG!AJ35),ISNUMBER(SEG!AK35)),  AVERAGE(SEG!AJ35:AK35), SEG!AJ35 )</f>
        <v>NA</v>
      </c>
      <c r="AK35" s="10" t="str">
        <f>IF( AND(ISNUMBER(DET!AJ35),ISNUMBER(DET!AK35)),  AVERAGE(DET!AJ35:AK35), DET!AJ35 )</f>
        <v>NA</v>
      </c>
      <c r="AL35" s="9">
        <f>IF( AND(ISNUMBER(SEG!AL35),ISNUMBER(SEG!AM35)),  AVERAGE(SEG!AL35:AM35), SEG!AL35 )</f>
        <v>0.72868350000000004</v>
      </c>
      <c r="AM35" s="9">
        <f>IF( AND(ISNUMBER(DET!AL35),ISNUMBER(DET!AM35)),  AVERAGE(DET!AL35:AM35), DET!AL35 )</f>
        <v>0.93716900000000003</v>
      </c>
      <c r="AN35" s="10" t="str">
        <f>IF( AND(ISNUMBER(SEG!AN35),ISNUMBER(SEG!AO35)),  AVERAGE(SEG!AN35:AO35), SEG!AN35 )</f>
        <v>NA</v>
      </c>
      <c r="AO35" s="10" t="str">
        <f>IF( AND(ISNUMBER(DET!AN35),ISNUMBER(DET!AO35)),  AVERAGE(DET!AN35:AO35), DET!AN35 )</f>
        <v>NA</v>
      </c>
    </row>
    <row r="36" spans="1:41" x14ac:dyDescent="0.25">
      <c r="A36" s="16" t="str">
        <f>SEG!A36</f>
        <v>HDU-CN</v>
      </c>
      <c r="B36" s="9" t="str">
        <f>IF( AND(ISNUMBER(SEG!B36),ISNUMBER(SEG!C36)),  AVERAGE(SEG!B36:C36), SEG!B36 )</f>
        <v>NA</v>
      </c>
      <c r="C36" s="9" t="str">
        <f>IF( AND(ISNUMBER(DET!B36),ISNUMBER(DET!C36)),  AVERAGE(DET!B36:C36), DET!B36 )</f>
        <v>NA</v>
      </c>
      <c r="D36" s="10">
        <f>IF( AND(ISNUMBER(SEG!D36),ISNUMBER(SEG!E36)),  AVERAGE(SEG!D36:E36), SEG!D36 )</f>
        <v>0.76985250000000005</v>
      </c>
      <c r="E36" s="10">
        <f>IF( AND(ISNUMBER(DET!D36),ISNUMBER(DET!E36)),  AVERAGE(DET!D36:E36), DET!D36 )</f>
        <v>0.97586649999999997</v>
      </c>
      <c r="F36" s="9" t="str">
        <f>IF( AND(ISNUMBER(SEG!F36),ISNUMBER(SEG!G36)),  AVERAGE(SEG!F36:G36), SEG!F36 )</f>
        <v>NA</v>
      </c>
      <c r="G36" s="9" t="str">
        <f>IF( AND(ISNUMBER(DET!F36),ISNUMBER(DET!G36)),  AVERAGE(DET!F36:G36), DET!F36 )</f>
        <v>NA</v>
      </c>
      <c r="H36" s="10" t="str">
        <f>IF( AND(ISNUMBER(SEG!H36),ISNUMBER(SEG!I36)),  AVERAGE(SEG!H36:I36), SEG!H36 )</f>
        <v>NA</v>
      </c>
      <c r="I36" s="10" t="str">
        <f>IF( AND(ISNUMBER(DET!H36),ISNUMBER(DET!I36)),  AVERAGE(DET!H36:I36), DET!H36 )</f>
        <v>NA</v>
      </c>
      <c r="J36" s="9" t="str">
        <f>IF( AND(ISNUMBER(SEG!J36),ISNUMBER(SEG!K36)),  AVERAGE(SEG!J36:K36), SEG!J36 )</f>
        <v>NA</v>
      </c>
      <c r="K36" s="9" t="str">
        <f>IF( AND(ISNUMBER(DET!J36),ISNUMBER(DET!K36)),  AVERAGE(DET!J36:K36), DET!J36 )</f>
        <v>NA</v>
      </c>
      <c r="L36" s="10" t="str">
        <f>IF( AND(ISNUMBER(SEG!L36),ISNUMBER(SEG!M36)),  AVERAGE(SEG!L36:M36), SEG!L36 )</f>
        <v>NA</v>
      </c>
      <c r="M36" s="10" t="str">
        <f>IF( AND(ISNUMBER(DET!L36),ISNUMBER(DET!M36)),  AVERAGE(DET!L36:M36), DET!L36 )</f>
        <v>NA</v>
      </c>
      <c r="N36" s="9" t="str">
        <f>IF( AND(ISNUMBER(SEG!N36),ISNUMBER(SEG!O36)),  AVERAGE(SEG!N36:O36), SEG!N36 )</f>
        <v>NA</v>
      </c>
      <c r="O36" s="9" t="str">
        <f>IF( AND(ISNUMBER(DET!N36),ISNUMBER(DET!O36)),  AVERAGE(DET!N36:O36), DET!N36 )</f>
        <v>NA</v>
      </c>
      <c r="P36" s="10" t="str">
        <f>IF( AND(ISNUMBER(SEG!P36),ISNUMBER(SEG!Q36)),  AVERAGE(SEG!P36:Q36), SEG!P36 )</f>
        <v>NA</v>
      </c>
      <c r="Q36" s="10" t="str">
        <f>IF( AND(ISNUMBER(DET!P36),ISNUMBER(DET!Q36)),  AVERAGE(DET!P36:Q36), DET!P36 )</f>
        <v>NA</v>
      </c>
      <c r="R36" s="9" t="str">
        <f>IF( AND(ISNUMBER(SEG!R36),ISNUMBER(SEG!S36)),  AVERAGE(SEG!R36:S36), SEG!R36 )</f>
        <v>NA</v>
      </c>
      <c r="S36" s="9" t="str">
        <f>IF( AND(ISNUMBER(DET!R36),ISNUMBER(DET!S36)),  AVERAGE(DET!R36:S36), DET!R36 )</f>
        <v>NA</v>
      </c>
      <c r="T36" s="10" t="str">
        <f>IF( AND(ISNUMBER(SEG!T36),ISNUMBER(SEG!U36)),  AVERAGE(SEG!T36:U36), SEG!T36 )</f>
        <v>NA</v>
      </c>
      <c r="U36" s="10" t="str">
        <f>IF( AND(ISNUMBER(DET!T36),ISNUMBER(DET!U36)),  AVERAGE(DET!T36:U36), DET!T36 )</f>
        <v>NA</v>
      </c>
      <c r="V36" s="9" t="str">
        <f>IF( AND(ISNUMBER(SEG!V36),ISNUMBER(SEG!W36)),  AVERAGE(SEG!V36:W36), SEG!V36 )</f>
        <v>NA</v>
      </c>
      <c r="W36" s="9" t="str">
        <f>IF( AND(ISNUMBER(DET!V36),ISNUMBER(DET!W36)),  AVERAGE(DET!V36:W36), DET!V36 )</f>
        <v>NA</v>
      </c>
      <c r="X36" s="10" t="str">
        <f>IF( AND(ISNUMBER(SEG!X36),ISNUMBER(SEG!Y36)),  AVERAGE(SEG!X36:Y36), SEG!X36 )</f>
        <v>NA</v>
      </c>
      <c r="Y36" s="10" t="str">
        <f>IF( AND(ISNUMBER(DET!X36),ISNUMBER(DET!Y36)),  AVERAGE(DET!X36:Y36), DET!X36 )</f>
        <v>NA</v>
      </c>
      <c r="Z36" s="9" t="str">
        <f>IF( AND(ISNUMBER(SEG!Z36),ISNUMBER(SEG!AA36)),  AVERAGE(SEG!Z36:AA36), SEG!Z36 )</f>
        <v>NA</v>
      </c>
      <c r="AA36" s="9" t="str">
        <f>IF( AND(ISNUMBER(DET!Z36),ISNUMBER(DET!AA36)),  AVERAGE(DET!Z36:AA36), DET!Z36 )</f>
        <v>NA</v>
      </c>
      <c r="AB36" s="10" t="str">
        <f>IF( AND(ISNUMBER(SEG!AB36),ISNUMBER(SEG!AC36)),  AVERAGE(SEG!AB36:AC36), SEG!AB36 )</f>
        <v>NA</v>
      </c>
      <c r="AC36" s="10" t="str">
        <f>IF( AND(ISNUMBER(DET!AB36),ISNUMBER(DET!AC36)),  AVERAGE(DET!AB36:AC36), DET!AB36 )</f>
        <v>NA</v>
      </c>
      <c r="AD36" s="9" t="str">
        <f>IF( AND(ISNUMBER(SEG!AD36),ISNUMBER(SEG!AE36)),  AVERAGE(SEG!AD36:AE36), SEG!AD36 )</f>
        <v>NA</v>
      </c>
      <c r="AE36" s="9" t="str">
        <f>IF( AND(ISNUMBER(DET!AD36),ISNUMBER(DET!AE36)),  AVERAGE(DET!AD36:AE36), DET!AD36 )</f>
        <v>NA</v>
      </c>
      <c r="AF36" s="10" t="str">
        <f>IF( AND(ISNUMBER(SEG!AF36),ISNUMBER(SEG!AG36)),  AVERAGE(SEG!AF36:AG36), SEG!AF36 )</f>
        <v>NA</v>
      </c>
      <c r="AG36" s="10" t="str">
        <f>IF( AND(ISNUMBER(DET!AF36),ISNUMBER(DET!AG36)),  AVERAGE(DET!AF36:AG36), DET!AF36 )</f>
        <v>NA</v>
      </c>
      <c r="AH36" s="9" t="str">
        <f>IF( AND(ISNUMBER(SEG!AH36),ISNUMBER(SEG!AI36)),  AVERAGE(SEG!AH36:AI36), SEG!AH36 )</f>
        <v>NA</v>
      </c>
      <c r="AI36" s="9" t="str">
        <f>IF( AND(ISNUMBER(DET!AH36),ISNUMBER(DET!AI36)),  AVERAGE(DET!AH36:AI36), DET!AH36 )</f>
        <v>NA</v>
      </c>
      <c r="AJ36" s="10" t="str">
        <f>IF( AND(ISNUMBER(SEG!AJ36),ISNUMBER(SEG!AK36)),  AVERAGE(SEG!AJ36:AK36), SEG!AJ36 )</f>
        <v>NA</v>
      </c>
      <c r="AK36" s="10" t="str">
        <f>IF( AND(ISNUMBER(DET!AJ36),ISNUMBER(DET!AK36)),  AVERAGE(DET!AJ36:AK36), DET!AJ36 )</f>
        <v>NA</v>
      </c>
      <c r="AL36" s="9" t="str">
        <f>IF( AND(ISNUMBER(SEG!AL36),ISNUMBER(SEG!AM36)),  AVERAGE(SEG!AL36:AM36), SEG!AL36 )</f>
        <v>NA</v>
      </c>
      <c r="AM36" s="9" t="str">
        <f>IF( AND(ISNUMBER(DET!AL36),ISNUMBER(DET!AM36)),  AVERAGE(DET!AL36:AM36), DET!AL36 )</f>
        <v>NA</v>
      </c>
      <c r="AN36" s="10" t="str">
        <f>IF( AND(ISNUMBER(SEG!AN36),ISNUMBER(SEG!AO36)),  AVERAGE(SEG!AN36:AO36), SEG!AN36 )</f>
        <v>NA</v>
      </c>
      <c r="AO36" s="10" t="str">
        <f>IF( AND(ISNUMBER(DET!AN36),ISNUMBER(DET!AO36)),  AVERAGE(DET!AN36:AO36), DET!AN36 )</f>
        <v>NA</v>
      </c>
    </row>
    <row r="37" spans="1:41" x14ac:dyDescent="0.25">
      <c r="A37" s="16" t="str">
        <f>SEG!A37</f>
        <v>HIT-CN (1)</v>
      </c>
      <c r="B37" s="9" t="str">
        <f>IF( AND(ISNUMBER(SEG!B37),ISNUMBER(SEG!C37)),  AVERAGE(SEG!B37:C37), SEG!B37 )</f>
        <v>NA</v>
      </c>
      <c r="C37" s="9" t="str">
        <f>IF( AND(ISNUMBER(DET!B37),ISNUMBER(DET!C37)),  AVERAGE(DET!B37:C37), DET!B37 )</f>
        <v>NA</v>
      </c>
      <c r="D37" s="10" t="str">
        <f>IF( AND(ISNUMBER(SEG!D37),ISNUMBER(SEG!E37)),  AVERAGE(SEG!D37:E37), SEG!D37 )</f>
        <v>NA</v>
      </c>
      <c r="E37" s="10" t="str">
        <f>IF( AND(ISNUMBER(DET!D37),ISNUMBER(DET!E37)),  AVERAGE(DET!D37:E37), DET!D37 )</f>
        <v>NA</v>
      </c>
      <c r="F37" s="9" t="str">
        <f>IF( AND(ISNUMBER(SEG!F37),ISNUMBER(SEG!G37)),  AVERAGE(SEG!F37:G37), SEG!F37 )</f>
        <v>NA</v>
      </c>
      <c r="G37" s="9" t="str">
        <f>IF( AND(ISNUMBER(DET!F37),ISNUMBER(DET!G37)),  AVERAGE(DET!F37:G37), DET!F37 )</f>
        <v>NA</v>
      </c>
      <c r="H37" s="10" t="str">
        <f>IF( AND(ISNUMBER(SEG!H37),ISNUMBER(SEG!I37)),  AVERAGE(SEG!H37:I37), SEG!H37 )</f>
        <v>NA</v>
      </c>
      <c r="I37" s="10" t="str">
        <f>IF( AND(ISNUMBER(DET!H37),ISNUMBER(DET!I37)),  AVERAGE(DET!H37:I37), DET!H37 )</f>
        <v>NA</v>
      </c>
      <c r="J37" s="9" t="str">
        <f>IF( AND(ISNUMBER(SEG!J37),ISNUMBER(SEG!K37)),  AVERAGE(SEG!J37:K37), SEG!J37 )</f>
        <v>NA</v>
      </c>
      <c r="K37" s="9" t="str">
        <f>IF( AND(ISNUMBER(DET!J37),ISNUMBER(DET!K37)),  AVERAGE(DET!J37:K37), DET!J37 )</f>
        <v>NA</v>
      </c>
      <c r="L37" s="10" t="str">
        <f>IF( AND(ISNUMBER(SEG!L37),ISNUMBER(SEG!M37)),  AVERAGE(SEG!L37:M37), SEG!L37 )</f>
        <v>NA</v>
      </c>
      <c r="M37" s="10" t="str">
        <f>IF( AND(ISNUMBER(DET!L37),ISNUMBER(DET!M37)),  AVERAGE(DET!L37:M37), DET!L37 )</f>
        <v>NA</v>
      </c>
      <c r="N37" s="9" t="str">
        <f>IF( AND(ISNUMBER(SEG!N37),ISNUMBER(SEG!O37)),  AVERAGE(SEG!N37:O37), SEG!N37 )</f>
        <v>NA</v>
      </c>
      <c r="O37" s="9" t="str">
        <f>IF( AND(ISNUMBER(DET!N37),ISNUMBER(DET!O37)),  AVERAGE(DET!N37:O37), DET!N37 )</f>
        <v>NA</v>
      </c>
      <c r="P37" s="10" t="str">
        <f>IF( AND(ISNUMBER(SEG!P37),ISNUMBER(SEG!Q37)),  AVERAGE(SEG!P37:Q37), SEG!P37 )</f>
        <v>NA</v>
      </c>
      <c r="Q37" s="10" t="str">
        <f>IF( AND(ISNUMBER(DET!P37),ISNUMBER(DET!Q37)),  AVERAGE(DET!P37:Q37), DET!P37 )</f>
        <v>NA</v>
      </c>
      <c r="R37" s="9">
        <f>IF( AND(ISNUMBER(SEG!R37),ISNUMBER(SEG!S37)),  AVERAGE(SEG!R37:S37), SEG!R37 )</f>
        <v>0.79044800000000004</v>
      </c>
      <c r="S37" s="9">
        <f>IF( AND(ISNUMBER(DET!R37),ISNUMBER(DET!S37)),  AVERAGE(DET!R37:S37), DET!R37 )</f>
        <v>0.95391650000000006</v>
      </c>
      <c r="T37" s="10">
        <f>IF( AND(ISNUMBER(SEG!T37),ISNUMBER(SEG!U37)),  AVERAGE(SEG!T37:U37), SEG!T37 )</f>
        <v>0.91855850000000006</v>
      </c>
      <c r="U37" s="10">
        <f>IF( AND(ISNUMBER(DET!T37),ISNUMBER(DET!U37)),  AVERAGE(DET!T37:U37), DET!T37 )</f>
        <v>0.98760550000000003</v>
      </c>
      <c r="V37" s="9" t="str">
        <f>IF( AND(ISNUMBER(SEG!V37),ISNUMBER(SEG!W37)),  AVERAGE(SEG!V37:W37), SEG!V37 )</f>
        <v>NA</v>
      </c>
      <c r="W37" s="9" t="str">
        <f>IF( AND(ISNUMBER(DET!V37),ISNUMBER(DET!W37)),  AVERAGE(DET!V37:W37), DET!V37 )</f>
        <v>NA</v>
      </c>
      <c r="X37" s="10" t="str">
        <f>IF( AND(ISNUMBER(SEG!X37),ISNUMBER(SEG!Y37)),  AVERAGE(SEG!X37:Y37), SEG!X37 )</f>
        <v>NA</v>
      </c>
      <c r="Y37" s="10" t="str">
        <f>IF( AND(ISNUMBER(DET!X37),ISNUMBER(DET!Y37)),  AVERAGE(DET!X37:Y37), DET!X37 )</f>
        <v>NA</v>
      </c>
      <c r="Z37" s="9" t="str">
        <f>IF( AND(ISNUMBER(SEG!Z37),ISNUMBER(SEG!AA37)),  AVERAGE(SEG!Z37:AA37), SEG!Z37 )</f>
        <v>NA</v>
      </c>
      <c r="AA37" s="9" t="str">
        <f>IF( AND(ISNUMBER(DET!Z37),ISNUMBER(DET!AA37)),  AVERAGE(DET!Z37:AA37), DET!Z37 )</f>
        <v>NA</v>
      </c>
      <c r="AB37" s="10" t="str">
        <f>IF( AND(ISNUMBER(SEG!AB37),ISNUMBER(SEG!AC37)),  AVERAGE(SEG!AB37:AC37), SEG!AB37 )</f>
        <v>NA</v>
      </c>
      <c r="AC37" s="10" t="str">
        <f>IF( AND(ISNUMBER(DET!AB37),ISNUMBER(DET!AC37)),  AVERAGE(DET!AB37:AC37), DET!AB37 )</f>
        <v>NA</v>
      </c>
      <c r="AD37" s="9" t="str">
        <f>IF( AND(ISNUMBER(SEG!AD37),ISNUMBER(SEG!AE37)),  AVERAGE(SEG!AD37:AE37), SEG!AD37 )</f>
        <v>NA</v>
      </c>
      <c r="AE37" s="9" t="str">
        <f>IF( AND(ISNUMBER(DET!AD37),ISNUMBER(DET!AE37)),  AVERAGE(DET!AD37:AE37), DET!AD37 )</f>
        <v>NA</v>
      </c>
      <c r="AF37" s="10">
        <f>IF( AND(ISNUMBER(SEG!AF37),ISNUMBER(SEG!AG37)),  AVERAGE(SEG!AF37:AG37), SEG!AF37 )</f>
        <v>0.77532000000000001</v>
      </c>
      <c r="AG37" s="10">
        <f>IF( AND(ISNUMBER(DET!AF37),ISNUMBER(DET!AG37)),  AVERAGE(DET!AF37:AG37), DET!AF37 )</f>
        <v>0.94469599999999998</v>
      </c>
      <c r="AH37" s="9">
        <f>IF( AND(ISNUMBER(SEG!AH37),ISNUMBER(SEG!AI37)),  AVERAGE(SEG!AH37:AI37), SEG!AH37 )</f>
        <v>0.65275550000000004</v>
      </c>
      <c r="AI37" s="9">
        <f>IF( AND(ISNUMBER(DET!AH37),ISNUMBER(DET!AI37)),  AVERAGE(DET!AH37:AI37), DET!AH37 )</f>
        <v>0.95981700000000003</v>
      </c>
      <c r="AJ37" s="10" t="str">
        <f>IF( AND(ISNUMBER(SEG!AJ37),ISNUMBER(SEG!AK37)),  AVERAGE(SEG!AJ37:AK37), SEG!AJ37 )</f>
        <v>NA</v>
      </c>
      <c r="AK37" s="10" t="str">
        <f>IF( AND(ISNUMBER(DET!AJ37),ISNUMBER(DET!AK37)),  AVERAGE(DET!AJ37:AK37), DET!AJ37 )</f>
        <v>NA</v>
      </c>
      <c r="AL37" s="9">
        <f>IF( AND(ISNUMBER(SEG!AL37),ISNUMBER(SEG!AM37)),  AVERAGE(SEG!AL37:AM37), SEG!AL37 )</f>
        <v>0.783605</v>
      </c>
      <c r="AM37" s="9">
        <f>IF( AND(ISNUMBER(DET!AL37),ISNUMBER(DET!AM37)),  AVERAGE(DET!AL37:AM37), DET!AL37 )</f>
        <v>0.93893500000000008</v>
      </c>
      <c r="AN37" s="10" t="str">
        <f>IF( AND(ISNUMBER(SEG!AN37),ISNUMBER(SEG!AO37)),  AVERAGE(SEG!AN37:AO37), SEG!AN37 )</f>
        <v>NA</v>
      </c>
      <c r="AO37" s="10" t="str">
        <f>IF( AND(ISNUMBER(DET!AN37),ISNUMBER(DET!AO37)),  AVERAGE(DET!AN37:AO37), DET!AN37 )</f>
        <v>NA</v>
      </c>
    </row>
    <row r="38" spans="1:41" x14ac:dyDescent="0.25">
      <c r="A38" s="16" t="str">
        <f>SEG!A38</f>
        <v>HIT-CN (2)</v>
      </c>
      <c r="B38" s="9" t="str">
        <f>IF( AND(ISNUMBER(SEG!B38),ISNUMBER(SEG!C38)),  AVERAGE(SEG!B38:C38), SEG!B38 )</f>
        <v>NA</v>
      </c>
      <c r="C38" s="9" t="str">
        <f>IF( AND(ISNUMBER(DET!B38),ISNUMBER(DET!C38)),  AVERAGE(DET!B38:C38), DET!B38 )</f>
        <v>NA</v>
      </c>
      <c r="D38" s="10" t="str">
        <f>IF( AND(ISNUMBER(SEG!D38),ISNUMBER(SEG!E38)),  AVERAGE(SEG!D38:E38), SEG!D38 )</f>
        <v>NA</v>
      </c>
      <c r="E38" s="10" t="str">
        <f>IF( AND(ISNUMBER(DET!D38),ISNUMBER(DET!E38)),  AVERAGE(DET!D38:E38), DET!D38 )</f>
        <v>NA</v>
      </c>
      <c r="F38" s="9" t="str">
        <f>IF( AND(ISNUMBER(SEG!F38),ISNUMBER(SEG!G38)),  AVERAGE(SEG!F38:G38), SEG!F38 )</f>
        <v>NA</v>
      </c>
      <c r="G38" s="9" t="str">
        <f>IF( AND(ISNUMBER(DET!F38),ISNUMBER(DET!G38)),  AVERAGE(DET!F38:G38), DET!F38 )</f>
        <v>NA</v>
      </c>
      <c r="H38" s="10" t="str">
        <f>IF( AND(ISNUMBER(SEG!H38),ISNUMBER(SEG!I38)),  AVERAGE(SEG!H38:I38), SEG!H38 )</f>
        <v>NA</v>
      </c>
      <c r="I38" s="10" t="str">
        <f>IF( AND(ISNUMBER(DET!H38),ISNUMBER(DET!I38)),  AVERAGE(DET!H38:I38), DET!H38 )</f>
        <v>NA</v>
      </c>
      <c r="J38" s="9" t="str">
        <f>IF( AND(ISNUMBER(SEG!J38),ISNUMBER(SEG!K38)),  AVERAGE(SEG!J38:K38), SEG!J38 )</f>
        <v>NA</v>
      </c>
      <c r="K38" s="9" t="str">
        <f>IF( AND(ISNUMBER(DET!J38),ISNUMBER(DET!K38)),  AVERAGE(DET!J38:K38), DET!J38 )</f>
        <v>NA</v>
      </c>
      <c r="L38" s="10" t="str">
        <f>IF( AND(ISNUMBER(SEG!L38),ISNUMBER(SEG!M38)),  AVERAGE(SEG!L38:M38), SEG!L38 )</f>
        <v>NA</v>
      </c>
      <c r="M38" s="10" t="str">
        <f>IF( AND(ISNUMBER(DET!L38),ISNUMBER(DET!M38)),  AVERAGE(DET!L38:M38), DET!L38 )</f>
        <v>NA</v>
      </c>
      <c r="N38" s="9" t="str">
        <f>IF( AND(ISNUMBER(SEG!N38),ISNUMBER(SEG!O38)),  AVERAGE(SEG!N38:O38), SEG!N38 )</f>
        <v>NA</v>
      </c>
      <c r="O38" s="9" t="str">
        <f>IF( AND(ISNUMBER(DET!N38),ISNUMBER(DET!O38)),  AVERAGE(DET!N38:O38), DET!N38 )</f>
        <v>NA</v>
      </c>
      <c r="P38" s="10" t="str">
        <f>IF( AND(ISNUMBER(SEG!P38),ISNUMBER(SEG!Q38)),  AVERAGE(SEG!P38:Q38), SEG!P38 )</f>
        <v>NA</v>
      </c>
      <c r="Q38" s="10" t="str">
        <f>IF( AND(ISNUMBER(DET!P38),ISNUMBER(DET!Q38)),  AVERAGE(DET!P38:Q38), DET!P38 )</f>
        <v>NA</v>
      </c>
      <c r="R38" s="9">
        <f>IF( AND(ISNUMBER(SEG!R38),ISNUMBER(SEG!S38)),  AVERAGE(SEG!R38:S38), SEG!R38 )</f>
        <v>0.90962049999999994</v>
      </c>
      <c r="S38" s="9">
        <f>IF( AND(ISNUMBER(DET!R38),ISNUMBER(DET!S38)),  AVERAGE(DET!R38:S38), DET!R38 )</f>
        <v>0.92637449999999999</v>
      </c>
      <c r="T38" s="10" t="str">
        <f>IF( AND(ISNUMBER(SEG!T38),ISNUMBER(SEG!U38)),  AVERAGE(SEG!T38:U38), SEG!T38 )</f>
        <v>NA</v>
      </c>
      <c r="U38" s="10" t="str">
        <f>IF( AND(ISNUMBER(DET!T38),ISNUMBER(DET!U38)),  AVERAGE(DET!T38:U38), DET!T38 )</f>
        <v>NA</v>
      </c>
      <c r="V38" s="9" t="str">
        <f>IF( AND(ISNUMBER(SEG!V38),ISNUMBER(SEG!W38)),  AVERAGE(SEG!V38:W38), SEG!V38 )</f>
        <v>NA</v>
      </c>
      <c r="W38" s="9" t="str">
        <f>IF( AND(ISNUMBER(DET!V38),ISNUMBER(DET!W38)),  AVERAGE(DET!V38:W38), DET!V38 )</f>
        <v>NA</v>
      </c>
      <c r="X38" s="10" t="str">
        <f>IF( AND(ISNUMBER(SEG!X38),ISNUMBER(SEG!Y38)),  AVERAGE(SEG!X38:Y38), SEG!X38 )</f>
        <v>NA</v>
      </c>
      <c r="Y38" s="10" t="str">
        <f>IF( AND(ISNUMBER(DET!X38),ISNUMBER(DET!Y38)),  AVERAGE(DET!X38:Y38), DET!X38 )</f>
        <v>NA</v>
      </c>
      <c r="Z38" s="9" t="str">
        <f>IF( AND(ISNUMBER(SEG!Z38),ISNUMBER(SEG!AA38)),  AVERAGE(SEG!Z38:AA38), SEG!Z38 )</f>
        <v>NA</v>
      </c>
      <c r="AA38" s="9" t="str">
        <f>IF( AND(ISNUMBER(DET!Z38),ISNUMBER(DET!AA38)),  AVERAGE(DET!Z38:AA38), DET!Z38 )</f>
        <v>NA</v>
      </c>
      <c r="AB38" s="10" t="str">
        <f>IF( AND(ISNUMBER(SEG!AB38),ISNUMBER(SEG!AC38)),  AVERAGE(SEG!AB38:AC38), SEG!AB38 )</f>
        <v>NA</v>
      </c>
      <c r="AC38" s="10" t="str">
        <f>IF( AND(ISNUMBER(DET!AB38),ISNUMBER(DET!AC38)),  AVERAGE(DET!AB38:AC38), DET!AB38 )</f>
        <v>NA</v>
      </c>
      <c r="AD38" s="9" t="str">
        <f>IF( AND(ISNUMBER(SEG!AD38),ISNUMBER(SEG!AE38)),  AVERAGE(SEG!AD38:AE38), SEG!AD38 )</f>
        <v>NA</v>
      </c>
      <c r="AE38" s="9" t="str">
        <f>IF( AND(ISNUMBER(DET!AD38),ISNUMBER(DET!AE38)),  AVERAGE(DET!AD38:AE38), DET!AD38 )</f>
        <v>NA</v>
      </c>
      <c r="AF38" s="10">
        <f>IF( AND(ISNUMBER(SEG!AF38),ISNUMBER(SEG!AG38)),  AVERAGE(SEG!AF38:AG38), SEG!AF38 )</f>
        <v>0.878274</v>
      </c>
      <c r="AG38" s="10">
        <f>IF( AND(ISNUMBER(DET!AF38),ISNUMBER(DET!AG38)),  AVERAGE(DET!AF38:AG38), DET!AF38 )</f>
        <v>0.97121750000000007</v>
      </c>
      <c r="AH38" s="9" t="str">
        <f>IF( AND(ISNUMBER(SEG!AH38),ISNUMBER(SEG!AI38)),  AVERAGE(SEG!AH38:AI38), SEG!AH38 )</f>
        <v>NA</v>
      </c>
      <c r="AI38" s="9" t="str">
        <f>IF( AND(ISNUMBER(DET!AH38),ISNUMBER(DET!AI38)),  AVERAGE(DET!AH38:AI38), DET!AH38 )</f>
        <v>NA</v>
      </c>
      <c r="AJ38" s="10" t="str">
        <f>IF( AND(ISNUMBER(SEG!AJ38),ISNUMBER(SEG!AK38)),  AVERAGE(SEG!AJ38:AK38), SEG!AJ38 )</f>
        <v>NA</v>
      </c>
      <c r="AK38" s="10" t="str">
        <f>IF( AND(ISNUMBER(DET!AJ38),ISNUMBER(DET!AK38)),  AVERAGE(DET!AJ38:AK38), DET!AJ38 )</f>
        <v>NA</v>
      </c>
      <c r="AL38" s="9">
        <f>IF( AND(ISNUMBER(SEG!AL38),ISNUMBER(SEG!AM38)),  AVERAGE(SEG!AL38:AM38), SEG!AL38 )</f>
        <v>0.80514850000000004</v>
      </c>
      <c r="AM38" s="9">
        <f>IF( AND(ISNUMBER(DET!AL38),ISNUMBER(DET!AM38)),  AVERAGE(DET!AL38:AM38), DET!AL38 )</f>
        <v>0.95427299999999993</v>
      </c>
      <c r="AN38" s="10" t="str">
        <f>IF( AND(ISNUMBER(SEG!AN38),ISNUMBER(SEG!AO38)),  AVERAGE(SEG!AN38:AO38), SEG!AN38 )</f>
        <v>NA</v>
      </c>
      <c r="AO38" s="10" t="str">
        <f>IF( AND(ISNUMBER(DET!AN38),ISNUMBER(DET!AO38)),  AVERAGE(DET!AN38:AO38), DET!AN38 )</f>
        <v>NA</v>
      </c>
    </row>
    <row r="39" spans="1:41" x14ac:dyDescent="0.25">
      <c r="A39" s="16" t="str">
        <f>SEG!A39</f>
        <v>HKI-GE</v>
      </c>
      <c r="B39" s="9" t="str">
        <f>IF( AND(ISNUMBER(SEG!B39),ISNUMBER(SEG!C39)),  AVERAGE(SEG!B39:C39), SEG!B39 )</f>
        <v>NA</v>
      </c>
      <c r="C39" s="9" t="str">
        <f>IF( AND(ISNUMBER(DET!B39),ISNUMBER(DET!C39)),  AVERAGE(DET!B39:C39), DET!B39 )</f>
        <v>NA</v>
      </c>
      <c r="D39" s="10" t="str">
        <f>IF( AND(ISNUMBER(SEG!D39),ISNUMBER(SEG!E39)),  AVERAGE(SEG!D39:E39), SEG!D39 )</f>
        <v>NA</v>
      </c>
      <c r="E39" s="10" t="str">
        <f>IF( AND(ISNUMBER(DET!D39),ISNUMBER(DET!E39)),  AVERAGE(DET!D39:E39), DET!D39 )</f>
        <v>NA</v>
      </c>
      <c r="F39" s="9" t="str">
        <f>IF( AND(ISNUMBER(SEG!F39),ISNUMBER(SEG!G39)),  AVERAGE(SEG!F39:G39), SEG!F39 )</f>
        <v>NA</v>
      </c>
      <c r="G39" s="9" t="str">
        <f>IF( AND(ISNUMBER(DET!F39),ISNUMBER(DET!G39)),  AVERAGE(DET!F39:G39), DET!F39 )</f>
        <v>NA</v>
      </c>
      <c r="H39" s="10" t="str">
        <f>IF( AND(ISNUMBER(SEG!H39),ISNUMBER(SEG!I39)),  AVERAGE(SEG!H39:I39), SEG!H39 )</f>
        <v>NA</v>
      </c>
      <c r="I39" s="10" t="str">
        <f>IF( AND(ISNUMBER(DET!H39),ISNUMBER(DET!I39)),  AVERAGE(DET!H39:I39), DET!H39 )</f>
        <v>NA</v>
      </c>
      <c r="J39" s="9" t="str">
        <f>IF( AND(ISNUMBER(SEG!J39),ISNUMBER(SEG!K39)),  AVERAGE(SEG!J39:K39), SEG!J39 )</f>
        <v>NA</v>
      </c>
      <c r="K39" s="9" t="str">
        <f>IF( AND(ISNUMBER(DET!J39),ISNUMBER(DET!K39)),  AVERAGE(DET!J39:K39), DET!J39 )</f>
        <v>NA</v>
      </c>
      <c r="L39" s="10" t="str">
        <f>IF( AND(ISNUMBER(SEG!L39),ISNUMBER(SEG!M39)),  AVERAGE(SEG!L39:M39), SEG!L39 )</f>
        <v>NA</v>
      </c>
      <c r="M39" s="10" t="str">
        <f>IF( AND(ISNUMBER(DET!L39),ISNUMBER(DET!M39)),  AVERAGE(DET!L39:M39), DET!L39 )</f>
        <v>NA</v>
      </c>
      <c r="N39" s="9" t="str">
        <f>IF( AND(ISNUMBER(SEG!N39),ISNUMBER(SEG!O39)),  AVERAGE(SEG!N39:O39), SEG!N39 )</f>
        <v>NA</v>
      </c>
      <c r="O39" s="9" t="str">
        <f>IF( AND(ISNUMBER(DET!N39),ISNUMBER(DET!O39)),  AVERAGE(DET!N39:O39), DET!N39 )</f>
        <v>NA</v>
      </c>
      <c r="P39" s="10" t="str">
        <f>IF( AND(ISNUMBER(SEG!P39),ISNUMBER(SEG!Q39)),  AVERAGE(SEG!P39:Q39), SEG!P39 )</f>
        <v>NA</v>
      </c>
      <c r="Q39" s="10" t="str">
        <f>IF( AND(ISNUMBER(DET!P39),ISNUMBER(DET!Q39)),  AVERAGE(DET!P39:Q39), DET!P39 )</f>
        <v>NA</v>
      </c>
      <c r="R39" s="9">
        <f>IF( AND(ISNUMBER(SEG!R39),ISNUMBER(SEG!S39)),  AVERAGE(SEG!R39:S39), SEG!R39 )</f>
        <v>0.8203435</v>
      </c>
      <c r="S39" s="9">
        <f>IF( AND(ISNUMBER(DET!R39),ISNUMBER(DET!S39)),  AVERAGE(DET!R39:S39), DET!R39 )</f>
        <v>0.83730649999999995</v>
      </c>
      <c r="T39" s="10" t="str">
        <f>IF( AND(ISNUMBER(SEG!T39),ISNUMBER(SEG!U39)),  AVERAGE(SEG!T39:U39), SEG!T39 )</f>
        <v>NA</v>
      </c>
      <c r="U39" s="10" t="str">
        <f>IF( AND(ISNUMBER(DET!T39),ISNUMBER(DET!U39)),  AVERAGE(DET!T39:U39), DET!T39 )</f>
        <v>NA</v>
      </c>
      <c r="V39" s="9" t="str">
        <f>IF( AND(ISNUMBER(SEG!V39),ISNUMBER(SEG!W39)),  AVERAGE(SEG!V39:W39), SEG!V39 )</f>
        <v>NA</v>
      </c>
      <c r="W39" s="9" t="str">
        <f>IF( AND(ISNUMBER(DET!V39),ISNUMBER(DET!W39)),  AVERAGE(DET!V39:W39), DET!V39 )</f>
        <v>NA</v>
      </c>
      <c r="X39" s="10" t="str">
        <f>IF( AND(ISNUMBER(SEG!X39),ISNUMBER(SEG!Y39)),  AVERAGE(SEG!X39:Y39), SEG!X39 )</f>
        <v>NA</v>
      </c>
      <c r="Y39" s="10" t="str">
        <f>IF( AND(ISNUMBER(DET!X39),ISNUMBER(DET!Y39)),  AVERAGE(DET!X39:Y39), DET!X39 )</f>
        <v>NA</v>
      </c>
      <c r="Z39" s="9" t="str">
        <f>IF( AND(ISNUMBER(SEG!Z39),ISNUMBER(SEG!AA39)),  AVERAGE(SEG!Z39:AA39), SEG!Z39 )</f>
        <v>NA</v>
      </c>
      <c r="AA39" s="9" t="str">
        <f>IF( AND(ISNUMBER(DET!Z39),ISNUMBER(DET!AA39)),  AVERAGE(DET!Z39:AA39), DET!Z39 )</f>
        <v>NA</v>
      </c>
      <c r="AB39" s="10" t="str">
        <f>IF( AND(ISNUMBER(SEG!AB39),ISNUMBER(SEG!AC39)),  AVERAGE(SEG!AB39:AC39), SEG!AB39 )</f>
        <v>NA</v>
      </c>
      <c r="AC39" s="10" t="str">
        <f>IF( AND(ISNUMBER(DET!AB39),ISNUMBER(DET!AC39)),  AVERAGE(DET!AB39:AC39), DET!AB39 )</f>
        <v>NA</v>
      </c>
      <c r="AD39" s="9" t="str">
        <f>IF( AND(ISNUMBER(SEG!AD39),ISNUMBER(SEG!AE39)),  AVERAGE(SEG!AD39:AE39), SEG!AD39 )</f>
        <v>NA</v>
      </c>
      <c r="AE39" s="9" t="str">
        <f>IF( AND(ISNUMBER(DET!AD39),ISNUMBER(DET!AE39)),  AVERAGE(DET!AD39:AE39), DET!AD39 )</f>
        <v>NA</v>
      </c>
      <c r="AF39" s="10">
        <f>IF( AND(ISNUMBER(SEG!AF39),ISNUMBER(SEG!AG39)),  AVERAGE(SEG!AF39:AG39), SEG!AF39 )</f>
        <v>0.61456100000000002</v>
      </c>
      <c r="AG39" s="10">
        <f>IF( AND(ISNUMBER(DET!AF39),ISNUMBER(DET!AG39)),  AVERAGE(DET!AF39:AG39), DET!AF39 )</f>
        <v>0.98084949999999993</v>
      </c>
      <c r="AH39" s="9" t="str">
        <f>IF( AND(ISNUMBER(SEG!AH39),ISNUMBER(SEG!AI39)),  AVERAGE(SEG!AH39:AI39), SEG!AH39 )</f>
        <v>NA</v>
      </c>
      <c r="AI39" s="9" t="str">
        <f>IF( AND(ISNUMBER(DET!AH39),ISNUMBER(DET!AI39)),  AVERAGE(DET!AH39:AI39), DET!AH39 )</f>
        <v>NA</v>
      </c>
      <c r="AJ39" s="10" t="str">
        <f>IF( AND(ISNUMBER(SEG!AJ39),ISNUMBER(SEG!AK39)),  AVERAGE(SEG!AJ39:AK39), SEG!AJ39 )</f>
        <v>NA</v>
      </c>
      <c r="AK39" s="10" t="str">
        <f>IF( AND(ISNUMBER(DET!AJ39),ISNUMBER(DET!AK39)),  AVERAGE(DET!AJ39:AK39), DET!AJ39 )</f>
        <v>NA</v>
      </c>
      <c r="AL39" s="9" t="str">
        <f>IF( AND(ISNUMBER(SEG!AL39),ISNUMBER(SEG!AM39)),  AVERAGE(SEG!AL39:AM39), SEG!AL39 )</f>
        <v>NA</v>
      </c>
      <c r="AM39" s="9" t="str">
        <f>IF( AND(ISNUMBER(DET!AL39),ISNUMBER(DET!AM39)),  AVERAGE(DET!AL39:AM39), DET!AL39 )</f>
        <v>NA</v>
      </c>
      <c r="AN39" s="10" t="str">
        <f>IF( AND(ISNUMBER(SEG!AN39),ISNUMBER(SEG!AO39)),  AVERAGE(SEG!AN39:AO39), SEG!AN39 )</f>
        <v>NA</v>
      </c>
      <c r="AO39" s="10" t="str">
        <f>IF( AND(ISNUMBER(DET!AN39),ISNUMBER(DET!AO39)),  AVERAGE(DET!AN39:AO39), DET!AN39 )</f>
        <v>NA</v>
      </c>
    </row>
    <row r="40" spans="1:41" x14ac:dyDescent="0.25">
      <c r="A40" s="16" t="str">
        <f>SEG!A40</f>
        <v>IGFL-FR</v>
      </c>
      <c r="B40" s="9" t="str">
        <f>IF( AND(ISNUMBER(SEG!B40),ISNUMBER(SEG!C40)),  AVERAGE(SEG!B40:C40), SEG!B40 )</f>
        <v>NA</v>
      </c>
      <c r="C40" s="9" t="str">
        <f>IF( AND(ISNUMBER(DET!B40),ISNUMBER(DET!C40)),  AVERAGE(DET!B40:C40), DET!B40 )</f>
        <v>NA</v>
      </c>
      <c r="D40" s="10" t="str">
        <f>IF( AND(ISNUMBER(SEG!D40),ISNUMBER(SEG!E40)),  AVERAGE(SEG!D40:E40), SEG!D40 )</f>
        <v>NA</v>
      </c>
      <c r="E40" s="10" t="str">
        <f>IF( AND(ISNUMBER(DET!D40),ISNUMBER(DET!E40)),  AVERAGE(DET!D40:E40), DET!D40 )</f>
        <v>NA</v>
      </c>
      <c r="F40" s="9" t="str">
        <f>IF( AND(ISNUMBER(SEG!F40),ISNUMBER(SEG!G40)),  AVERAGE(SEG!F40:G40), SEG!F40 )</f>
        <v>NA</v>
      </c>
      <c r="G40" s="9" t="str">
        <f>IF( AND(ISNUMBER(DET!F40),ISNUMBER(DET!G40)),  AVERAGE(DET!F40:G40), DET!F40 )</f>
        <v>NA</v>
      </c>
      <c r="H40" s="10" t="str">
        <f>IF( AND(ISNUMBER(SEG!H40),ISNUMBER(SEG!I40)),  AVERAGE(SEG!H40:I40), SEG!H40 )</f>
        <v>NA</v>
      </c>
      <c r="I40" s="10" t="str">
        <f>IF( AND(ISNUMBER(DET!H40),ISNUMBER(DET!I40)),  AVERAGE(DET!H40:I40), DET!H40 )</f>
        <v>NA</v>
      </c>
      <c r="J40" s="9" t="str">
        <f>IF( AND(ISNUMBER(SEG!J40),ISNUMBER(SEG!K40)),  AVERAGE(SEG!J40:K40), SEG!J40 )</f>
        <v>NA</v>
      </c>
      <c r="K40" s="9" t="str">
        <f>IF( AND(ISNUMBER(DET!J40),ISNUMBER(DET!K40)),  AVERAGE(DET!J40:K40), DET!J40 )</f>
        <v>NA</v>
      </c>
      <c r="L40" s="10" t="str">
        <f>IF( AND(ISNUMBER(SEG!L40),ISNUMBER(SEG!M40)),  AVERAGE(SEG!L40:M40), SEG!L40 )</f>
        <v>NA</v>
      </c>
      <c r="M40" s="10" t="str">
        <f>IF( AND(ISNUMBER(DET!L40),ISNUMBER(DET!M40)),  AVERAGE(DET!L40:M40), DET!L40 )</f>
        <v>NA</v>
      </c>
      <c r="N40" s="9" t="str">
        <f>IF( AND(ISNUMBER(SEG!N40),ISNUMBER(SEG!O40)),  AVERAGE(SEG!N40:O40), SEG!N40 )</f>
        <v>NA</v>
      </c>
      <c r="O40" s="9" t="str">
        <f>IF( AND(ISNUMBER(DET!N40),ISNUMBER(DET!O40)),  AVERAGE(DET!N40:O40), DET!N40 )</f>
        <v>NA</v>
      </c>
      <c r="P40" s="10" t="str">
        <f>IF( AND(ISNUMBER(SEG!P40),ISNUMBER(SEG!Q40)),  AVERAGE(SEG!P40:Q40), SEG!P40 )</f>
        <v>NA</v>
      </c>
      <c r="Q40" s="10" t="str">
        <f>IF( AND(ISNUMBER(DET!P40),ISNUMBER(DET!Q40)),  AVERAGE(DET!P40:Q40), DET!P40 )</f>
        <v>NA</v>
      </c>
      <c r="R40" s="9" t="str">
        <f>IF( AND(ISNUMBER(SEG!R40),ISNUMBER(SEG!S40)),  AVERAGE(SEG!R40:S40), SEG!R40 )</f>
        <v>NA</v>
      </c>
      <c r="S40" s="9" t="str">
        <f>IF( AND(ISNUMBER(DET!R40),ISNUMBER(DET!S40)),  AVERAGE(DET!R40:S40), DET!R40 )</f>
        <v>NA</v>
      </c>
      <c r="T40" s="10" t="str">
        <f>IF( AND(ISNUMBER(SEG!T40),ISNUMBER(SEG!U40)),  AVERAGE(SEG!T40:U40), SEG!T40 )</f>
        <v>NA</v>
      </c>
      <c r="U40" s="10" t="str">
        <f>IF( AND(ISNUMBER(DET!T40),ISNUMBER(DET!U40)),  AVERAGE(DET!T40:U40), DET!T40 )</f>
        <v>NA</v>
      </c>
      <c r="V40" s="9">
        <f>IF( AND(ISNUMBER(SEG!V40),ISNUMBER(SEG!W40)),  AVERAGE(SEG!V40:W40), SEG!V40 )</f>
        <v>0.6312580000000001</v>
      </c>
      <c r="W40" s="9">
        <f>IF( AND(ISNUMBER(DET!V40),ISNUMBER(DET!W40)),  AVERAGE(DET!V40:W40), DET!V40 )</f>
        <v>0.97949050000000004</v>
      </c>
      <c r="X40" s="10" t="str">
        <f>IF( AND(ISNUMBER(SEG!X40),ISNUMBER(SEG!Y40)),  AVERAGE(SEG!X40:Y40), SEG!X40 )</f>
        <v>NA</v>
      </c>
      <c r="Y40" s="10" t="str">
        <f>IF( AND(ISNUMBER(DET!X40),ISNUMBER(DET!Y40)),  AVERAGE(DET!X40:Y40), DET!X40 )</f>
        <v>NA</v>
      </c>
      <c r="Z40" s="9" t="str">
        <f>IF( AND(ISNUMBER(SEG!Z40),ISNUMBER(SEG!AA40)),  AVERAGE(SEG!Z40:AA40), SEG!Z40 )</f>
        <v>NA</v>
      </c>
      <c r="AA40" s="9" t="str">
        <f>IF( AND(ISNUMBER(DET!Z40),ISNUMBER(DET!AA40)),  AVERAGE(DET!Z40:AA40), DET!Z40 )</f>
        <v>NA</v>
      </c>
      <c r="AB40" s="10" t="str">
        <f>IF( AND(ISNUMBER(SEG!AB40),ISNUMBER(SEG!AC40)),  AVERAGE(SEG!AB40:AC40), SEG!AB40 )</f>
        <v>NA</v>
      </c>
      <c r="AC40" s="10" t="str">
        <f>IF( AND(ISNUMBER(DET!AB40),ISNUMBER(DET!AC40)),  AVERAGE(DET!AB40:AC40), DET!AB40 )</f>
        <v>NA</v>
      </c>
      <c r="AD40" s="9" t="str">
        <f>IF( AND(ISNUMBER(SEG!AD40),ISNUMBER(SEG!AE40)),  AVERAGE(SEG!AD40:AE40), SEG!AD40 )</f>
        <v>NA</v>
      </c>
      <c r="AE40" s="9" t="str">
        <f>IF( AND(ISNUMBER(DET!AD40),ISNUMBER(DET!AE40)),  AVERAGE(DET!AD40:AE40), DET!AD40 )</f>
        <v>NA</v>
      </c>
      <c r="AF40" s="10" t="str">
        <f>IF( AND(ISNUMBER(SEG!AF40),ISNUMBER(SEG!AG40)),  AVERAGE(SEG!AF40:AG40), SEG!AF40 )</f>
        <v>NA</v>
      </c>
      <c r="AG40" s="10" t="str">
        <f>IF( AND(ISNUMBER(DET!AF40),ISNUMBER(DET!AG40)),  AVERAGE(DET!AF40:AG40), DET!AF40 )</f>
        <v>NA</v>
      </c>
      <c r="AH40" s="9" t="str">
        <f>IF( AND(ISNUMBER(SEG!AH40),ISNUMBER(SEG!AI40)),  AVERAGE(SEG!AH40:AI40), SEG!AH40 )</f>
        <v>NA</v>
      </c>
      <c r="AI40" s="9" t="str">
        <f>IF( AND(ISNUMBER(DET!AH40),ISNUMBER(DET!AI40)),  AVERAGE(DET!AH40:AI40), DET!AH40 )</f>
        <v>NA</v>
      </c>
      <c r="AJ40" s="10" t="str">
        <f>IF( AND(ISNUMBER(SEG!AJ40),ISNUMBER(SEG!AK40)),  AVERAGE(SEG!AJ40:AK40), SEG!AJ40 )</f>
        <v>NA</v>
      </c>
      <c r="AK40" s="10" t="str">
        <f>IF( AND(ISNUMBER(DET!AJ40),ISNUMBER(DET!AK40)),  AVERAGE(DET!AJ40:AK40), DET!AJ40 )</f>
        <v>NA</v>
      </c>
      <c r="AL40" s="9" t="str">
        <f>IF( AND(ISNUMBER(SEG!AL40),ISNUMBER(SEG!AM40)),  AVERAGE(SEG!AL40:AM40), SEG!AL40 )</f>
        <v>NA</v>
      </c>
      <c r="AM40" s="9" t="str">
        <f>IF( AND(ISNUMBER(DET!AL40),ISNUMBER(DET!AM40)),  AVERAGE(DET!AL40:AM40), DET!AL40 )</f>
        <v>NA</v>
      </c>
      <c r="AN40" s="10" t="str">
        <f>IF( AND(ISNUMBER(SEG!AN40),ISNUMBER(SEG!AO40)),  AVERAGE(SEG!AN40:AO40), SEG!AN40 )</f>
        <v>NA</v>
      </c>
      <c r="AO40" s="10" t="str">
        <f>IF( AND(ISNUMBER(DET!AN40),ISNUMBER(DET!AO40)),  AVERAGE(DET!AN40:AO40), DET!AN40 )</f>
        <v>NA</v>
      </c>
    </row>
    <row r="41" spans="1:41" x14ac:dyDescent="0.25">
      <c r="A41" s="16" t="str">
        <f>SEG!A41</f>
        <v>IGFL-FR (*)</v>
      </c>
      <c r="B41" s="9">
        <f>IF( AND(ISNUMBER(SEG!B41),ISNUMBER(SEG!C41)),  AVERAGE(SEG!B41:C41), SEG!B41 )</f>
        <v>0.16043449999999998</v>
      </c>
      <c r="C41" s="9">
        <f>IF( AND(ISNUMBER(DET!B41),ISNUMBER(DET!C41)),  AVERAGE(DET!B41:C41), DET!B41 )</f>
        <v>0.96011599999999997</v>
      </c>
      <c r="D41" s="10">
        <f>IF( AND(ISNUMBER(SEG!D41),ISNUMBER(SEG!E41)),  AVERAGE(SEG!D41:E41), SEG!D41 )</f>
        <v>0.505888</v>
      </c>
      <c r="E41" s="10">
        <f>IF( AND(ISNUMBER(DET!D41),ISNUMBER(DET!E41)),  AVERAGE(DET!D41:E41), DET!D41 )</f>
        <v>0.90278449999999999</v>
      </c>
      <c r="F41" s="9">
        <f>IF( AND(ISNUMBER(SEG!F41),ISNUMBER(SEG!G41)),  AVERAGE(SEG!F41:G41), SEG!F41 )</f>
        <v>0.74293150000000008</v>
      </c>
      <c r="G41" s="9">
        <f>IF( AND(ISNUMBER(DET!F41),ISNUMBER(DET!G41)),  AVERAGE(DET!F41:G41), DET!F41 )</f>
        <v>0.85079199999999999</v>
      </c>
      <c r="H41" s="10" t="str">
        <f>IF( AND(ISNUMBER(SEG!H41),ISNUMBER(SEG!I41)),  AVERAGE(SEG!H41:I41), SEG!H41 )</f>
        <v>NA</v>
      </c>
      <c r="I41" s="10" t="str">
        <f>IF( AND(ISNUMBER(DET!H41),ISNUMBER(DET!I41)),  AVERAGE(DET!H41:I41), DET!H41 )</f>
        <v>NA</v>
      </c>
      <c r="J41" s="9">
        <f>IF( AND(ISNUMBER(SEG!J41),ISNUMBER(SEG!K41)),  AVERAGE(SEG!J41:K41), SEG!J41 )</f>
        <v>0.26088499999999998</v>
      </c>
      <c r="K41" s="9">
        <f>IF( AND(ISNUMBER(DET!J41),ISNUMBER(DET!K41)),  AVERAGE(DET!J41:K41), DET!J41 )</f>
        <v>0.43505099999999997</v>
      </c>
      <c r="L41" s="10">
        <f>IF( AND(ISNUMBER(SEG!L41),ISNUMBER(SEG!M41)),  AVERAGE(SEG!L41:M41), SEG!L41 )</f>
        <v>0.52700749999999996</v>
      </c>
      <c r="M41" s="10">
        <f>IF( AND(ISNUMBER(DET!L41),ISNUMBER(DET!M41)),  AVERAGE(DET!L41:M41), DET!L41 )</f>
        <v>0.85333349999999997</v>
      </c>
      <c r="N41" s="9">
        <f>IF( AND(ISNUMBER(SEG!N41),ISNUMBER(SEG!O41)),  AVERAGE(SEG!N41:O41), SEG!N41 )</f>
        <v>0.57378449999999992</v>
      </c>
      <c r="O41" s="9">
        <f>IF( AND(ISNUMBER(DET!N41),ISNUMBER(DET!O41)),  AVERAGE(DET!N41:O41), DET!N41 )</f>
        <v>0.83661049999999992</v>
      </c>
      <c r="P41" s="10">
        <f>IF( AND(ISNUMBER(SEG!P41),ISNUMBER(SEG!Q41)),  AVERAGE(SEG!P41:Q41), SEG!P41 )</f>
        <v>0.40571800000000002</v>
      </c>
      <c r="Q41" s="10">
        <f>IF( AND(ISNUMBER(DET!P41),ISNUMBER(DET!Q41)),  AVERAGE(DET!P41:Q41), DET!P41 )</f>
        <v>0.81027349999999998</v>
      </c>
      <c r="R41" s="9">
        <f>IF( AND(ISNUMBER(SEG!R41),ISNUMBER(SEG!S41)),  AVERAGE(SEG!R41:S41), SEG!R41 )</f>
        <v>0.842916</v>
      </c>
      <c r="S41" s="9">
        <f>IF( AND(ISNUMBER(DET!R41),ISNUMBER(DET!S41)),  AVERAGE(DET!R41:S41), DET!R41 )</f>
        <v>0.91699549999999996</v>
      </c>
      <c r="T41" s="10">
        <f>IF( AND(ISNUMBER(SEG!T41),ISNUMBER(SEG!U41)),  AVERAGE(SEG!T41:U41), SEG!T41 )</f>
        <v>0.87512400000000001</v>
      </c>
      <c r="U41" s="10">
        <f>IF( AND(ISNUMBER(DET!T41),ISNUMBER(DET!U41)),  AVERAGE(DET!T41:U41), DET!T41 )</f>
        <v>0.98221099999999995</v>
      </c>
      <c r="V41" s="9">
        <f>IF( AND(ISNUMBER(SEG!V41),ISNUMBER(SEG!W41)),  AVERAGE(SEG!V41:W41), SEG!V41 )</f>
        <v>0.47740000000000005</v>
      </c>
      <c r="W41" s="9">
        <f>IF( AND(ISNUMBER(DET!V41),ISNUMBER(DET!W41)),  AVERAGE(DET!V41:W41), DET!V41 )</f>
        <v>0.83804600000000007</v>
      </c>
      <c r="X41" s="10">
        <f>IF( AND(ISNUMBER(SEG!X41),ISNUMBER(SEG!Y41)),  AVERAGE(SEG!X41:Y41), SEG!X41 )</f>
        <v>0.69430100000000006</v>
      </c>
      <c r="Y41" s="10">
        <f>IF( AND(ISNUMBER(DET!X41),ISNUMBER(DET!Y41)),  AVERAGE(DET!X41:Y41), DET!X41 )</f>
        <v>0.86167199999999999</v>
      </c>
      <c r="Z41" s="9" t="str">
        <f>IF( AND(ISNUMBER(SEG!Z41),ISNUMBER(SEG!AA41)),  AVERAGE(SEG!Z41:AA41), SEG!Z41 )</f>
        <v>NA</v>
      </c>
      <c r="AA41" s="9" t="str">
        <f>IF( AND(ISNUMBER(DET!Z41),ISNUMBER(DET!AA41)),  AVERAGE(DET!Z41:AA41), DET!Z41 )</f>
        <v>NA</v>
      </c>
      <c r="AB41" s="10" t="str">
        <f>IF( AND(ISNUMBER(SEG!AB41),ISNUMBER(SEG!AC41)),  AVERAGE(SEG!AB41:AC41), SEG!AB41 )</f>
        <v>NA</v>
      </c>
      <c r="AC41" s="10" t="str">
        <f>IF( AND(ISNUMBER(DET!AB41),ISNUMBER(DET!AC41)),  AVERAGE(DET!AB41:AC41), DET!AB41 )</f>
        <v>NA</v>
      </c>
      <c r="AD41" s="9" t="str">
        <f>IF( AND(ISNUMBER(SEG!AD41),ISNUMBER(SEG!AE41)),  AVERAGE(SEG!AD41:AE41), SEG!AD41 )</f>
        <v>NA</v>
      </c>
      <c r="AE41" s="9" t="str">
        <f>IF( AND(ISNUMBER(DET!AD41),ISNUMBER(DET!AE41)),  AVERAGE(DET!AD41:AE41), DET!AD41 )</f>
        <v>NA</v>
      </c>
      <c r="AF41" s="10">
        <f>IF( AND(ISNUMBER(SEG!AF41),ISNUMBER(SEG!AG41)),  AVERAGE(SEG!AF41:AG41), SEG!AF41 )</f>
        <v>0.73861650000000001</v>
      </c>
      <c r="AG41" s="10">
        <f>IF( AND(ISNUMBER(DET!AF41),ISNUMBER(DET!AG41)),  AVERAGE(DET!AF41:AG41), DET!AF41 )</f>
        <v>0.95421350000000005</v>
      </c>
      <c r="AH41" s="9">
        <f>IF( AND(ISNUMBER(SEG!AH41),ISNUMBER(SEG!AI41)),  AVERAGE(SEG!AH41:AI41), SEG!AH41 )</f>
        <v>0.68674950000000001</v>
      </c>
      <c r="AI41" s="9">
        <f>IF( AND(ISNUMBER(DET!AH41),ISNUMBER(DET!AI41)),  AVERAGE(DET!AH41:AI41), DET!AH41 )</f>
        <v>0.94895550000000006</v>
      </c>
      <c r="AJ41" s="10" t="str">
        <f>IF( AND(ISNUMBER(SEG!AJ41),ISNUMBER(SEG!AK41)),  AVERAGE(SEG!AJ41:AK41), SEG!AJ41 )</f>
        <v>NA</v>
      </c>
      <c r="AK41" s="10" t="str">
        <f>IF( AND(ISNUMBER(DET!AJ41),ISNUMBER(DET!AK41)),  AVERAGE(DET!AJ41:AK41), DET!AJ41 )</f>
        <v>NA</v>
      </c>
      <c r="AL41" s="9" t="str">
        <f>IF( AND(ISNUMBER(SEG!AL41),ISNUMBER(SEG!AM41)),  AVERAGE(SEG!AL41:AM41), SEG!AL41 )</f>
        <v>NA</v>
      </c>
      <c r="AM41" s="9" t="str">
        <f>IF( AND(ISNUMBER(DET!AL41),ISNUMBER(DET!AM41)),  AVERAGE(DET!AL41:AM41), DET!AL41 )</f>
        <v>NA</v>
      </c>
      <c r="AN41" s="10" t="str">
        <f>IF( AND(ISNUMBER(SEG!AN41),ISNUMBER(SEG!AO41)),  AVERAGE(SEG!AN41:AO41), SEG!AN41 )</f>
        <v>NA</v>
      </c>
      <c r="AO41" s="10" t="str">
        <f>IF( AND(ISNUMBER(DET!AN41),ISNUMBER(DET!AO41)),  AVERAGE(DET!AN41:AO41), DET!AN41 )</f>
        <v>NA</v>
      </c>
    </row>
    <row r="42" spans="1:41" x14ac:dyDescent="0.25">
      <c r="A42" s="16" t="str">
        <f>SEG!A42</f>
        <v>IMCB-SG (1)</v>
      </c>
      <c r="B42" s="9" t="str">
        <f>IF( AND(ISNUMBER(SEG!B42),ISNUMBER(SEG!C42)),  AVERAGE(SEG!B42:C42), SEG!B42 )</f>
        <v>NA</v>
      </c>
      <c r="C42" s="9" t="str">
        <f>IF( AND(ISNUMBER(DET!B42),ISNUMBER(DET!C42)),  AVERAGE(DET!B42:C42), DET!B42 )</f>
        <v>NA</v>
      </c>
      <c r="D42" s="10" t="str">
        <f>IF( AND(ISNUMBER(SEG!D42),ISNUMBER(SEG!E42)),  AVERAGE(SEG!D42:E42), SEG!D42 )</f>
        <v>NA</v>
      </c>
      <c r="E42" s="10" t="str">
        <f>IF( AND(ISNUMBER(DET!D42),ISNUMBER(DET!E42)),  AVERAGE(DET!D42:E42), DET!D42 )</f>
        <v>NA</v>
      </c>
      <c r="F42" s="9">
        <f>IF( AND(ISNUMBER(SEG!F42),ISNUMBER(SEG!G42)),  AVERAGE(SEG!F42:G42), SEG!F42 )</f>
        <v>0.29349700000000001</v>
      </c>
      <c r="G42" s="9">
        <f>IF( AND(ISNUMBER(DET!F42),ISNUMBER(DET!G42)),  AVERAGE(DET!F42:G42), DET!F42 )</f>
        <v>0.73607699999999998</v>
      </c>
      <c r="H42" s="10" t="str">
        <f>IF( AND(ISNUMBER(SEG!H42),ISNUMBER(SEG!I42)),  AVERAGE(SEG!H42:I42), SEG!H42 )</f>
        <v>NA</v>
      </c>
      <c r="I42" s="10" t="str">
        <f>IF( AND(ISNUMBER(DET!H42),ISNUMBER(DET!I42)),  AVERAGE(DET!H42:I42), DET!H42 )</f>
        <v>NA</v>
      </c>
      <c r="J42" s="9">
        <f>IF( AND(ISNUMBER(SEG!J42),ISNUMBER(SEG!K42)),  AVERAGE(SEG!J42:K42), SEG!J42 )</f>
        <v>0.2798505</v>
      </c>
      <c r="K42" s="9">
        <f>IF( AND(ISNUMBER(DET!J42),ISNUMBER(DET!K42)),  AVERAGE(DET!J42:K42), DET!J42 )</f>
        <v>0.63812399999999991</v>
      </c>
      <c r="L42" s="10" t="str">
        <f>IF( AND(ISNUMBER(SEG!L42),ISNUMBER(SEG!M42)),  AVERAGE(SEG!L42:M42), SEG!L42 )</f>
        <v>NA</v>
      </c>
      <c r="M42" s="10" t="str">
        <f>IF( AND(ISNUMBER(DET!L42),ISNUMBER(DET!M42)),  AVERAGE(DET!L42:M42), DET!L42 )</f>
        <v>NA</v>
      </c>
      <c r="N42" s="9" t="str">
        <f>IF( AND(ISNUMBER(SEG!N42),ISNUMBER(SEG!O42)),  AVERAGE(SEG!N42:O42), SEG!N42 )</f>
        <v>NA</v>
      </c>
      <c r="O42" s="9" t="str">
        <f>IF( AND(ISNUMBER(DET!N42),ISNUMBER(DET!O42)),  AVERAGE(DET!N42:O42), DET!N42 )</f>
        <v>NA</v>
      </c>
      <c r="P42" s="10" t="str">
        <f>IF( AND(ISNUMBER(SEG!P42),ISNUMBER(SEG!Q42)),  AVERAGE(SEG!P42:Q42), SEG!P42 )</f>
        <v>NA</v>
      </c>
      <c r="Q42" s="10" t="str">
        <f>IF( AND(ISNUMBER(DET!P42),ISNUMBER(DET!Q42)),  AVERAGE(DET!P42:Q42), DET!P42 )</f>
        <v>NA</v>
      </c>
      <c r="R42" s="9">
        <f>IF( AND(ISNUMBER(SEG!R42),ISNUMBER(SEG!S42)),  AVERAGE(SEG!R42:S42), SEG!R42 )</f>
        <v>0.52859100000000003</v>
      </c>
      <c r="S42" s="9">
        <f>IF( AND(ISNUMBER(DET!R42),ISNUMBER(DET!S42)),  AVERAGE(DET!R42:S42), DET!R42 )</f>
        <v>0.88560349999999999</v>
      </c>
      <c r="T42" s="10">
        <f>IF( AND(ISNUMBER(SEG!T42),ISNUMBER(SEG!U42)),  AVERAGE(SEG!T42:U42), SEG!T42 )</f>
        <v>0.33165149999999999</v>
      </c>
      <c r="U42" s="10">
        <f>IF( AND(ISNUMBER(DET!T42),ISNUMBER(DET!U42)),  AVERAGE(DET!T42:U42), DET!T42 )</f>
        <v>0.93004299999999995</v>
      </c>
      <c r="V42" s="9" t="str">
        <f>IF( AND(ISNUMBER(SEG!V42),ISNUMBER(SEG!W42)),  AVERAGE(SEG!V42:W42), SEG!V42 )</f>
        <v>NA</v>
      </c>
      <c r="W42" s="9" t="str">
        <f>IF( AND(ISNUMBER(DET!V42),ISNUMBER(DET!W42)),  AVERAGE(DET!V42:W42), DET!V42 )</f>
        <v>NA</v>
      </c>
      <c r="X42" s="10" t="str">
        <f>IF( AND(ISNUMBER(SEG!X42),ISNUMBER(SEG!Y42)),  AVERAGE(SEG!X42:Y42), SEG!X42 )</f>
        <v>NA</v>
      </c>
      <c r="Y42" s="10" t="str">
        <f>IF( AND(ISNUMBER(DET!X42),ISNUMBER(DET!Y42)),  AVERAGE(DET!X42:Y42), DET!X42 )</f>
        <v>NA</v>
      </c>
      <c r="Z42" s="9" t="str">
        <f>IF( AND(ISNUMBER(SEG!Z42),ISNUMBER(SEG!AA42)),  AVERAGE(SEG!Z42:AA42), SEG!Z42 )</f>
        <v>NA</v>
      </c>
      <c r="AA42" s="9" t="str">
        <f>IF( AND(ISNUMBER(DET!Z42),ISNUMBER(DET!AA42)),  AVERAGE(DET!Z42:AA42), DET!Z42 )</f>
        <v>NA</v>
      </c>
      <c r="AB42" s="10" t="str">
        <f>IF( AND(ISNUMBER(SEG!AB42),ISNUMBER(SEG!AC42)),  AVERAGE(SEG!AB42:AC42), SEG!AB42 )</f>
        <v>NA</v>
      </c>
      <c r="AC42" s="10" t="str">
        <f>IF( AND(ISNUMBER(DET!AB42),ISNUMBER(DET!AC42)),  AVERAGE(DET!AB42:AC42), DET!AB42 )</f>
        <v>NA</v>
      </c>
      <c r="AD42" s="9" t="str">
        <f>IF( AND(ISNUMBER(SEG!AD42),ISNUMBER(SEG!AE42)),  AVERAGE(SEG!AD42:AE42), SEG!AD42 )</f>
        <v>NA</v>
      </c>
      <c r="AE42" s="9" t="str">
        <f>IF( AND(ISNUMBER(DET!AD42),ISNUMBER(DET!AE42)),  AVERAGE(DET!AD42:AE42), DET!AD42 )</f>
        <v>NA</v>
      </c>
      <c r="AF42" s="10">
        <f>IF( AND(ISNUMBER(SEG!AF42),ISNUMBER(SEG!AG42)),  AVERAGE(SEG!AF42:AG42), SEG!AF42 )</f>
        <v>0.26692300000000002</v>
      </c>
      <c r="AG42" s="10">
        <f>IF( AND(ISNUMBER(DET!AF42),ISNUMBER(DET!AG42)),  AVERAGE(DET!AF42:AG42), DET!AF42 )</f>
        <v>0.95496950000000003</v>
      </c>
      <c r="AH42" s="9">
        <f>IF( AND(ISNUMBER(SEG!AH42),ISNUMBER(SEG!AI42)),  AVERAGE(SEG!AH42:AI42), SEG!AH42 )</f>
        <v>4.0075E-2</v>
      </c>
      <c r="AI42" s="9">
        <f>IF( AND(ISNUMBER(DET!AH42),ISNUMBER(DET!AI42)),  AVERAGE(DET!AH42:AI42), DET!AH42 )</f>
        <v>0.56468849999999993</v>
      </c>
      <c r="AJ42" s="10" t="str">
        <f>IF( AND(ISNUMBER(SEG!AJ42),ISNUMBER(SEG!AK42)),  AVERAGE(SEG!AJ42:AK42), SEG!AJ42 )</f>
        <v>NA</v>
      </c>
      <c r="AK42" s="10" t="str">
        <f>IF( AND(ISNUMBER(DET!AJ42),ISNUMBER(DET!AK42)),  AVERAGE(DET!AJ42:AK42), DET!AJ42 )</f>
        <v>NA</v>
      </c>
      <c r="AL42" s="9">
        <f>IF( AND(ISNUMBER(SEG!AL42),ISNUMBER(SEG!AM42)),  AVERAGE(SEG!AL42:AM42), SEG!AL42 )</f>
        <v>0.39777950000000001</v>
      </c>
      <c r="AM42" s="9">
        <f>IF( AND(ISNUMBER(DET!AL42),ISNUMBER(DET!AM42)),  AVERAGE(DET!AL42:AM42), DET!AL42 )</f>
        <v>0.92869250000000003</v>
      </c>
      <c r="AN42" s="10" t="str">
        <f>IF( AND(ISNUMBER(SEG!AN42),ISNUMBER(SEG!AO42)),  AVERAGE(SEG!AN42:AO42), SEG!AN42 )</f>
        <v>NA</v>
      </c>
      <c r="AO42" s="10" t="str">
        <f>IF( AND(ISNUMBER(DET!AN42),ISNUMBER(DET!AO42)),  AVERAGE(DET!AN42:AO42), DET!AN42 )</f>
        <v>NA</v>
      </c>
    </row>
    <row r="43" spans="1:41" x14ac:dyDescent="0.25">
      <c r="A43" s="16" t="str">
        <f>SEG!A43</f>
        <v>IMCB-SG (2)</v>
      </c>
      <c r="B43" s="9" t="str">
        <f>IF( AND(ISNUMBER(SEG!B43),ISNUMBER(SEG!C43)),  AVERAGE(SEG!B43:C43), SEG!B43 )</f>
        <v>NA</v>
      </c>
      <c r="C43" s="9" t="str">
        <f>IF( AND(ISNUMBER(DET!B43),ISNUMBER(DET!C43)),  AVERAGE(DET!B43:C43), DET!B43 )</f>
        <v>NA</v>
      </c>
      <c r="D43" s="10" t="str">
        <f>IF( AND(ISNUMBER(SEG!D43),ISNUMBER(SEG!E43)),  AVERAGE(SEG!D43:E43), SEG!D43 )</f>
        <v>NA</v>
      </c>
      <c r="E43" s="10" t="str">
        <f>IF( AND(ISNUMBER(DET!D43),ISNUMBER(DET!E43)),  AVERAGE(DET!D43:E43), DET!D43 )</f>
        <v>NA</v>
      </c>
      <c r="F43" s="9" t="str">
        <f>IF( AND(ISNUMBER(SEG!F43),ISNUMBER(SEG!G43)),  AVERAGE(SEG!F43:G43), SEG!F43 )</f>
        <v>NA</v>
      </c>
      <c r="G43" s="9" t="str">
        <f>IF( AND(ISNUMBER(DET!F43),ISNUMBER(DET!G43)),  AVERAGE(DET!F43:G43), DET!F43 )</f>
        <v>NA</v>
      </c>
      <c r="H43" s="10" t="str">
        <f>IF( AND(ISNUMBER(SEG!H43),ISNUMBER(SEG!I43)),  AVERAGE(SEG!H43:I43), SEG!H43 )</f>
        <v>NA</v>
      </c>
      <c r="I43" s="10" t="str">
        <f>IF( AND(ISNUMBER(DET!H43),ISNUMBER(DET!I43)),  AVERAGE(DET!H43:I43), DET!H43 )</f>
        <v>NA</v>
      </c>
      <c r="J43" s="9" t="str">
        <f>IF( AND(ISNUMBER(SEG!J43),ISNUMBER(SEG!K43)),  AVERAGE(SEG!J43:K43), SEG!J43 )</f>
        <v>NA</v>
      </c>
      <c r="K43" s="9" t="str">
        <f>IF( AND(ISNUMBER(DET!J43),ISNUMBER(DET!K43)),  AVERAGE(DET!J43:K43), DET!J43 )</f>
        <v>NA</v>
      </c>
      <c r="L43" s="10" t="str">
        <f>IF( AND(ISNUMBER(SEG!L43),ISNUMBER(SEG!M43)),  AVERAGE(SEG!L43:M43), SEG!L43 )</f>
        <v>NA</v>
      </c>
      <c r="M43" s="10" t="str">
        <f>IF( AND(ISNUMBER(DET!L43),ISNUMBER(DET!M43)),  AVERAGE(DET!L43:M43), DET!L43 )</f>
        <v>NA</v>
      </c>
      <c r="N43" s="9">
        <f>IF( AND(ISNUMBER(SEG!N43),ISNUMBER(SEG!O43)),  AVERAGE(SEG!N43:O43), SEG!N43 )</f>
        <v>0.56940999999999997</v>
      </c>
      <c r="O43" s="9">
        <f>IF( AND(ISNUMBER(DET!N43),ISNUMBER(DET!O43)),  AVERAGE(DET!N43:O43), DET!N43 )</f>
        <v>0.40012900000000001</v>
      </c>
      <c r="P43" s="10">
        <f>IF( AND(ISNUMBER(SEG!P43),ISNUMBER(SEG!Q43)),  AVERAGE(SEG!P43:Q43), SEG!P43 )</f>
        <v>0.50400350000000005</v>
      </c>
      <c r="Q43" s="10">
        <f>IF( AND(ISNUMBER(DET!P43),ISNUMBER(DET!Q43)),  AVERAGE(DET!P43:Q43), DET!P43 )</f>
        <v>0.83711350000000007</v>
      </c>
      <c r="R43" s="9" t="str">
        <f>IF( AND(ISNUMBER(SEG!R43),ISNUMBER(SEG!S43)),  AVERAGE(SEG!R43:S43), SEG!R43 )</f>
        <v>NA</v>
      </c>
      <c r="S43" s="9" t="str">
        <f>IF( AND(ISNUMBER(DET!R43),ISNUMBER(DET!S43)),  AVERAGE(DET!R43:S43), DET!R43 )</f>
        <v>NA</v>
      </c>
      <c r="T43" s="10" t="str">
        <f>IF( AND(ISNUMBER(SEG!T43),ISNUMBER(SEG!U43)),  AVERAGE(SEG!T43:U43), SEG!T43 )</f>
        <v>NA</v>
      </c>
      <c r="U43" s="10" t="str">
        <f>IF( AND(ISNUMBER(DET!T43),ISNUMBER(DET!U43)),  AVERAGE(DET!T43:U43), DET!T43 )</f>
        <v>NA</v>
      </c>
      <c r="V43" s="9" t="str">
        <f>IF( AND(ISNUMBER(SEG!V43),ISNUMBER(SEG!W43)),  AVERAGE(SEG!V43:W43), SEG!V43 )</f>
        <v>NA</v>
      </c>
      <c r="W43" s="9" t="str">
        <f>IF( AND(ISNUMBER(DET!V43),ISNUMBER(DET!W43)),  AVERAGE(DET!V43:W43), DET!V43 )</f>
        <v>NA</v>
      </c>
      <c r="X43" s="10">
        <f>IF( AND(ISNUMBER(SEG!X43),ISNUMBER(SEG!Y43)),  AVERAGE(SEG!X43:Y43), SEG!X43 )</f>
        <v>0.74661650000000002</v>
      </c>
      <c r="Y43" s="10">
        <f>IF( AND(ISNUMBER(DET!X43),ISNUMBER(DET!Y43)),  AVERAGE(DET!X43:Y43), DET!X43 )</f>
        <v>0.88410650000000002</v>
      </c>
      <c r="Z43" s="9" t="str">
        <f>IF( AND(ISNUMBER(SEG!Z43),ISNUMBER(SEG!AA43)),  AVERAGE(SEG!Z43:AA43), SEG!Z43 )</f>
        <v>NA</v>
      </c>
      <c r="AA43" s="9" t="str">
        <f>IF( AND(ISNUMBER(DET!Z43),ISNUMBER(DET!AA43)),  AVERAGE(DET!Z43:AA43), DET!Z43 )</f>
        <v>NA</v>
      </c>
      <c r="AB43" s="10" t="str">
        <f>IF( AND(ISNUMBER(SEG!AB43),ISNUMBER(SEG!AC43)),  AVERAGE(SEG!AB43:AC43), SEG!AB43 )</f>
        <v>NA</v>
      </c>
      <c r="AC43" s="10" t="str">
        <f>IF( AND(ISNUMBER(DET!AB43),ISNUMBER(DET!AC43)),  AVERAGE(DET!AB43:AC43), DET!AB43 )</f>
        <v>NA</v>
      </c>
      <c r="AD43" s="9" t="str">
        <f>IF( AND(ISNUMBER(SEG!AD43),ISNUMBER(SEG!AE43)),  AVERAGE(SEG!AD43:AE43), SEG!AD43 )</f>
        <v>NA</v>
      </c>
      <c r="AE43" s="9" t="str">
        <f>IF( AND(ISNUMBER(DET!AD43),ISNUMBER(DET!AE43)),  AVERAGE(DET!AD43:AE43), DET!AD43 )</f>
        <v>NA</v>
      </c>
      <c r="AF43" s="10" t="str">
        <f>IF( AND(ISNUMBER(SEG!AF43),ISNUMBER(SEG!AG43)),  AVERAGE(SEG!AF43:AG43), SEG!AF43 )</f>
        <v>NA</v>
      </c>
      <c r="AG43" s="10" t="str">
        <f>IF( AND(ISNUMBER(DET!AF43),ISNUMBER(DET!AG43)),  AVERAGE(DET!AF43:AG43), DET!AF43 )</f>
        <v>NA</v>
      </c>
      <c r="AH43" s="9" t="str">
        <f>IF( AND(ISNUMBER(SEG!AH43),ISNUMBER(SEG!AI43)),  AVERAGE(SEG!AH43:AI43), SEG!AH43 )</f>
        <v>NA</v>
      </c>
      <c r="AI43" s="9" t="str">
        <f>IF( AND(ISNUMBER(DET!AH43),ISNUMBER(DET!AI43)),  AVERAGE(DET!AH43:AI43), DET!AH43 )</f>
        <v>NA</v>
      </c>
      <c r="AJ43" s="10" t="str">
        <f>IF( AND(ISNUMBER(SEG!AJ43),ISNUMBER(SEG!AK43)),  AVERAGE(SEG!AJ43:AK43), SEG!AJ43 )</f>
        <v>NA</v>
      </c>
      <c r="AK43" s="10" t="str">
        <f>IF( AND(ISNUMBER(DET!AJ43),ISNUMBER(DET!AK43)),  AVERAGE(DET!AJ43:AK43), DET!AJ43 )</f>
        <v>NA</v>
      </c>
      <c r="AL43" s="9" t="str">
        <f>IF( AND(ISNUMBER(SEG!AL43),ISNUMBER(SEG!AM43)),  AVERAGE(SEG!AL43:AM43), SEG!AL43 )</f>
        <v>NA</v>
      </c>
      <c r="AM43" s="9" t="str">
        <f>IF( AND(ISNUMBER(DET!AL43),ISNUMBER(DET!AM43)),  AVERAGE(DET!AL43:AM43), DET!AL43 )</f>
        <v>NA</v>
      </c>
      <c r="AN43" s="10">
        <f>IF( AND(ISNUMBER(SEG!AN43),ISNUMBER(SEG!AO43)),  AVERAGE(SEG!AN43:AO43), SEG!AN43 )</f>
        <v>0.59288799999999997</v>
      </c>
      <c r="AO43" s="10">
        <f>IF( AND(ISNUMBER(DET!AN43),ISNUMBER(DET!AO43)),  AVERAGE(DET!AN43:AO43), DET!AN43 )</f>
        <v>0.83960649999999992</v>
      </c>
    </row>
    <row r="44" spans="1:41" x14ac:dyDescent="0.25">
      <c r="A44" s="16" t="str">
        <f>SEG!A44</f>
        <v>JAN-US</v>
      </c>
      <c r="B44" s="9" t="str">
        <f>IF( AND(ISNUMBER(SEG!B44),ISNUMBER(SEG!C44)),  AVERAGE(SEG!B44:C44), SEG!B44 )</f>
        <v>NA</v>
      </c>
      <c r="C44" s="9" t="str">
        <f>IF( AND(ISNUMBER(DET!B44),ISNUMBER(DET!C44)),  AVERAGE(DET!B44:C44), DET!B44 )</f>
        <v>NA</v>
      </c>
      <c r="D44" s="10" t="str">
        <f>IF( AND(ISNUMBER(SEG!D44),ISNUMBER(SEG!E44)),  AVERAGE(SEG!D44:E44), SEG!D44 )</f>
        <v>NA</v>
      </c>
      <c r="E44" s="10" t="str">
        <f>IF( AND(ISNUMBER(DET!D44),ISNUMBER(DET!E44)),  AVERAGE(DET!D44:E44), DET!D44 )</f>
        <v>NA</v>
      </c>
      <c r="F44" s="9" t="str">
        <f>IF( AND(ISNUMBER(SEG!F44),ISNUMBER(SEG!G44)),  AVERAGE(SEG!F44:G44), SEG!F44 )</f>
        <v>NA</v>
      </c>
      <c r="G44" s="9" t="str">
        <f>IF( AND(ISNUMBER(DET!F44),ISNUMBER(DET!G44)),  AVERAGE(DET!F44:G44), DET!F44 )</f>
        <v>NA</v>
      </c>
      <c r="H44" s="10" t="str">
        <f>IF( AND(ISNUMBER(SEG!H44),ISNUMBER(SEG!I44)),  AVERAGE(SEG!H44:I44), SEG!H44 )</f>
        <v>NA</v>
      </c>
      <c r="I44" s="10" t="str">
        <f>IF( AND(ISNUMBER(DET!H44),ISNUMBER(DET!I44)),  AVERAGE(DET!H44:I44), DET!H44 )</f>
        <v>NA</v>
      </c>
      <c r="J44" s="9" t="str">
        <f>IF( AND(ISNUMBER(SEG!J44),ISNUMBER(SEG!K44)),  AVERAGE(SEG!J44:K44), SEG!J44 )</f>
        <v>NA</v>
      </c>
      <c r="K44" s="9" t="str">
        <f>IF( AND(ISNUMBER(DET!J44),ISNUMBER(DET!K44)),  AVERAGE(DET!J44:K44), DET!J44 )</f>
        <v>NA</v>
      </c>
      <c r="L44" s="10" t="str">
        <f>IF( AND(ISNUMBER(SEG!L44),ISNUMBER(SEG!M44)),  AVERAGE(SEG!L44:M44), SEG!L44 )</f>
        <v>NA</v>
      </c>
      <c r="M44" s="10" t="str">
        <f>IF( AND(ISNUMBER(DET!L44),ISNUMBER(DET!M44)),  AVERAGE(DET!L44:M44), DET!L44 )</f>
        <v>NA</v>
      </c>
      <c r="N44" s="9" t="str">
        <f>IF( AND(ISNUMBER(SEG!N44),ISNUMBER(SEG!O44)),  AVERAGE(SEG!N44:O44), SEG!N44 )</f>
        <v>NA</v>
      </c>
      <c r="O44" s="9" t="str">
        <f>IF( AND(ISNUMBER(DET!N44),ISNUMBER(DET!O44)),  AVERAGE(DET!N44:O44), DET!N44 )</f>
        <v>NA</v>
      </c>
      <c r="P44" s="10" t="str">
        <f>IF( AND(ISNUMBER(SEG!P44),ISNUMBER(SEG!Q44)),  AVERAGE(SEG!P44:Q44), SEG!P44 )</f>
        <v>NA</v>
      </c>
      <c r="Q44" s="10" t="str">
        <f>IF( AND(ISNUMBER(DET!P44),ISNUMBER(DET!Q44)),  AVERAGE(DET!P44:Q44), DET!P44 )</f>
        <v>NA</v>
      </c>
      <c r="R44" s="9" t="str">
        <f>IF( AND(ISNUMBER(SEG!R44),ISNUMBER(SEG!S44)),  AVERAGE(SEG!R44:S44), SEG!R44 )</f>
        <v>NA</v>
      </c>
      <c r="S44" s="9" t="str">
        <f>IF( AND(ISNUMBER(DET!R44),ISNUMBER(DET!S44)),  AVERAGE(DET!R44:S44), DET!R44 )</f>
        <v>NA</v>
      </c>
      <c r="T44" s="10" t="str">
        <f>IF( AND(ISNUMBER(SEG!T44),ISNUMBER(SEG!U44)),  AVERAGE(SEG!T44:U44), SEG!T44 )</f>
        <v>NA</v>
      </c>
      <c r="U44" s="10" t="str">
        <f>IF( AND(ISNUMBER(DET!T44),ISNUMBER(DET!U44)),  AVERAGE(DET!T44:U44), DET!T44 )</f>
        <v>NA</v>
      </c>
      <c r="V44" s="9">
        <f>IF( AND(ISNUMBER(SEG!V44),ISNUMBER(SEG!W44)),  AVERAGE(SEG!V44:W44), SEG!V44 )</f>
        <v>0.59929399999999999</v>
      </c>
      <c r="W44" s="9">
        <f>IF( AND(ISNUMBER(DET!V44),ISNUMBER(DET!W44)),  AVERAGE(DET!V44:W44), DET!V44 )</f>
        <v>0.98140050000000001</v>
      </c>
      <c r="X44" s="10" t="str">
        <f>IF( AND(ISNUMBER(SEG!X44),ISNUMBER(SEG!Y44)),  AVERAGE(SEG!X44:Y44), SEG!X44 )</f>
        <v>NA</v>
      </c>
      <c r="Y44" s="10" t="str">
        <f>IF( AND(ISNUMBER(DET!X44),ISNUMBER(DET!Y44)),  AVERAGE(DET!X44:Y44), DET!X44 )</f>
        <v>NA</v>
      </c>
      <c r="Z44" s="9">
        <f>IF( AND(ISNUMBER(SEG!Z44),ISNUMBER(SEG!AA44)),  AVERAGE(SEG!Z44:AA44), SEG!Z44 )</f>
        <v>0.39707199999999998</v>
      </c>
      <c r="AA44" s="9">
        <f>IF( AND(ISNUMBER(DET!Z44),ISNUMBER(DET!AA44)),  AVERAGE(DET!Z44:AA44), DET!Z44 )</f>
        <v>0.79574549999999999</v>
      </c>
      <c r="AB44" s="10" t="str">
        <f>IF( AND(ISNUMBER(SEG!AB44),ISNUMBER(SEG!AC44)),  AVERAGE(SEG!AB44:AC44), SEG!AB44 )</f>
        <v>NA</v>
      </c>
      <c r="AC44" s="10" t="str">
        <f>IF( AND(ISNUMBER(DET!AB44),ISNUMBER(DET!AC44)),  AVERAGE(DET!AB44:AC44), DET!AB44 )</f>
        <v>NA</v>
      </c>
      <c r="AD44" s="9" t="str">
        <f>IF( AND(ISNUMBER(SEG!AD44),ISNUMBER(SEG!AE44)),  AVERAGE(SEG!AD44:AE44), SEG!AD44 )</f>
        <v>NA</v>
      </c>
      <c r="AE44" s="9" t="str">
        <f>IF( AND(ISNUMBER(DET!AD44),ISNUMBER(DET!AE44)),  AVERAGE(DET!AD44:AE44), DET!AD44 )</f>
        <v>NA</v>
      </c>
      <c r="AF44" s="10" t="str">
        <f>IF( AND(ISNUMBER(SEG!AF44),ISNUMBER(SEG!AG44)),  AVERAGE(SEG!AF44:AG44), SEG!AF44 )</f>
        <v>NA</v>
      </c>
      <c r="AG44" s="10" t="str">
        <f>IF( AND(ISNUMBER(DET!AF44),ISNUMBER(DET!AG44)),  AVERAGE(DET!AF44:AG44), DET!AF44 )</f>
        <v>NA</v>
      </c>
      <c r="AH44" s="9" t="str">
        <f>IF( AND(ISNUMBER(SEG!AH44),ISNUMBER(SEG!AI44)),  AVERAGE(SEG!AH44:AI44), SEG!AH44 )</f>
        <v>NA</v>
      </c>
      <c r="AI44" s="9" t="str">
        <f>IF( AND(ISNUMBER(DET!AH44),ISNUMBER(DET!AI44)),  AVERAGE(DET!AH44:AI44), DET!AH44 )</f>
        <v>NA</v>
      </c>
      <c r="AJ44" s="10" t="str">
        <f>IF( AND(ISNUMBER(SEG!AJ44),ISNUMBER(SEG!AK44)),  AVERAGE(SEG!AJ44:AK44), SEG!AJ44 )</f>
        <v>NA</v>
      </c>
      <c r="AK44" s="10" t="str">
        <f>IF( AND(ISNUMBER(DET!AJ44),ISNUMBER(DET!AK44)),  AVERAGE(DET!AJ44:AK44), DET!AJ44 )</f>
        <v>NA</v>
      </c>
      <c r="AL44" s="9" t="str">
        <f>IF( AND(ISNUMBER(SEG!AL44),ISNUMBER(SEG!AM44)),  AVERAGE(SEG!AL44:AM44), SEG!AL44 )</f>
        <v>NA</v>
      </c>
      <c r="AM44" s="9" t="str">
        <f>IF( AND(ISNUMBER(DET!AL44),ISNUMBER(DET!AM44)),  AVERAGE(DET!AL44:AM44), DET!AL44 )</f>
        <v>NA</v>
      </c>
      <c r="AN44" s="10" t="str">
        <f>IF( AND(ISNUMBER(SEG!AN44),ISNUMBER(SEG!AO44)),  AVERAGE(SEG!AN44:AO44), SEG!AN44 )</f>
        <v>NA</v>
      </c>
      <c r="AO44" s="10" t="str">
        <f>IF( AND(ISNUMBER(DET!AN44),ISNUMBER(DET!AO44)),  AVERAGE(DET!AN44:AO44), DET!AN44 )</f>
        <v>NA</v>
      </c>
    </row>
    <row r="45" spans="1:41" x14ac:dyDescent="0.25">
      <c r="A45" s="16" t="str">
        <f>SEG!A45</f>
        <v>KIT-GE (1)</v>
      </c>
      <c r="B45" s="9" t="str">
        <f>IF( AND(ISNUMBER(SEG!B45),ISNUMBER(SEG!C45)),  AVERAGE(SEG!B45:C45), SEG!B45 )</f>
        <v>NA</v>
      </c>
      <c r="C45" s="9" t="str">
        <f>IF( AND(ISNUMBER(DET!B45),ISNUMBER(DET!C45)),  AVERAGE(DET!B45:C45), DET!B45 )</f>
        <v>NA</v>
      </c>
      <c r="D45" s="10" t="str">
        <f>IF( AND(ISNUMBER(SEG!D45),ISNUMBER(SEG!E45)),  AVERAGE(SEG!D45:E45), SEG!D45 )</f>
        <v>NA</v>
      </c>
      <c r="E45" s="10" t="str">
        <f>IF( AND(ISNUMBER(DET!D45),ISNUMBER(DET!E45)),  AVERAGE(DET!D45:E45), DET!D45 )</f>
        <v>NA</v>
      </c>
      <c r="F45" s="9" t="str">
        <f>IF( AND(ISNUMBER(SEG!F45),ISNUMBER(SEG!G45)),  AVERAGE(SEG!F45:G45), SEG!F45 )</f>
        <v>NA</v>
      </c>
      <c r="G45" s="9" t="str">
        <f>IF( AND(ISNUMBER(DET!F45),ISNUMBER(DET!G45)),  AVERAGE(DET!F45:G45), DET!F45 )</f>
        <v>NA</v>
      </c>
      <c r="H45" s="10" t="str">
        <f>IF( AND(ISNUMBER(SEG!H45),ISNUMBER(SEG!I45)),  AVERAGE(SEG!H45:I45), SEG!H45 )</f>
        <v>NA</v>
      </c>
      <c r="I45" s="10" t="str">
        <f>IF( AND(ISNUMBER(DET!H45),ISNUMBER(DET!I45)),  AVERAGE(DET!H45:I45), DET!H45 )</f>
        <v>NA</v>
      </c>
      <c r="J45" s="9" t="str">
        <f>IF( AND(ISNUMBER(SEG!J45),ISNUMBER(SEG!K45)),  AVERAGE(SEG!J45:K45), SEG!J45 )</f>
        <v>NA</v>
      </c>
      <c r="K45" s="9" t="str">
        <f>IF( AND(ISNUMBER(DET!J45),ISNUMBER(DET!K45)),  AVERAGE(DET!J45:K45), DET!J45 )</f>
        <v>NA</v>
      </c>
      <c r="L45" s="10" t="str">
        <f>IF( AND(ISNUMBER(SEG!L45),ISNUMBER(SEG!M45)),  AVERAGE(SEG!L45:M45), SEG!L45 )</f>
        <v>NA</v>
      </c>
      <c r="M45" s="10" t="str">
        <f>IF( AND(ISNUMBER(DET!L45),ISNUMBER(DET!M45)),  AVERAGE(DET!L45:M45), DET!L45 )</f>
        <v>NA</v>
      </c>
      <c r="N45" s="9" t="str">
        <f>IF( AND(ISNUMBER(SEG!N45),ISNUMBER(SEG!O45)),  AVERAGE(SEG!N45:O45), SEG!N45 )</f>
        <v>NA</v>
      </c>
      <c r="O45" s="9" t="str">
        <f>IF( AND(ISNUMBER(DET!N45),ISNUMBER(DET!O45)),  AVERAGE(DET!N45:O45), DET!N45 )</f>
        <v>NA</v>
      </c>
      <c r="P45" s="10" t="str">
        <f>IF( AND(ISNUMBER(SEG!P45),ISNUMBER(SEG!Q45)),  AVERAGE(SEG!P45:Q45), SEG!P45 )</f>
        <v>NA</v>
      </c>
      <c r="Q45" s="10" t="str">
        <f>IF( AND(ISNUMBER(DET!P45),ISNUMBER(DET!Q45)),  AVERAGE(DET!P45:Q45), DET!P45 )</f>
        <v>NA</v>
      </c>
      <c r="R45" s="9">
        <f>IF( AND(ISNUMBER(SEG!R45),ISNUMBER(SEG!S45)),  AVERAGE(SEG!R45:S45), SEG!R45 )</f>
        <v>0.81737599999999999</v>
      </c>
      <c r="S45" s="9">
        <f>IF( AND(ISNUMBER(DET!R45),ISNUMBER(DET!S45)),  AVERAGE(DET!R45:S45), DET!R45 )</f>
        <v>0.92483500000000007</v>
      </c>
      <c r="T45" s="10">
        <f>IF( AND(ISNUMBER(SEG!T45),ISNUMBER(SEG!U45)),  AVERAGE(SEG!T45:U45), SEG!T45 )</f>
        <v>0.77010050000000008</v>
      </c>
      <c r="U45" s="10">
        <f>IF( AND(ISNUMBER(DET!T45),ISNUMBER(DET!U45)),  AVERAGE(DET!T45:U45), DET!T45 )</f>
        <v>0.97153299999999998</v>
      </c>
      <c r="V45" s="9">
        <f>IF( AND(ISNUMBER(SEG!V45),ISNUMBER(SEG!W45)),  AVERAGE(SEG!V45:W45), SEG!V45 )</f>
        <v>0.42630899999999999</v>
      </c>
      <c r="W45" s="9">
        <f>IF( AND(ISNUMBER(DET!V45),ISNUMBER(DET!W45)),  AVERAGE(DET!V45:W45), DET!V45 )</f>
        <v>0.83395449999999993</v>
      </c>
      <c r="X45" s="10">
        <f>IF( AND(ISNUMBER(SEG!X45),ISNUMBER(SEG!Y45)),  AVERAGE(SEG!X45:Y45), SEG!X45 )</f>
        <v>0.58512649999999999</v>
      </c>
      <c r="Y45" s="10">
        <f>IF( AND(ISNUMBER(DET!X45),ISNUMBER(DET!Y45)),  AVERAGE(DET!X45:Y45), DET!X45 )</f>
        <v>0.87387400000000004</v>
      </c>
      <c r="Z45" s="9" t="str">
        <f>IF( AND(ISNUMBER(SEG!Z45),ISNUMBER(SEG!AA45)),  AVERAGE(SEG!Z45:AA45), SEG!Z45 )</f>
        <v>NA</v>
      </c>
      <c r="AA45" s="9" t="str">
        <f>IF( AND(ISNUMBER(DET!Z45),ISNUMBER(DET!AA45)),  AVERAGE(DET!Z45:AA45), DET!Z45 )</f>
        <v>NA</v>
      </c>
      <c r="AB45" s="10" t="str">
        <f>IF( AND(ISNUMBER(SEG!AB45),ISNUMBER(SEG!AC45)),  AVERAGE(SEG!AB45:AC45), SEG!AB45 )</f>
        <v>NA</v>
      </c>
      <c r="AC45" s="10" t="str">
        <f>IF( AND(ISNUMBER(DET!AB45),ISNUMBER(DET!AC45)),  AVERAGE(DET!AB45:AC45), DET!AB45 )</f>
        <v>NA</v>
      </c>
      <c r="AD45" s="9" t="str">
        <f>IF( AND(ISNUMBER(SEG!AD45),ISNUMBER(SEG!AE45)),  AVERAGE(SEG!AD45:AE45), SEG!AD45 )</f>
        <v>NA</v>
      </c>
      <c r="AE45" s="9" t="str">
        <f>IF( AND(ISNUMBER(DET!AD45),ISNUMBER(DET!AE45)),  AVERAGE(DET!AD45:AE45), DET!AD45 )</f>
        <v>NA</v>
      </c>
      <c r="AF45" s="10" t="str">
        <f>IF( AND(ISNUMBER(SEG!AF45),ISNUMBER(SEG!AG45)),  AVERAGE(SEG!AF45:AG45), SEG!AF45 )</f>
        <v>NA</v>
      </c>
      <c r="AG45" s="10" t="str">
        <f>IF( AND(ISNUMBER(DET!AF45),ISNUMBER(DET!AG45)),  AVERAGE(DET!AF45:AG45), DET!AF45 )</f>
        <v>NA</v>
      </c>
      <c r="AH45" s="9" t="str">
        <f>IF( AND(ISNUMBER(SEG!AH45),ISNUMBER(SEG!AI45)),  AVERAGE(SEG!AH45:AI45), SEG!AH45 )</f>
        <v>NA</v>
      </c>
      <c r="AI45" s="9" t="str">
        <f>IF( AND(ISNUMBER(DET!AH45),ISNUMBER(DET!AI45)),  AVERAGE(DET!AH45:AI45), DET!AH45 )</f>
        <v>NA</v>
      </c>
      <c r="AJ45" s="10" t="str">
        <f>IF( AND(ISNUMBER(SEG!AJ45),ISNUMBER(SEG!AK45)),  AVERAGE(SEG!AJ45:AK45), SEG!AJ45 )</f>
        <v>NA</v>
      </c>
      <c r="AK45" s="10" t="str">
        <f>IF( AND(ISNUMBER(DET!AJ45),ISNUMBER(DET!AK45)),  AVERAGE(DET!AJ45:AK45), DET!AJ45 )</f>
        <v>NA</v>
      </c>
      <c r="AL45" s="9">
        <f>IF( AND(ISNUMBER(SEG!AL45),ISNUMBER(SEG!AM45)),  AVERAGE(SEG!AL45:AM45), SEG!AL45 )</f>
        <v>0.57194849999999997</v>
      </c>
      <c r="AM45" s="9">
        <f>IF( AND(ISNUMBER(DET!AL45),ISNUMBER(DET!AM45)),  AVERAGE(DET!AL45:AM45), DET!AL45 )</f>
        <v>0.76420599999999994</v>
      </c>
      <c r="AN45" s="10">
        <f>IF( AND(ISNUMBER(SEG!AN45),ISNUMBER(SEG!AO45)),  AVERAGE(SEG!AN45:AO45), SEG!AN45 )</f>
        <v>0.51405449999999997</v>
      </c>
      <c r="AO45" s="10">
        <f>IF( AND(ISNUMBER(DET!AN45),ISNUMBER(DET!AO45)),  AVERAGE(DET!AN45:AO45), DET!AN45 )</f>
        <v>0.77392349999999999</v>
      </c>
    </row>
    <row r="46" spans="1:41" x14ac:dyDescent="0.25">
      <c r="A46" s="16" t="str">
        <f>SEG!A46</f>
        <v>KIT-GE (2)</v>
      </c>
      <c r="B46" s="9">
        <f>IF( AND(ISNUMBER(SEG!B46),ISNUMBER(SEG!C46)),  AVERAGE(SEG!B46:C46), SEG!B46 )</f>
        <v>0.74998849999999995</v>
      </c>
      <c r="C46" s="9">
        <f>IF( AND(ISNUMBER(DET!B46),ISNUMBER(DET!C46)),  AVERAGE(DET!B46:C46), DET!B46 )</f>
        <v>0.97365900000000005</v>
      </c>
      <c r="D46" s="10">
        <f>IF( AND(ISNUMBER(SEG!D46),ISNUMBER(SEG!E46)),  AVERAGE(SEG!D46:E46), SEG!D46 )</f>
        <v>0.70172849999999998</v>
      </c>
      <c r="E46" s="10">
        <f>IF( AND(ISNUMBER(DET!D46),ISNUMBER(DET!E46)),  AVERAGE(DET!D46:E46), DET!D46 )</f>
        <v>0.9770525000000001</v>
      </c>
      <c r="F46" s="9" t="str">
        <f>IF( AND(ISNUMBER(SEG!F46),ISNUMBER(SEG!G46)),  AVERAGE(SEG!F46:G46), SEG!F46 )</f>
        <v>NA</v>
      </c>
      <c r="G46" s="9" t="str">
        <f>IF( AND(ISNUMBER(DET!F46),ISNUMBER(DET!G46)),  AVERAGE(DET!F46:G46), DET!F46 )</f>
        <v>NA</v>
      </c>
      <c r="H46" s="10" t="str">
        <f>IF( AND(ISNUMBER(SEG!H46),ISNUMBER(SEG!I46)),  AVERAGE(SEG!H46:I46), SEG!H46 )</f>
        <v>NA</v>
      </c>
      <c r="I46" s="10" t="str">
        <f>IF( AND(ISNUMBER(DET!H46),ISNUMBER(DET!I46)),  AVERAGE(DET!H46:I46), DET!H46 )</f>
        <v>NA</v>
      </c>
      <c r="J46" s="9" t="str">
        <f>IF( AND(ISNUMBER(SEG!J46),ISNUMBER(SEG!K46)),  AVERAGE(SEG!J46:K46), SEG!J46 )</f>
        <v>NA</v>
      </c>
      <c r="K46" s="9" t="str">
        <f>IF( AND(ISNUMBER(DET!J46),ISNUMBER(DET!K46)),  AVERAGE(DET!J46:K46), DET!J46 )</f>
        <v>NA</v>
      </c>
      <c r="L46" s="10" t="str">
        <f>IF( AND(ISNUMBER(SEG!L46),ISNUMBER(SEG!M46)),  AVERAGE(SEG!L46:M46), SEG!L46 )</f>
        <v>NA</v>
      </c>
      <c r="M46" s="10" t="str">
        <f>IF( AND(ISNUMBER(DET!L46),ISNUMBER(DET!M46)),  AVERAGE(DET!L46:M46), DET!L46 )</f>
        <v>NA</v>
      </c>
      <c r="N46" s="9">
        <f>IF( AND(ISNUMBER(SEG!N46),ISNUMBER(SEG!O46)),  AVERAGE(SEG!N46:O46), SEG!N46 )</f>
        <v>0.7886185</v>
      </c>
      <c r="O46" s="9">
        <f>IF( AND(ISNUMBER(DET!N46),ISNUMBER(DET!O46)),  AVERAGE(DET!N46:O46), DET!N46 )</f>
        <v>0.94947599999999999</v>
      </c>
      <c r="P46" s="10">
        <f>IF( AND(ISNUMBER(SEG!P46),ISNUMBER(SEG!Q46)),  AVERAGE(SEG!P46:Q46), SEG!P46 )</f>
        <v>0.61565800000000004</v>
      </c>
      <c r="Q46" s="10">
        <f>IF( AND(ISNUMBER(DET!P46),ISNUMBER(DET!Q46)),  AVERAGE(DET!P46:Q46), DET!P46 )</f>
        <v>0.85128399999999993</v>
      </c>
      <c r="R46" s="9">
        <f>IF( AND(ISNUMBER(SEG!R46),ISNUMBER(SEG!S46)),  AVERAGE(SEG!R46:S46), SEG!R46 )</f>
        <v>0.82848849999999996</v>
      </c>
      <c r="S46" s="9">
        <f>IF( AND(ISNUMBER(DET!R46),ISNUMBER(DET!S46)),  AVERAGE(DET!R46:S46), DET!R46 )</f>
        <v>0.95008500000000007</v>
      </c>
      <c r="T46" s="10">
        <f>IF( AND(ISNUMBER(SEG!T46),ISNUMBER(SEG!U46)),  AVERAGE(SEG!T46:U46), SEG!T46 )</f>
        <v>0.89528799999999997</v>
      </c>
      <c r="U46" s="10">
        <f>IF( AND(ISNUMBER(DET!T46),ISNUMBER(DET!U46)),  AVERAGE(DET!T46:U46), DET!T46 )</f>
        <v>0.99208300000000005</v>
      </c>
      <c r="V46" s="9">
        <f>IF( AND(ISNUMBER(SEG!V46),ISNUMBER(SEG!W46)),  AVERAGE(SEG!V46:W46), SEG!V46 )</f>
        <v>0.72943049999999998</v>
      </c>
      <c r="W46" s="9">
        <f>IF( AND(ISNUMBER(DET!V46),ISNUMBER(DET!W46)),  AVERAGE(DET!V46:W46), DET!V46 )</f>
        <v>0.9298614999999999</v>
      </c>
      <c r="X46" s="10">
        <f>IF( AND(ISNUMBER(SEG!X46),ISNUMBER(SEG!Y46)),  AVERAGE(SEG!X46:Y46), SEG!X46 )</f>
        <v>0.870834</v>
      </c>
      <c r="Y46" s="10">
        <f>IF( AND(ISNUMBER(DET!X46),ISNUMBER(DET!Y46)),  AVERAGE(DET!X46:Y46), DET!X46 )</f>
        <v>0.94468350000000001</v>
      </c>
      <c r="Z46" s="9">
        <f>IF( AND(ISNUMBER(SEG!Z46),ISNUMBER(SEG!AA46)),  AVERAGE(SEG!Z46:AA46), SEG!Z46 )</f>
        <v>0.56235800000000002</v>
      </c>
      <c r="AA46" s="9">
        <f>IF( AND(ISNUMBER(DET!Z46),ISNUMBER(DET!AA46)),  AVERAGE(DET!Z46:AA46), DET!Z46 )</f>
        <v>0.76053499999999996</v>
      </c>
      <c r="AB46" s="10">
        <f>IF( AND(ISNUMBER(SEG!AB46),ISNUMBER(SEG!AC46)),  AVERAGE(SEG!AB46:AC46), SEG!AB46 )</f>
        <v>0.82081399999999993</v>
      </c>
      <c r="AC46" s="10">
        <f>IF( AND(ISNUMBER(DET!AB46),ISNUMBER(DET!AC46)),  AVERAGE(DET!AB46:AC46), DET!AB46 )</f>
        <v>0.96148449999999996</v>
      </c>
      <c r="AD46" s="9">
        <f>IF( AND(ISNUMBER(SEG!AD46),ISNUMBER(SEG!AE46)),  AVERAGE(SEG!AD46:AE46), SEG!AD46 )</f>
        <v>0.60069099999999997</v>
      </c>
      <c r="AE46" s="9">
        <f>IF( AND(ISNUMBER(DET!AD46),ISNUMBER(DET!AE46)),  AVERAGE(DET!AD46:AE46), DET!AD46 )</f>
        <v>0.9259695</v>
      </c>
      <c r="AF46" s="10" t="str">
        <f>IF( AND(ISNUMBER(SEG!AF46),ISNUMBER(SEG!AG46)),  AVERAGE(SEG!AF46:AG46), SEG!AF46 )</f>
        <v>NA</v>
      </c>
      <c r="AG46" s="10" t="str">
        <f>IF( AND(ISNUMBER(DET!AF46),ISNUMBER(DET!AG46)),  AVERAGE(DET!AF46:AG46), DET!AF46 )</f>
        <v>NA</v>
      </c>
      <c r="AH46" s="9" t="str">
        <f>IF( AND(ISNUMBER(SEG!AH46),ISNUMBER(SEG!AI46)),  AVERAGE(SEG!AH46:AI46), SEG!AH46 )</f>
        <v>NA</v>
      </c>
      <c r="AI46" s="9" t="str">
        <f>IF( AND(ISNUMBER(DET!AH46),ISNUMBER(DET!AI46)),  AVERAGE(DET!AH46:AI46), DET!AH46 )</f>
        <v>NA</v>
      </c>
      <c r="AJ46" s="10" t="str">
        <f>IF( AND(ISNUMBER(SEG!AJ46),ISNUMBER(SEG!AK46)),  AVERAGE(SEG!AJ46:AK46), SEG!AJ46 )</f>
        <v>NA</v>
      </c>
      <c r="AK46" s="10" t="str">
        <f>IF( AND(ISNUMBER(DET!AJ46),ISNUMBER(DET!AK46)),  AVERAGE(DET!AJ46:AK46), DET!AJ46 )</f>
        <v>NA</v>
      </c>
      <c r="AL46" s="9">
        <f>IF( AND(ISNUMBER(SEG!AL46),ISNUMBER(SEG!AM46)),  AVERAGE(SEG!AL46:AM46), SEG!AL46 )</f>
        <v>0.8004</v>
      </c>
      <c r="AM46" s="9">
        <f>IF( AND(ISNUMBER(DET!AL46),ISNUMBER(DET!AM46)),  AVERAGE(DET!AL46:AM46), DET!AL46 )</f>
        <v>0.94867000000000001</v>
      </c>
      <c r="AN46" s="10">
        <f>IF( AND(ISNUMBER(SEG!AN46),ISNUMBER(SEG!AO46)),  AVERAGE(SEG!AN46:AO46), SEG!AN46 )</f>
        <v>0.66785600000000001</v>
      </c>
      <c r="AO46" s="10">
        <f>IF( AND(ISNUMBER(DET!AN46),ISNUMBER(DET!AO46)),  AVERAGE(DET!AN46:AO46), DET!AN46 )</f>
        <v>0.93673899999999999</v>
      </c>
    </row>
    <row r="47" spans="1:41" x14ac:dyDescent="0.25">
      <c r="A47" s="16" t="str">
        <f>SEG!A47</f>
        <v>KIT-GE (3)</v>
      </c>
      <c r="B47" s="9">
        <f>IF( AND(ISNUMBER(SEG!B47),ISNUMBER(SEG!C47)),  AVERAGE(SEG!B47:C47), SEG!B47 )</f>
        <v>0.81806250000000003</v>
      </c>
      <c r="C47" s="9">
        <f>IF( AND(ISNUMBER(DET!B47),ISNUMBER(DET!C47)),  AVERAGE(DET!B47:C47), DET!B47 )</f>
        <v>0.99118499999999998</v>
      </c>
      <c r="D47" s="10">
        <f>IF( AND(ISNUMBER(SEG!D47),ISNUMBER(SEG!E47)),  AVERAGE(SEG!D47:E47), SEG!D47 )</f>
        <v>0.77388199999999996</v>
      </c>
      <c r="E47" s="10">
        <f>IF( AND(ISNUMBER(DET!D47),ISNUMBER(DET!E47)),  AVERAGE(DET!D47:E47), DET!D47 )</f>
        <v>0.9784195</v>
      </c>
      <c r="F47" s="9">
        <f>IF( AND(ISNUMBER(SEG!F47),ISNUMBER(SEG!G47)),  AVERAGE(SEG!F47:G47), SEG!F47 )</f>
        <v>0.77845349999999991</v>
      </c>
      <c r="G47" s="9">
        <f>IF( AND(ISNUMBER(DET!F47),ISNUMBER(DET!G47)),  AVERAGE(DET!F47:G47), DET!F47 )</f>
        <v>0.92101049999999995</v>
      </c>
      <c r="H47" s="10">
        <f>IF( AND(ISNUMBER(SEG!H47),ISNUMBER(SEG!I47)),  AVERAGE(SEG!H47:I47), SEG!H47 )</f>
        <v>0.79065049999999992</v>
      </c>
      <c r="I47" s="10">
        <f>IF( AND(ISNUMBER(DET!H47),ISNUMBER(DET!I47)),  AVERAGE(DET!H47:I47), DET!H47 )</f>
        <v>0.96799900000000005</v>
      </c>
      <c r="J47" s="9">
        <f>IF( AND(ISNUMBER(SEG!J47),ISNUMBER(SEG!K47)),  AVERAGE(SEG!J47:K47), SEG!J47 )</f>
        <v>0.61730799999999997</v>
      </c>
      <c r="K47" s="9">
        <f>IF( AND(ISNUMBER(DET!J47),ISNUMBER(DET!K47)),  AVERAGE(DET!J47:K47), DET!J47 )</f>
        <v>0.75397950000000002</v>
      </c>
      <c r="L47" s="10">
        <f>IF( AND(ISNUMBER(SEG!L47),ISNUMBER(SEG!M47)),  AVERAGE(SEG!L47:M47), SEG!L47 )</f>
        <v>0.84918300000000002</v>
      </c>
      <c r="M47" s="10">
        <f>IF( AND(ISNUMBER(DET!L47),ISNUMBER(DET!M47)),  AVERAGE(DET!L47:M47), DET!L47 )</f>
        <v>1</v>
      </c>
      <c r="N47" s="9">
        <f>IF( AND(ISNUMBER(SEG!N47),ISNUMBER(SEG!O47)),  AVERAGE(SEG!N47:O47), SEG!N47 )</f>
        <v>0.87776450000000006</v>
      </c>
      <c r="O47" s="9">
        <f>IF( AND(ISNUMBER(DET!N47),ISNUMBER(DET!O47)),  AVERAGE(DET!N47:O47), DET!N47 )</f>
        <v>0.9821025000000001</v>
      </c>
      <c r="P47" s="10">
        <f>IF( AND(ISNUMBER(SEG!P47),ISNUMBER(SEG!Q47)),  AVERAGE(SEG!P47:Q47), SEG!P47 )</f>
        <v>0.70962349999999996</v>
      </c>
      <c r="Q47" s="10">
        <f>IF( AND(ISNUMBER(DET!P47),ISNUMBER(DET!Q47)),  AVERAGE(DET!P47:Q47), DET!P47 )</f>
        <v>0.90438499999999999</v>
      </c>
      <c r="R47" s="9">
        <f>IF( AND(ISNUMBER(SEG!R47),ISNUMBER(SEG!S47)),  AVERAGE(SEG!R47:S47), SEG!R47 )</f>
        <v>0.85047249999999996</v>
      </c>
      <c r="S47" s="9">
        <f>IF( AND(ISNUMBER(DET!R47),ISNUMBER(DET!S47)),  AVERAGE(DET!R47:S47), DET!R47 )</f>
        <v>0.93914849999999994</v>
      </c>
      <c r="T47" s="10">
        <f>IF( AND(ISNUMBER(SEG!T47),ISNUMBER(SEG!U47)),  AVERAGE(SEG!T47:U47), SEG!T47 )</f>
        <v>0.88292599999999999</v>
      </c>
      <c r="U47" s="10">
        <f>IF( AND(ISNUMBER(DET!T47),ISNUMBER(DET!U47)),  AVERAGE(DET!T47:U47), DET!T47 )</f>
        <v>0.99376399999999998</v>
      </c>
      <c r="V47" s="9">
        <f>IF( AND(ISNUMBER(SEG!V47),ISNUMBER(SEG!W47)),  AVERAGE(SEG!V47:W47), SEG!V47 )</f>
        <v>0.64212099999999994</v>
      </c>
      <c r="W47" s="9">
        <f>IF( AND(ISNUMBER(DET!V47),ISNUMBER(DET!W47)),  AVERAGE(DET!V47:W47), DET!V47 )</f>
        <v>0.93455449999999995</v>
      </c>
      <c r="X47" s="10">
        <f>IF( AND(ISNUMBER(SEG!X47),ISNUMBER(SEG!Y47)),  AVERAGE(SEG!X47:Y47), SEG!X47 )</f>
        <v>0.83285699999999996</v>
      </c>
      <c r="Y47" s="10">
        <f>IF( AND(ISNUMBER(DET!X47),ISNUMBER(DET!Y47)),  AVERAGE(DET!X47:Y47), DET!X47 )</f>
        <v>0.90853099999999998</v>
      </c>
      <c r="Z47" s="9" t="str">
        <f>IF( AND(ISNUMBER(SEG!Z47),ISNUMBER(SEG!AA47)),  AVERAGE(SEG!Z47:AA47), SEG!Z47 )</f>
        <v>NA</v>
      </c>
      <c r="AA47" s="9" t="str">
        <f>IF( AND(ISNUMBER(DET!Z47),ISNUMBER(DET!AA47)),  AVERAGE(DET!Z47:AA47), DET!Z47 )</f>
        <v>NA</v>
      </c>
      <c r="AB47" s="10" t="str">
        <f>IF( AND(ISNUMBER(SEG!AB47),ISNUMBER(SEG!AC47)),  AVERAGE(SEG!AB47:AC47), SEG!AB47 )</f>
        <v>NA</v>
      </c>
      <c r="AC47" s="10" t="str">
        <f>IF( AND(ISNUMBER(DET!AB47),ISNUMBER(DET!AC47)),  AVERAGE(DET!AB47:AC47), DET!AB47 )</f>
        <v>NA</v>
      </c>
      <c r="AD47" s="9" t="str">
        <f>IF( AND(ISNUMBER(SEG!AD47),ISNUMBER(SEG!AE47)),  AVERAGE(SEG!AD47:AE47), SEG!AD47 )</f>
        <v>NA</v>
      </c>
      <c r="AE47" s="9" t="str">
        <f>IF( AND(ISNUMBER(DET!AD47),ISNUMBER(DET!AE47)),  AVERAGE(DET!AD47:AE47), DET!AD47 )</f>
        <v>NA</v>
      </c>
      <c r="AF47" s="10">
        <f>IF( AND(ISNUMBER(SEG!AF47),ISNUMBER(SEG!AG47)),  AVERAGE(SEG!AF47:AG47), SEG!AF47 )</f>
        <v>0.87611149999999993</v>
      </c>
      <c r="AG47" s="10">
        <f>IF( AND(ISNUMBER(DET!AF47),ISNUMBER(DET!AG47)),  AVERAGE(DET!AF47:AG47), DET!AF47 )</f>
        <v>0.97783449999999994</v>
      </c>
      <c r="AH47" s="9">
        <f>IF( AND(ISNUMBER(SEG!AH47),ISNUMBER(SEG!AI47)),  AVERAGE(SEG!AH47:AI47), SEG!AH47 )</f>
        <v>0.74329250000000002</v>
      </c>
      <c r="AI47" s="9">
        <f>IF( AND(ISNUMBER(DET!AH47),ISNUMBER(DET!AI47)),  AVERAGE(DET!AH47:AI47), DET!AH47 )</f>
        <v>0.97504799999999991</v>
      </c>
      <c r="AJ47" s="10" t="str">
        <f>IF( AND(ISNUMBER(SEG!AJ47),ISNUMBER(SEG!AK47)),  AVERAGE(SEG!AJ47:AK47), SEG!AJ47 )</f>
        <v>NA</v>
      </c>
      <c r="AK47" s="10" t="str">
        <f>IF( AND(ISNUMBER(DET!AJ47),ISNUMBER(DET!AK47)),  AVERAGE(DET!AJ47:AK47), DET!AJ47 )</f>
        <v>NA</v>
      </c>
      <c r="AL47" s="9">
        <f>IF( AND(ISNUMBER(SEG!AL47),ISNUMBER(SEG!AM47)),  AVERAGE(SEG!AL47:AM47), SEG!AL47 )</f>
        <v>0.800512</v>
      </c>
      <c r="AM47" s="9">
        <f>IF( AND(ISNUMBER(DET!AL47),ISNUMBER(DET!AM47)),  AVERAGE(DET!AL47:AM47), DET!AL47 )</f>
        <v>0.96413349999999998</v>
      </c>
      <c r="AN47" s="10">
        <f>IF( AND(ISNUMBER(SEG!AN47),ISNUMBER(SEG!AO47)),  AVERAGE(SEG!AN47:AO47), SEG!AN47 )</f>
        <v>0.75854599999999994</v>
      </c>
      <c r="AO47" s="10">
        <f>IF( AND(ISNUMBER(DET!AN47),ISNUMBER(DET!AO47)),  AVERAGE(DET!AN47:AO47), DET!AN47 )</f>
        <v>0.97442000000000006</v>
      </c>
    </row>
    <row r="48" spans="1:41" x14ac:dyDescent="0.25">
      <c r="A48" s="16" t="str">
        <f>SEG!A48</f>
        <v>KIT-GE (4)</v>
      </c>
      <c r="B48" s="9">
        <f>IF( AND(ISNUMBER(SEG!B48),ISNUMBER(SEG!C48)),  AVERAGE(SEG!B48:C48), SEG!B48 )</f>
        <v>0.82629350000000001</v>
      </c>
      <c r="C48" s="9">
        <f>IF( AND(ISNUMBER(DET!B48),ISNUMBER(DET!C48)),  AVERAGE(DET!B48:C48), DET!B48 )</f>
        <v>0.99008350000000001</v>
      </c>
      <c r="D48" s="10">
        <f>IF( AND(ISNUMBER(SEG!D48),ISNUMBER(SEG!E48)),  AVERAGE(SEG!D48:E48), SEG!D48 )</f>
        <v>0.78197850000000002</v>
      </c>
      <c r="E48" s="10">
        <f>IF( AND(ISNUMBER(DET!D48),ISNUMBER(DET!E48)),  AVERAGE(DET!D48:E48), DET!D48 )</f>
        <v>0.98323650000000007</v>
      </c>
      <c r="F48" s="9">
        <f>IF( AND(ISNUMBER(SEG!F48),ISNUMBER(SEG!G48)),  AVERAGE(SEG!F48:G48), SEG!F48 )</f>
        <v>0.82397000000000009</v>
      </c>
      <c r="G48" s="9">
        <f>IF( AND(ISNUMBER(DET!F48),ISNUMBER(DET!G48)),  AVERAGE(DET!F48:G48), DET!F48 )</f>
        <v>0.93846699999999994</v>
      </c>
      <c r="H48" s="10" t="str">
        <f>IF( AND(ISNUMBER(SEG!H48),ISNUMBER(SEG!I48)),  AVERAGE(SEG!H48:I48), SEG!H48 )</f>
        <v>NA</v>
      </c>
      <c r="I48" s="10" t="str">
        <f>IF( AND(ISNUMBER(DET!H48),ISNUMBER(DET!I48)),  AVERAGE(DET!H48:I48), DET!H48 )</f>
        <v>NA</v>
      </c>
      <c r="J48" s="9">
        <f>IF( AND(ISNUMBER(SEG!J48),ISNUMBER(SEG!K48)),  AVERAGE(SEG!J48:K48), SEG!J48 )</f>
        <v>0.57935550000000002</v>
      </c>
      <c r="K48" s="9">
        <f>IF( AND(ISNUMBER(DET!J48),ISNUMBER(DET!K48)),  AVERAGE(DET!J48:K48), DET!J48 )</f>
        <v>0.703376</v>
      </c>
      <c r="L48" s="10" t="str">
        <f>IF( AND(ISNUMBER(SEG!L48),ISNUMBER(SEG!M48)),  AVERAGE(SEG!L48:M48), SEG!L48 )</f>
        <v>NA</v>
      </c>
      <c r="M48" s="10" t="str">
        <f>IF( AND(ISNUMBER(DET!L48),ISNUMBER(DET!M48)),  AVERAGE(DET!L48:M48), DET!L48 )</f>
        <v>NA</v>
      </c>
      <c r="N48" s="9" t="str">
        <f>IF( AND(ISNUMBER(SEG!N48),ISNUMBER(SEG!O48)),  AVERAGE(SEG!N48:O48), SEG!N48 )</f>
        <v>NA</v>
      </c>
      <c r="O48" s="9" t="str">
        <f>IF( AND(ISNUMBER(DET!N48),ISNUMBER(DET!O48)),  AVERAGE(DET!N48:O48), DET!N48 )</f>
        <v>NA</v>
      </c>
      <c r="P48" s="10" t="str">
        <f>IF( AND(ISNUMBER(SEG!P48),ISNUMBER(SEG!Q48)),  AVERAGE(SEG!P48:Q48), SEG!P48 )</f>
        <v>NA</v>
      </c>
      <c r="Q48" s="10" t="str">
        <f>IF( AND(ISNUMBER(DET!P48),ISNUMBER(DET!Q48)),  AVERAGE(DET!P48:Q48), DET!P48 )</f>
        <v>NA</v>
      </c>
      <c r="R48" s="9">
        <f>IF( AND(ISNUMBER(SEG!R48),ISNUMBER(SEG!S48)),  AVERAGE(SEG!R48:S48), SEG!R48 )</f>
        <v>0.92889749999999993</v>
      </c>
      <c r="S48" s="9">
        <f>IF( AND(ISNUMBER(DET!R48),ISNUMBER(DET!S48)),  AVERAGE(DET!R48:S48), DET!R48 )</f>
        <v>0.95347700000000002</v>
      </c>
      <c r="T48" s="10">
        <f>IF( AND(ISNUMBER(SEG!T48),ISNUMBER(SEG!U48)),  AVERAGE(SEG!T48:U48), SEG!T48 )</f>
        <v>0.90629800000000005</v>
      </c>
      <c r="U48" s="10">
        <f>IF( AND(ISNUMBER(DET!T48),ISNUMBER(DET!U48)),  AVERAGE(DET!T48:U48), DET!T48 )</f>
        <v>0.99227899999999991</v>
      </c>
      <c r="V48" s="9" t="str">
        <f>IF( AND(ISNUMBER(SEG!V48),ISNUMBER(SEG!W48)),  AVERAGE(SEG!V48:W48), SEG!V48 )</f>
        <v>NA</v>
      </c>
      <c r="W48" s="9" t="str">
        <f>IF( AND(ISNUMBER(DET!V48),ISNUMBER(DET!W48)),  AVERAGE(DET!V48:W48), DET!V48 )</f>
        <v>NA</v>
      </c>
      <c r="X48" s="10" t="str">
        <f>IF( AND(ISNUMBER(SEG!X48),ISNUMBER(SEG!Y48)),  AVERAGE(SEG!X48:Y48), SEG!X48 )</f>
        <v>NA</v>
      </c>
      <c r="Y48" s="10" t="str">
        <f>IF( AND(ISNUMBER(DET!X48),ISNUMBER(DET!Y48)),  AVERAGE(DET!X48:Y48), DET!X48 )</f>
        <v>NA</v>
      </c>
      <c r="Z48" s="9" t="str">
        <f>IF( AND(ISNUMBER(SEG!Z48),ISNUMBER(SEG!AA48)),  AVERAGE(SEG!Z48:AA48), SEG!Z48 )</f>
        <v>NA</v>
      </c>
      <c r="AA48" s="9" t="str">
        <f>IF( AND(ISNUMBER(DET!Z48),ISNUMBER(DET!AA48)),  AVERAGE(DET!Z48:AA48), DET!Z48 )</f>
        <v>NA</v>
      </c>
      <c r="AB48" s="10" t="str">
        <f>IF( AND(ISNUMBER(SEG!AB48),ISNUMBER(SEG!AC48)),  AVERAGE(SEG!AB48:AC48), SEG!AB48 )</f>
        <v>NA</v>
      </c>
      <c r="AC48" s="10" t="str">
        <f>IF( AND(ISNUMBER(DET!AB48),ISNUMBER(DET!AC48)),  AVERAGE(DET!AB48:AC48), DET!AB48 )</f>
        <v>NA</v>
      </c>
      <c r="AD48" s="9" t="str">
        <f>IF( AND(ISNUMBER(SEG!AD48),ISNUMBER(SEG!AE48)),  AVERAGE(SEG!AD48:AE48), SEG!AD48 )</f>
        <v>NA</v>
      </c>
      <c r="AE48" s="9" t="str">
        <f>IF( AND(ISNUMBER(DET!AD48),ISNUMBER(DET!AE48)),  AVERAGE(DET!AD48:AE48), DET!AD48 )</f>
        <v>NA</v>
      </c>
      <c r="AF48" s="10">
        <f>IF( AND(ISNUMBER(SEG!AF48),ISNUMBER(SEG!AG48)),  AVERAGE(SEG!AF48:AG48), SEG!AF48 )</f>
        <v>0.91964899999999994</v>
      </c>
      <c r="AG48" s="10">
        <f>IF( AND(ISNUMBER(DET!AF48),ISNUMBER(DET!AG48)),  AVERAGE(DET!AF48:AG48), DET!AF48 )</f>
        <v>0.98511799999999994</v>
      </c>
      <c r="AH48" s="9">
        <f>IF( AND(ISNUMBER(SEG!AH48),ISNUMBER(SEG!AI48)),  AVERAGE(SEG!AH48:AI48), SEG!AH48 )</f>
        <v>0.74005549999999998</v>
      </c>
      <c r="AI48" s="9">
        <f>IF( AND(ISNUMBER(DET!AH48),ISNUMBER(DET!AI48)),  AVERAGE(DET!AH48:AI48), DET!AH48 )</f>
        <v>0.97492100000000004</v>
      </c>
      <c r="AJ48" s="10" t="str">
        <f>IF( AND(ISNUMBER(SEG!AJ48),ISNUMBER(SEG!AK48)),  AVERAGE(SEG!AJ48:AK48), SEG!AJ48 )</f>
        <v>NA</v>
      </c>
      <c r="AK48" s="10" t="str">
        <f>IF( AND(ISNUMBER(DET!AJ48),ISNUMBER(DET!AK48)),  AVERAGE(DET!AJ48:AK48), DET!AJ48 )</f>
        <v>NA</v>
      </c>
      <c r="AL48" s="9">
        <f>IF( AND(ISNUMBER(SEG!AL48),ISNUMBER(SEG!AM48)),  AVERAGE(SEG!AL48:AM48), SEG!AL48 )</f>
        <v>0.83049149999999994</v>
      </c>
      <c r="AM48" s="9">
        <f>IF( AND(ISNUMBER(DET!AL48),ISNUMBER(DET!AM48)),  AVERAGE(DET!AL48:AM48), DET!AL48 )</f>
        <v>0.97993449999999993</v>
      </c>
      <c r="AN48" s="10" t="str">
        <f>IF( AND(ISNUMBER(SEG!AN48),ISNUMBER(SEG!AO48)),  AVERAGE(SEG!AN48:AO48), SEG!AN48 )</f>
        <v>NA</v>
      </c>
      <c r="AO48" s="10" t="str">
        <f>IF( AND(ISNUMBER(DET!AN48),ISNUMBER(DET!AO48)),  AVERAGE(DET!AN48:AO48), DET!AN48 )</f>
        <v>NA</v>
      </c>
    </row>
    <row r="49" spans="1:41" x14ac:dyDescent="0.25">
      <c r="A49" s="16" t="str">
        <f>SEG!A49</f>
        <v>KTH-SE (1)</v>
      </c>
      <c r="B49" s="9" t="str">
        <f>IF( AND(ISNUMBER(SEG!B49),ISNUMBER(SEG!C49)),  AVERAGE(SEG!B49:C49), SEG!B49 )</f>
        <v>NA</v>
      </c>
      <c r="C49" s="9" t="str">
        <f>IF( AND(ISNUMBER(DET!B49),ISNUMBER(DET!C49)),  AVERAGE(DET!B49:C49), DET!B49 )</f>
        <v>NA</v>
      </c>
      <c r="D49" s="10" t="str">
        <f>IF( AND(ISNUMBER(SEG!D49),ISNUMBER(SEG!E49)),  AVERAGE(SEG!D49:E49), SEG!D49 )</f>
        <v>NA</v>
      </c>
      <c r="E49" s="10" t="str">
        <f>IF( AND(ISNUMBER(DET!D49),ISNUMBER(DET!E49)),  AVERAGE(DET!D49:E49), DET!D49 )</f>
        <v>NA</v>
      </c>
      <c r="F49" s="9" t="str">
        <f>IF( AND(ISNUMBER(SEG!F49),ISNUMBER(SEG!G49)),  AVERAGE(SEG!F49:G49), SEG!F49 )</f>
        <v>NA</v>
      </c>
      <c r="G49" s="9" t="str">
        <f>IF( AND(ISNUMBER(DET!F49),ISNUMBER(DET!G49)),  AVERAGE(DET!F49:G49), DET!F49 )</f>
        <v>NA</v>
      </c>
      <c r="H49" s="10">
        <f>IF( AND(ISNUMBER(SEG!H49),ISNUMBER(SEG!I49)),  AVERAGE(SEG!H49:I49), SEG!H49 )</f>
        <v>0.61150899999999997</v>
      </c>
      <c r="I49" s="10">
        <f>IF( AND(ISNUMBER(DET!H49),ISNUMBER(DET!I49)),  AVERAGE(DET!H49:I49), DET!H49 )</f>
        <v>0.89283849999999998</v>
      </c>
      <c r="J49" s="9">
        <f>IF( AND(ISNUMBER(SEG!J49),ISNUMBER(SEG!K49)),  AVERAGE(SEG!J49:K49), SEG!J49 )</f>
        <v>0.64120200000000005</v>
      </c>
      <c r="K49" s="9">
        <f>IF( AND(ISNUMBER(DET!J49),ISNUMBER(DET!K49)),  AVERAGE(DET!J49:K49), DET!J49 )</f>
        <v>0.85097350000000005</v>
      </c>
      <c r="L49" s="10">
        <f>IF( AND(ISNUMBER(SEG!L49),ISNUMBER(SEG!M49)),  AVERAGE(SEG!L49:M49), SEG!L49 )</f>
        <v>0.82587049999999995</v>
      </c>
      <c r="M49" s="10">
        <f>IF( AND(ISNUMBER(DET!L49),ISNUMBER(DET!M49)),  AVERAGE(DET!L49:M49), DET!L49 )</f>
        <v>1</v>
      </c>
      <c r="N49" s="9">
        <f>IF( AND(ISNUMBER(SEG!N49),ISNUMBER(SEG!O49)),  AVERAGE(SEG!N49:O49), SEG!N49 )</f>
        <v>0.8879760000000001</v>
      </c>
      <c r="O49" s="9">
        <f>IF( AND(ISNUMBER(DET!N49),ISNUMBER(DET!O49)),  AVERAGE(DET!N49:O49), DET!N49 )</f>
        <v>0.98796799999999996</v>
      </c>
      <c r="P49" s="10">
        <f>IF( AND(ISNUMBER(SEG!P49),ISNUMBER(SEG!Q49)),  AVERAGE(SEG!P49:Q49), SEG!P49 )</f>
        <v>0.6321874999999999</v>
      </c>
      <c r="Q49" s="10">
        <f>IF( AND(ISNUMBER(DET!P49),ISNUMBER(DET!Q49)),  AVERAGE(DET!P49:Q49), DET!P49 )</f>
        <v>0.90738249999999998</v>
      </c>
      <c r="R49" s="9">
        <f>IF( AND(ISNUMBER(SEG!R49),ISNUMBER(SEG!S49)),  AVERAGE(SEG!R49:S49), SEG!R49 )</f>
        <v>0.92672099999999991</v>
      </c>
      <c r="S49" s="9">
        <f>IF( AND(ISNUMBER(DET!R49),ISNUMBER(DET!S49)),  AVERAGE(DET!R49:S49), DET!R49 )</f>
        <v>0.97642899999999999</v>
      </c>
      <c r="T49" s="10">
        <f>IF( AND(ISNUMBER(SEG!T49),ISNUMBER(SEG!U49)),  AVERAGE(SEG!T49:U49), SEG!T49 )</f>
        <v>0.89253749999999998</v>
      </c>
      <c r="U49" s="10">
        <f>IF( AND(ISNUMBER(DET!T49),ISNUMBER(DET!U49)),  AVERAGE(DET!T49:U49), DET!T49 )</f>
        <v>0.99248749999999997</v>
      </c>
      <c r="V49" s="9">
        <f>IF( AND(ISNUMBER(SEG!V49),ISNUMBER(SEG!W49)),  AVERAGE(SEG!V49:W49), SEG!V49 )</f>
        <v>0.66169</v>
      </c>
      <c r="W49" s="9">
        <f>IF( AND(ISNUMBER(DET!V49),ISNUMBER(DET!W49)),  AVERAGE(DET!V49:W49), DET!V49 )</f>
        <v>0.95940249999999994</v>
      </c>
      <c r="X49" s="10">
        <f>IF( AND(ISNUMBER(SEG!X49),ISNUMBER(SEG!Y49)),  AVERAGE(SEG!X49:Y49), SEG!X49 )</f>
        <v>0.89860849999999992</v>
      </c>
      <c r="Y49" s="10">
        <f>IF( AND(ISNUMBER(DET!X49),ISNUMBER(DET!Y49)),  AVERAGE(DET!X49:Y49), DET!X49 )</f>
        <v>0.95419150000000008</v>
      </c>
      <c r="Z49" s="9" t="str">
        <f>IF( AND(ISNUMBER(SEG!Z49),ISNUMBER(SEG!AA49)),  AVERAGE(SEG!Z49:AA49), SEG!Z49 )</f>
        <v>NA</v>
      </c>
      <c r="AA49" s="9" t="str">
        <f>IF( AND(ISNUMBER(DET!Z49),ISNUMBER(DET!AA49)),  AVERAGE(DET!Z49:AA49), DET!Z49 )</f>
        <v>NA</v>
      </c>
      <c r="AB49" s="10" t="str">
        <f>IF( AND(ISNUMBER(SEG!AB49),ISNUMBER(SEG!AC49)),  AVERAGE(SEG!AB49:AC49), SEG!AB49 )</f>
        <v>NA</v>
      </c>
      <c r="AC49" s="10" t="str">
        <f>IF( AND(ISNUMBER(DET!AB49),ISNUMBER(DET!AC49)),  AVERAGE(DET!AB49:AC49), DET!AB49 )</f>
        <v>NA</v>
      </c>
      <c r="AD49" s="9" t="str">
        <f>IF( AND(ISNUMBER(SEG!AD49),ISNUMBER(SEG!AE49)),  AVERAGE(SEG!AD49:AE49), SEG!AD49 )</f>
        <v>NA</v>
      </c>
      <c r="AE49" s="9" t="str">
        <f>IF( AND(ISNUMBER(DET!AD49),ISNUMBER(DET!AE49)),  AVERAGE(DET!AD49:AE49), DET!AD49 )</f>
        <v>NA</v>
      </c>
      <c r="AF49" s="10" t="str">
        <f>IF( AND(ISNUMBER(SEG!AF49),ISNUMBER(SEG!AG49)),  AVERAGE(SEG!AF49:AG49), SEG!AF49 )</f>
        <v>NA</v>
      </c>
      <c r="AG49" s="10" t="str">
        <f>IF( AND(ISNUMBER(DET!AF49),ISNUMBER(DET!AG49)),  AVERAGE(DET!AF49:AG49), DET!AF49 )</f>
        <v>NA</v>
      </c>
      <c r="AH49" s="9">
        <f>IF( AND(ISNUMBER(SEG!AH49),ISNUMBER(SEG!AI49)),  AVERAGE(SEG!AH49:AI49), SEG!AH49 )</f>
        <v>0.5986745</v>
      </c>
      <c r="AI49" s="9">
        <f>IF( AND(ISNUMBER(DET!AH49),ISNUMBER(DET!AI49)),  AVERAGE(DET!AH49:AI49), DET!AH49 )</f>
        <v>0.96629049999999994</v>
      </c>
      <c r="AJ49" s="10">
        <f>IF( AND(ISNUMBER(SEG!AJ49),ISNUMBER(SEG!AK49)),  AVERAGE(SEG!AJ49:AK49), SEG!AJ49 )</f>
        <v>0.84008050000000001</v>
      </c>
      <c r="AK49" s="10">
        <f>IF( AND(ISNUMBER(DET!AJ49),ISNUMBER(DET!AK49)),  AVERAGE(DET!AJ49:AK49), DET!AJ49 )</f>
        <v>1</v>
      </c>
      <c r="AL49" s="9">
        <f>IF( AND(ISNUMBER(SEG!AL49),ISNUMBER(SEG!AM49)),  AVERAGE(SEG!AL49:AM49), SEG!AL49 )</f>
        <v>0.79150600000000004</v>
      </c>
      <c r="AM49" s="9">
        <f>IF( AND(ISNUMBER(DET!AL49),ISNUMBER(DET!AM49)),  AVERAGE(DET!AL49:AM49), DET!AL49 )</f>
        <v>0.95977500000000004</v>
      </c>
      <c r="AN49" s="10">
        <f>IF( AND(ISNUMBER(SEG!AN49),ISNUMBER(SEG!AO49)),  AVERAGE(SEG!AN49:AO49), SEG!AN49 )</f>
        <v>0.74591249999999998</v>
      </c>
      <c r="AO49" s="10">
        <f>IF( AND(ISNUMBER(DET!AN49),ISNUMBER(DET!AO49)),  AVERAGE(DET!AN49:AO49), DET!AN49 )</f>
        <v>0.95266999999999991</v>
      </c>
    </row>
    <row r="50" spans="1:41" x14ac:dyDescent="0.25">
      <c r="A50" s="16" t="str">
        <f>SEG!A50</f>
        <v>KTH-SE (1*)</v>
      </c>
      <c r="B50" s="9">
        <f>IF( AND(ISNUMBER(SEG!B50),ISNUMBER(SEG!C50)),  AVERAGE(SEG!B50:C50), SEG!B50 )</f>
        <v>0.77792550000000005</v>
      </c>
      <c r="C50" s="9">
        <f>IF( AND(ISNUMBER(DET!B50),ISNUMBER(DET!C50)),  AVERAGE(DET!B50:C50), DET!B50 )</f>
        <v>0.95228500000000005</v>
      </c>
      <c r="D50" s="10">
        <f>IF( AND(ISNUMBER(SEG!D50),ISNUMBER(SEG!E50)),  AVERAGE(SEG!D50:E50), SEG!D50 )</f>
        <v>0.47916749999999997</v>
      </c>
      <c r="E50" s="10">
        <f>IF( AND(ISNUMBER(DET!D50),ISNUMBER(DET!E50)),  AVERAGE(DET!D50:E50), DET!D50 )</f>
        <v>0.78724850000000002</v>
      </c>
      <c r="F50" s="9">
        <f>IF( AND(ISNUMBER(SEG!F50),ISNUMBER(SEG!G50)),  AVERAGE(SEG!F50:G50), SEG!F50 )</f>
        <v>0.159856</v>
      </c>
      <c r="G50" s="9">
        <f>IF( AND(ISNUMBER(DET!F50),ISNUMBER(DET!G50)),  AVERAGE(DET!F50:G50), DET!F50 )</f>
        <v>0.51529049999999998</v>
      </c>
      <c r="H50" s="10" t="str">
        <f>IF( AND(ISNUMBER(SEG!H50),ISNUMBER(SEG!I50)),  AVERAGE(SEG!H50:I50), SEG!H50 )</f>
        <v>NA</v>
      </c>
      <c r="I50" s="10" t="str">
        <f>IF( AND(ISNUMBER(DET!H50),ISNUMBER(DET!I50)),  AVERAGE(DET!H50:I50), DET!H50 )</f>
        <v>NA</v>
      </c>
      <c r="J50" s="9">
        <f>IF( AND(ISNUMBER(SEG!J50),ISNUMBER(SEG!K50)),  AVERAGE(SEG!J50:K50), SEG!J50 )</f>
        <v>0.58476600000000001</v>
      </c>
      <c r="K50" s="9">
        <f>IF( AND(ISNUMBER(DET!J50),ISNUMBER(DET!K50)),  AVERAGE(DET!J50:K50), DET!J50 )</f>
        <v>0.83865499999999993</v>
      </c>
      <c r="L50" s="10">
        <f>IF( AND(ISNUMBER(SEG!L50),ISNUMBER(SEG!M50)),  AVERAGE(SEG!L50:M50), SEG!L50 )</f>
        <v>0.82964149999999992</v>
      </c>
      <c r="M50" s="10">
        <f>IF( AND(ISNUMBER(DET!L50),ISNUMBER(DET!M50)),  AVERAGE(DET!L50:M50), DET!L50 )</f>
        <v>0.98499999999999999</v>
      </c>
      <c r="N50" s="9">
        <f>IF( AND(ISNUMBER(SEG!N50),ISNUMBER(SEG!O50)),  AVERAGE(SEG!N50:O50), SEG!N50 )</f>
        <v>0.89190849999999999</v>
      </c>
      <c r="O50" s="9">
        <f>IF( AND(ISNUMBER(DET!N50),ISNUMBER(DET!O50)),  AVERAGE(DET!N50:O50), DET!N50 )</f>
        <v>0.98936650000000004</v>
      </c>
      <c r="P50" s="10">
        <f>IF( AND(ISNUMBER(SEG!P50),ISNUMBER(SEG!Q50)),  AVERAGE(SEG!P50:Q50), SEG!P50 )</f>
        <v>0.63312449999999998</v>
      </c>
      <c r="Q50" s="10">
        <f>IF( AND(ISNUMBER(DET!P50),ISNUMBER(DET!Q50)),  AVERAGE(DET!P50:Q50), DET!P50 )</f>
        <v>0.88211300000000004</v>
      </c>
      <c r="R50" s="9">
        <f>IF( AND(ISNUMBER(SEG!R50),ISNUMBER(SEG!S50)),  AVERAGE(SEG!R50:S50), SEG!R50 )</f>
        <v>0.91902550000000005</v>
      </c>
      <c r="S50" s="9">
        <f>IF( AND(ISNUMBER(DET!R50),ISNUMBER(DET!S50)),  AVERAGE(DET!R50:S50), DET!R50 )</f>
        <v>0.95317699999999994</v>
      </c>
      <c r="T50" s="10">
        <f>IF( AND(ISNUMBER(SEG!T50),ISNUMBER(SEG!U50)),  AVERAGE(SEG!T50:U50), SEG!T50 )</f>
        <v>0.91216000000000008</v>
      </c>
      <c r="U50" s="10">
        <f>IF( AND(ISNUMBER(DET!T50),ISNUMBER(DET!U50)),  AVERAGE(DET!T50:U50), DET!T50 )</f>
        <v>0.99118149999999994</v>
      </c>
      <c r="V50" s="9">
        <f>IF( AND(ISNUMBER(SEG!V50),ISNUMBER(SEG!W50)),  AVERAGE(SEG!V50:W50), SEG!V50 )</f>
        <v>0.72235399999999994</v>
      </c>
      <c r="W50" s="9">
        <f>IF( AND(ISNUMBER(DET!V50),ISNUMBER(DET!W50)),  AVERAGE(DET!V50:W50), DET!V50 )</f>
        <v>0.96185199999999993</v>
      </c>
      <c r="X50" s="10">
        <f>IF( AND(ISNUMBER(SEG!X50),ISNUMBER(SEG!Y50)),  AVERAGE(SEG!X50:Y50), SEG!X50 )</f>
        <v>0.90947549999999999</v>
      </c>
      <c r="Y50" s="10">
        <f>IF( AND(ISNUMBER(DET!X50),ISNUMBER(DET!Y50)),  AVERAGE(DET!X50:Y50), DET!X50 )</f>
        <v>0.91558549999999994</v>
      </c>
      <c r="Z50" s="9" t="str">
        <f>IF( AND(ISNUMBER(SEG!Z50),ISNUMBER(SEG!AA50)),  AVERAGE(SEG!Z50:AA50), SEG!Z50 )</f>
        <v>NA</v>
      </c>
      <c r="AA50" s="9" t="str">
        <f>IF( AND(ISNUMBER(DET!Z50),ISNUMBER(DET!AA50)),  AVERAGE(DET!Z50:AA50), DET!Z50 )</f>
        <v>NA</v>
      </c>
      <c r="AB50" s="10" t="str">
        <f>IF( AND(ISNUMBER(SEG!AB50),ISNUMBER(SEG!AC50)),  AVERAGE(SEG!AB50:AC50), SEG!AB50 )</f>
        <v>NA</v>
      </c>
      <c r="AC50" s="10" t="str">
        <f>IF( AND(ISNUMBER(DET!AB50),ISNUMBER(DET!AC50)),  AVERAGE(DET!AB50:AC50), DET!AB50 )</f>
        <v>NA</v>
      </c>
      <c r="AD50" s="9" t="str">
        <f>IF( AND(ISNUMBER(SEG!AD50),ISNUMBER(SEG!AE50)),  AVERAGE(SEG!AD50:AE50), SEG!AD50 )</f>
        <v>NA</v>
      </c>
      <c r="AE50" s="9" t="str">
        <f>IF( AND(ISNUMBER(DET!AD50),ISNUMBER(DET!AE50)),  AVERAGE(DET!AD50:AE50), DET!AD50 )</f>
        <v>NA</v>
      </c>
      <c r="AF50" s="10">
        <f>IF( AND(ISNUMBER(SEG!AF50),ISNUMBER(SEG!AG50)),  AVERAGE(SEG!AF50:AG50), SEG!AF50 )</f>
        <v>0.43841949999999996</v>
      </c>
      <c r="AG50" s="10">
        <f>IF( AND(ISNUMBER(DET!AF50),ISNUMBER(DET!AG50)),  AVERAGE(DET!AF50:AG50), DET!AF50 )</f>
        <v>0.84556799999999999</v>
      </c>
      <c r="AH50" s="9">
        <f>IF( AND(ISNUMBER(SEG!AH50),ISNUMBER(SEG!AI50)),  AVERAGE(SEG!AH50:AI50), SEG!AH50 )</f>
        <v>0.64973700000000001</v>
      </c>
      <c r="AI50" s="9">
        <f>IF( AND(ISNUMBER(DET!AH50),ISNUMBER(DET!AI50)),  AVERAGE(DET!AH50:AI50), DET!AH50 )</f>
        <v>0.94173499999999999</v>
      </c>
      <c r="AJ50" s="10" t="str">
        <f>IF( AND(ISNUMBER(SEG!AJ50),ISNUMBER(SEG!AK50)),  AVERAGE(SEG!AJ50:AK50), SEG!AJ50 )</f>
        <v>NA</v>
      </c>
      <c r="AK50" s="10" t="str">
        <f>IF( AND(ISNUMBER(DET!AJ50),ISNUMBER(DET!AK50)),  AVERAGE(DET!AJ50:AK50), DET!AJ50 )</f>
        <v>NA</v>
      </c>
      <c r="AL50" s="9" t="str">
        <f>IF( AND(ISNUMBER(SEG!AL50),ISNUMBER(SEG!AM50)),  AVERAGE(SEG!AL50:AM50), SEG!AL50 )</f>
        <v>NA</v>
      </c>
      <c r="AM50" s="9" t="str">
        <f>IF( AND(ISNUMBER(DET!AL50),ISNUMBER(DET!AM50)),  AVERAGE(DET!AL50:AM50), DET!AL50 )</f>
        <v>NA</v>
      </c>
      <c r="AN50" s="10" t="str">
        <f>IF( AND(ISNUMBER(SEG!AN50),ISNUMBER(SEG!AO50)),  AVERAGE(SEG!AN50:AO50), SEG!AN50 )</f>
        <v>NA</v>
      </c>
      <c r="AO50" s="10" t="str">
        <f>IF( AND(ISNUMBER(DET!AN50),ISNUMBER(DET!AO50)),  AVERAGE(DET!AN50:AO50), DET!AN50 )</f>
        <v>NA</v>
      </c>
    </row>
    <row r="51" spans="1:41" x14ac:dyDescent="0.25">
      <c r="A51" s="16" t="str">
        <f>SEG!A51</f>
        <v>KTH-SE (2)</v>
      </c>
      <c r="B51" s="9" t="str">
        <f>IF( AND(ISNUMBER(SEG!B51),ISNUMBER(SEG!C51)),  AVERAGE(SEG!B51:C51), SEG!B51 )</f>
        <v>NA</v>
      </c>
      <c r="C51" s="9" t="str">
        <f>IF( AND(ISNUMBER(DET!B51),ISNUMBER(DET!C51)),  AVERAGE(DET!B51:C51), DET!B51 )</f>
        <v>NA</v>
      </c>
      <c r="D51" s="10" t="str">
        <f>IF( AND(ISNUMBER(SEG!D51),ISNUMBER(SEG!E51)),  AVERAGE(SEG!D51:E51), SEG!D51 )</f>
        <v>NA</v>
      </c>
      <c r="E51" s="10" t="str">
        <f>IF( AND(ISNUMBER(DET!D51),ISNUMBER(DET!E51)),  AVERAGE(DET!D51:E51), DET!D51 )</f>
        <v>NA</v>
      </c>
      <c r="F51" s="9" t="str">
        <f>IF( AND(ISNUMBER(SEG!F51),ISNUMBER(SEG!G51)),  AVERAGE(SEG!F51:G51), SEG!F51 )</f>
        <v>NA</v>
      </c>
      <c r="G51" s="9" t="str">
        <f>IF( AND(ISNUMBER(DET!F51),ISNUMBER(DET!G51)),  AVERAGE(DET!F51:G51), DET!F51 )</f>
        <v>NA</v>
      </c>
      <c r="H51" s="10" t="str">
        <f>IF( AND(ISNUMBER(SEG!H51),ISNUMBER(SEG!I51)),  AVERAGE(SEG!H51:I51), SEG!H51 )</f>
        <v>NA</v>
      </c>
      <c r="I51" s="10" t="str">
        <f>IF( AND(ISNUMBER(DET!H51),ISNUMBER(DET!I51)),  AVERAGE(DET!H51:I51), DET!H51 )</f>
        <v>NA</v>
      </c>
      <c r="J51" s="9" t="str">
        <f>IF( AND(ISNUMBER(SEG!J51),ISNUMBER(SEG!K51)),  AVERAGE(SEG!J51:K51), SEG!J51 )</f>
        <v>NA</v>
      </c>
      <c r="K51" s="9" t="str">
        <f>IF( AND(ISNUMBER(DET!J51),ISNUMBER(DET!K51)),  AVERAGE(DET!J51:K51), DET!J51 )</f>
        <v>NA</v>
      </c>
      <c r="L51" s="10" t="str">
        <f>IF( AND(ISNUMBER(SEG!L51),ISNUMBER(SEG!M51)),  AVERAGE(SEG!L51:M51), SEG!L51 )</f>
        <v>NA</v>
      </c>
      <c r="M51" s="10" t="str">
        <f>IF( AND(ISNUMBER(DET!L51),ISNUMBER(DET!M51)),  AVERAGE(DET!L51:M51), DET!L51 )</f>
        <v>NA</v>
      </c>
      <c r="N51" s="9" t="str">
        <f>IF( AND(ISNUMBER(SEG!N51),ISNUMBER(SEG!O51)),  AVERAGE(SEG!N51:O51), SEG!N51 )</f>
        <v>NA</v>
      </c>
      <c r="O51" s="9" t="str">
        <f>IF( AND(ISNUMBER(DET!N51),ISNUMBER(DET!O51)),  AVERAGE(DET!N51:O51), DET!N51 )</f>
        <v>NA</v>
      </c>
      <c r="P51" s="10" t="str">
        <f>IF( AND(ISNUMBER(SEG!P51),ISNUMBER(SEG!Q51)),  AVERAGE(SEG!P51:Q51), SEG!P51 )</f>
        <v>NA</v>
      </c>
      <c r="Q51" s="10" t="str">
        <f>IF( AND(ISNUMBER(DET!P51),ISNUMBER(DET!Q51)),  AVERAGE(DET!P51:Q51), DET!P51 )</f>
        <v>NA</v>
      </c>
      <c r="R51" s="9" t="str">
        <f>IF( AND(ISNUMBER(SEG!R51),ISNUMBER(SEG!S51)),  AVERAGE(SEG!R51:S51), SEG!R51 )</f>
        <v>NA</v>
      </c>
      <c r="S51" s="9" t="str">
        <f>IF( AND(ISNUMBER(DET!R51),ISNUMBER(DET!S51)),  AVERAGE(DET!R51:S51), DET!R51 )</f>
        <v>NA</v>
      </c>
      <c r="T51" s="10" t="str">
        <f>IF( AND(ISNUMBER(SEG!T51),ISNUMBER(SEG!U51)),  AVERAGE(SEG!T51:U51), SEG!T51 )</f>
        <v>NA</v>
      </c>
      <c r="U51" s="10" t="str">
        <f>IF( AND(ISNUMBER(DET!T51),ISNUMBER(DET!U51)),  AVERAGE(DET!T51:U51), DET!T51 )</f>
        <v>NA</v>
      </c>
      <c r="V51" s="9" t="str">
        <f>IF( AND(ISNUMBER(SEG!V51),ISNUMBER(SEG!W51)),  AVERAGE(SEG!V51:W51), SEG!V51 )</f>
        <v>NA</v>
      </c>
      <c r="W51" s="9" t="str">
        <f>IF( AND(ISNUMBER(DET!V51),ISNUMBER(DET!W51)),  AVERAGE(DET!V51:W51), DET!V51 )</f>
        <v>NA</v>
      </c>
      <c r="X51" s="10" t="str">
        <f>IF( AND(ISNUMBER(SEG!X51),ISNUMBER(SEG!Y51)),  AVERAGE(SEG!X51:Y51), SEG!X51 )</f>
        <v>NA</v>
      </c>
      <c r="Y51" s="10" t="str">
        <f>IF( AND(ISNUMBER(DET!X51),ISNUMBER(DET!Y51)),  AVERAGE(DET!X51:Y51), DET!X51 )</f>
        <v>NA</v>
      </c>
      <c r="Z51" s="9">
        <f>IF( AND(ISNUMBER(SEG!Z51),ISNUMBER(SEG!AA51)),  AVERAGE(SEG!Z51:AA51), SEG!Z51 )</f>
        <v>0.73825200000000002</v>
      </c>
      <c r="AA51" s="9">
        <f>IF( AND(ISNUMBER(DET!Z51),ISNUMBER(DET!AA51)),  AVERAGE(DET!Z51:AA51), DET!Z51 )</f>
        <v>0.98830850000000003</v>
      </c>
      <c r="AB51" s="10">
        <f>IF( AND(ISNUMBER(SEG!AB51),ISNUMBER(SEG!AC51)),  AVERAGE(SEG!AB51:AC51), SEG!AB51 )</f>
        <v>0.81796749999999996</v>
      </c>
      <c r="AC51" s="10">
        <f>IF( AND(ISNUMBER(DET!AB51),ISNUMBER(DET!AC51)),  AVERAGE(DET!AB51:AC51), DET!AB51 )</f>
        <v>0.99379050000000002</v>
      </c>
      <c r="AD51" s="9">
        <f>IF( AND(ISNUMBER(SEG!AD51),ISNUMBER(SEG!AE51)),  AVERAGE(SEG!AD51:AE51), SEG!AD51 )</f>
        <v>0.708318</v>
      </c>
      <c r="AE51" s="9">
        <f>IF( AND(ISNUMBER(DET!AD51),ISNUMBER(DET!AE51)),  AVERAGE(DET!AD51:AE51), DET!AD51 )</f>
        <v>0.99190999999999996</v>
      </c>
      <c r="AF51" s="10" t="str">
        <f>IF( AND(ISNUMBER(SEG!AF51),ISNUMBER(SEG!AG51)),  AVERAGE(SEG!AF51:AG51), SEG!AF51 )</f>
        <v>NA</v>
      </c>
      <c r="AG51" s="10" t="str">
        <f>IF( AND(ISNUMBER(DET!AF51),ISNUMBER(DET!AG51)),  AVERAGE(DET!AF51:AG51), DET!AF51 )</f>
        <v>NA</v>
      </c>
      <c r="AH51" s="9" t="str">
        <f>IF( AND(ISNUMBER(SEG!AH51),ISNUMBER(SEG!AI51)),  AVERAGE(SEG!AH51:AI51), SEG!AH51 )</f>
        <v>NA</v>
      </c>
      <c r="AI51" s="9" t="str">
        <f>IF( AND(ISNUMBER(DET!AH51),ISNUMBER(DET!AI51)),  AVERAGE(DET!AH51:AI51), DET!AH51 )</f>
        <v>NA</v>
      </c>
      <c r="AJ51" s="10" t="str">
        <f>IF( AND(ISNUMBER(SEG!AJ51),ISNUMBER(SEG!AK51)),  AVERAGE(SEG!AJ51:AK51), SEG!AJ51 )</f>
        <v>NA</v>
      </c>
      <c r="AK51" s="10" t="str">
        <f>IF( AND(ISNUMBER(DET!AJ51),ISNUMBER(DET!AK51)),  AVERAGE(DET!AJ51:AK51), DET!AJ51 )</f>
        <v>NA</v>
      </c>
      <c r="AL51" s="9" t="str">
        <f>IF( AND(ISNUMBER(SEG!AL51),ISNUMBER(SEG!AM51)),  AVERAGE(SEG!AL51:AM51), SEG!AL51 )</f>
        <v>NA</v>
      </c>
      <c r="AM51" s="9" t="str">
        <f>IF( AND(ISNUMBER(DET!AL51),ISNUMBER(DET!AM51)),  AVERAGE(DET!AL51:AM51), DET!AL51 )</f>
        <v>NA</v>
      </c>
      <c r="AN51" s="10" t="str">
        <f>IF( AND(ISNUMBER(SEG!AN51),ISNUMBER(SEG!AO51)),  AVERAGE(SEG!AN51:AO51), SEG!AN51 )</f>
        <v>NA</v>
      </c>
      <c r="AO51" s="10" t="str">
        <f>IF( AND(ISNUMBER(DET!AN51),ISNUMBER(DET!AO51)),  AVERAGE(DET!AN51:AO51), DET!AN51 )</f>
        <v>NA</v>
      </c>
    </row>
    <row r="52" spans="1:41" x14ac:dyDescent="0.25">
      <c r="A52" s="16" t="str">
        <f>SEG!A52</f>
        <v>KTH-SE (3)</v>
      </c>
      <c r="B52" s="9" t="str">
        <f>IF( AND(ISNUMBER(SEG!B52),ISNUMBER(SEG!C52)),  AVERAGE(SEG!B52:C52), SEG!B52 )</f>
        <v>NA</v>
      </c>
      <c r="C52" s="9" t="str">
        <f>IF( AND(ISNUMBER(DET!B52),ISNUMBER(DET!C52)),  AVERAGE(DET!B52:C52), DET!B52 )</f>
        <v>NA</v>
      </c>
      <c r="D52" s="10">
        <f>IF( AND(ISNUMBER(SEG!D52),ISNUMBER(SEG!E52)),  AVERAGE(SEG!D52:E52), SEG!D52 )</f>
        <v>0.56889800000000001</v>
      </c>
      <c r="E52" s="10">
        <f>IF( AND(ISNUMBER(DET!D52),ISNUMBER(DET!E52)),  AVERAGE(DET!D52:E52), DET!D52 )</f>
        <v>0.98153999999999997</v>
      </c>
      <c r="F52" s="9" t="str">
        <f>IF( AND(ISNUMBER(SEG!F52),ISNUMBER(SEG!G52)),  AVERAGE(SEG!F52:G52), SEG!F52 )</f>
        <v>NA</v>
      </c>
      <c r="G52" s="9" t="str">
        <f>IF( AND(ISNUMBER(DET!F52),ISNUMBER(DET!G52)),  AVERAGE(DET!F52:G52), DET!F52 )</f>
        <v>NA</v>
      </c>
      <c r="H52" s="10" t="str">
        <f>IF( AND(ISNUMBER(SEG!H52),ISNUMBER(SEG!I52)),  AVERAGE(SEG!H52:I52), SEG!H52 )</f>
        <v>NA</v>
      </c>
      <c r="I52" s="10" t="str">
        <f>IF( AND(ISNUMBER(DET!H52),ISNUMBER(DET!I52)),  AVERAGE(DET!H52:I52), DET!H52 )</f>
        <v>NA</v>
      </c>
      <c r="J52" s="9" t="str">
        <f>IF( AND(ISNUMBER(SEG!J52),ISNUMBER(SEG!K52)),  AVERAGE(SEG!J52:K52), SEG!J52 )</f>
        <v>NA</v>
      </c>
      <c r="K52" s="9" t="str">
        <f>IF( AND(ISNUMBER(DET!J52),ISNUMBER(DET!K52)),  AVERAGE(DET!J52:K52), DET!J52 )</f>
        <v>NA</v>
      </c>
      <c r="L52" s="10" t="str">
        <f>IF( AND(ISNUMBER(SEG!L52),ISNUMBER(SEG!M52)),  AVERAGE(SEG!L52:M52), SEG!L52 )</f>
        <v>NA</v>
      </c>
      <c r="M52" s="10" t="str">
        <f>IF( AND(ISNUMBER(DET!L52),ISNUMBER(DET!M52)),  AVERAGE(DET!L52:M52), DET!L52 )</f>
        <v>NA</v>
      </c>
      <c r="N52" s="9" t="str">
        <f>IF( AND(ISNUMBER(SEG!N52),ISNUMBER(SEG!O52)),  AVERAGE(SEG!N52:O52), SEG!N52 )</f>
        <v>NA</v>
      </c>
      <c r="O52" s="9" t="str">
        <f>IF( AND(ISNUMBER(DET!N52),ISNUMBER(DET!O52)),  AVERAGE(DET!N52:O52), DET!N52 )</f>
        <v>NA</v>
      </c>
      <c r="P52" s="10" t="str">
        <f>IF( AND(ISNUMBER(SEG!P52),ISNUMBER(SEG!Q52)),  AVERAGE(SEG!P52:Q52), SEG!P52 )</f>
        <v>NA</v>
      </c>
      <c r="Q52" s="10" t="str">
        <f>IF( AND(ISNUMBER(DET!P52),ISNUMBER(DET!Q52)),  AVERAGE(DET!P52:Q52), DET!P52 )</f>
        <v>NA</v>
      </c>
      <c r="R52" s="9" t="str">
        <f>IF( AND(ISNUMBER(SEG!R52),ISNUMBER(SEG!S52)),  AVERAGE(SEG!R52:S52), SEG!R52 )</f>
        <v>NA</v>
      </c>
      <c r="S52" s="9" t="str">
        <f>IF( AND(ISNUMBER(DET!R52),ISNUMBER(DET!S52)),  AVERAGE(DET!R52:S52), DET!R52 )</f>
        <v>NA</v>
      </c>
      <c r="T52" s="10" t="str">
        <f>IF( AND(ISNUMBER(SEG!T52),ISNUMBER(SEG!U52)),  AVERAGE(SEG!T52:U52), SEG!T52 )</f>
        <v>NA</v>
      </c>
      <c r="U52" s="10" t="str">
        <f>IF( AND(ISNUMBER(DET!T52),ISNUMBER(DET!U52)),  AVERAGE(DET!T52:U52), DET!T52 )</f>
        <v>NA</v>
      </c>
      <c r="V52" s="9" t="str">
        <f>IF( AND(ISNUMBER(SEG!V52),ISNUMBER(SEG!W52)),  AVERAGE(SEG!V52:W52), SEG!V52 )</f>
        <v>NA</v>
      </c>
      <c r="W52" s="9" t="str">
        <f>IF( AND(ISNUMBER(DET!V52),ISNUMBER(DET!W52)),  AVERAGE(DET!V52:W52), DET!V52 )</f>
        <v>NA</v>
      </c>
      <c r="X52" s="10" t="str">
        <f>IF( AND(ISNUMBER(SEG!X52),ISNUMBER(SEG!Y52)),  AVERAGE(SEG!X52:Y52), SEG!X52 )</f>
        <v>NA</v>
      </c>
      <c r="Y52" s="10" t="str">
        <f>IF( AND(ISNUMBER(DET!X52),ISNUMBER(DET!Y52)),  AVERAGE(DET!X52:Y52), DET!X52 )</f>
        <v>NA</v>
      </c>
      <c r="Z52" s="9" t="str">
        <f>IF( AND(ISNUMBER(SEG!Z52),ISNUMBER(SEG!AA52)),  AVERAGE(SEG!Z52:AA52), SEG!Z52 )</f>
        <v>NA</v>
      </c>
      <c r="AA52" s="9" t="str">
        <f>IF( AND(ISNUMBER(DET!Z52),ISNUMBER(DET!AA52)),  AVERAGE(DET!Z52:AA52), DET!Z52 )</f>
        <v>NA</v>
      </c>
      <c r="AB52" s="10" t="str">
        <f>IF( AND(ISNUMBER(SEG!AB52),ISNUMBER(SEG!AC52)),  AVERAGE(SEG!AB52:AC52), SEG!AB52 )</f>
        <v>NA</v>
      </c>
      <c r="AC52" s="10" t="str">
        <f>IF( AND(ISNUMBER(DET!AB52),ISNUMBER(DET!AC52)),  AVERAGE(DET!AB52:AC52), DET!AB52 )</f>
        <v>NA</v>
      </c>
      <c r="AD52" s="9" t="str">
        <f>IF( AND(ISNUMBER(SEG!AD52),ISNUMBER(SEG!AE52)),  AVERAGE(SEG!AD52:AE52), SEG!AD52 )</f>
        <v>NA</v>
      </c>
      <c r="AE52" s="9" t="str">
        <f>IF( AND(ISNUMBER(DET!AD52),ISNUMBER(DET!AE52)),  AVERAGE(DET!AD52:AE52), DET!AD52 )</f>
        <v>NA</v>
      </c>
      <c r="AF52" s="10">
        <f>IF( AND(ISNUMBER(SEG!AF52),ISNUMBER(SEG!AG52)),  AVERAGE(SEG!AF52:AG52), SEG!AF52 )</f>
        <v>0.79530750000000006</v>
      </c>
      <c r="AG52" s="10">
        <f>IF( AND(ISNUMBER(DET!AF52),ISNUMBER(DET!AG52)),  AVERAGE(DET!AF52:AG52), DET!AF52 )</f>
        <v>0.98170899999999994</v>
      </c>
      <c r="AH52" s="9" t="str">
        <f>IF( AND(ISNUMBER(SEG!AH52),ISNUMBER(SEG!AI52)),  AVERAGE(SEG!AH52:AI52), SEG!AH52 )</f>
        <v>NA</v>
      </c>
      <c r="AI52" s="9" t="str">
        <f>IF( AND(ISNUMBER(DET!AH52),ISNUMBER(DET!AI52)),  AVERAGE(DET!AH52:AI52), DET!AH52 )</f>
        <v>NA</v>
      </c>
      <c r="AJ52" s="10" t="str">
        <f>IF( AND(ISNUMBER(SEG!AJ52),ISNUMBER(SEG!AK52)),  AVERAGE(SEG!AJ52:AK52), SEG!AJ52 )</f>
        <v>NA</v>
      </c>
      <c r="AK52" s="10" t="str">
        <f>IF( AND(ISNUMBER(DET!AJ52),ISNUMBER(DET!AK52)),  AVERAGE(DET!AJ52:AK52), DET!AJ52 )</f>
        <v>NA</v>
      </c>
      <c r="AL52" s="9" t="str">
        <f>IF( AND(ISNUMBER(SEG!AL52),ISNUMBER(SEG!AM52)),  AVERAGE(SEG!AL52:AM52), SEG!AL52 )</f>
        <v>NA</v>
      </c>
      <c r="AM52" s="9" t="str">
        <f>IF( AND(ISNUMBER(DET!AL52),ISNUMBER(DET!AM52)),  AVERAGE(DET!AL52:AM52), DET!AL52 )</f>
        <v>NA</v>
      </c>
      <c r="AN52" s="10" t="str">
        <f>IF( AND(ISNUMBER(SEG!AN52),ISNUMBER(SEG!AO52)),  AVERAGE(SEG!AN52:AO52), SEG!AN52 )</f>
        <v>NA</v>
      </c>
      <c r="AO52" s="10" t="str">
        <f>IF( AND(ISNUMBER(DET!AN52),ISNUMBER(DET!AO52)),  AVERAGE(DET!AN52:AO52), DET!AN52 )</f>
        <v>NA</v>
      </c>
    </row>
    <row r="53" spans="1:41" x14ac:dyDescent="0.25">
      <c r="A53" s="16" t="str">
        <f>SEG!A53</f>
        <v>KTH-SE (4)</v>
      </c>
      <c r="B53" s="9" t="str">
        <f>IF( AND(ISNUMBER(SEG!B53),ISNUMBER(SEG!C53)),  AVERAGE(SEG!B53:C53), SEG!B53 )</f>
        <v>NA</v>
      </c>
      <c r="C53" s="9" t="str">
        <f>IF( AND(ISNUMBER(DET!B53),ISNUMBER(DET!C53)),  AVERAGE(DET!B53:C53), DET!B53 )</f>
        <v>NA</v>
      </c>
      <c r="D53" s="10" t="str">
        <f>IF( AND(ISNUMBER(SEG!D53),ISNUMBER(SEG!E53)),  AVERAGE(SEG!D53:E53), SEG!D53 )</f>
        <v>NA</v>
      </c>
      <c r="E53" s="10" t="str">
        <f>IF( AND(ISNUMBER(DET!D53),ISNUMBER(DET!E53)),  AVERAGE(DET!D53:E53), DET!D53 )</f>
        <v>NA</v>
      </c>
      <c r="F53" s="9">
        <f>IF( AND(ISNUMBER(SEG!F53),ISNUMBER(SEG!G53)),  AVERAGE(SEG!F53:G53), SEG!F53 )</f>
        <v>0.46020450000000002</v>
      </c>
      <c r="G53" s="9">
        <f>IF( AND(ISNUMBER(DET!F53),ISNUMBER(DET!G53)),  AVERAGE(DET!F53:G53), DET!F53 )</f>
        <v>0.85497099999999993</v>
      </c>
      <c r="H53" s="10" t="str">
        <f>IF( AND(ISNUMBER(SEG!H53),ISNUMBER(SEG!I53)),  AVERAGE(SEG!H53:I53), SEG!H53 )</f>
        <v>NA</v>
      </c>
      <c r="I53" s="10" t="str">
        <f>IF( AND(ISNUMBER(DET!H53),ISNUMBER(DET!I53)),  AVERAGE(DET!H53:I53), DET!H53 )</f>
        <v>NA</v>
      </c>
      <c r="J53" s="9" t="str">
        <f>IF( AND(ISNUMBER(SEG!J53),ISNUMBER(SEG!K53)),  AVERAGE(SEG!J53:K53), SEG!J53 )</f>
        <v>NA</v>
      </c>
      <c r="K53" s="9" t="str">
        <f>IF( AND(ISNUMBER(DET!J53),ISNUMBER(DET!K53)),  AVERAGE(DET!J53:K53), DET!J53 )</f>
        <v>NA</v>
      </c>
      <c r="L53" s="10" t="str">
        <f>IF( AND(ISNUMBER(SEG!L53),ISNUMBER(SEG!M53)),  AVERAGE(SEG!L53:M53), SEG!L53 )</f>
        <v>NA</v>
      </c>
      <c r="M53" s="10" t="str">
        <f>IF( AND(ISNUMBER(DET!L53),ISNUMBER(DET!M53)),  AVERAGE(DET!L53:M53), DET!L53 )</f>
        <v>NA</v>
      </c>
      <c r="N53" s="9" t="str">
        <f>IF( AND(ISNUMBER(SEG!N53),ISNUMBER(SEG!O53)),  AVERAGE(SEG!N53:O53), SEG!N53 )</f>
        <v>NA</v>
      </c>
      <c r="O53" s="9" t="str">
        <f>IF( AND(ISNUMBER(DET!N53),ISNUMBER(DET!O53)),  AVERAGE(DET!N53:O53), DET!N53 )</f>
        <v>NA</v>
      </c>
      <c r="P53" s="10" t="str">
        <f>IF( AND(ISNUMBER(SEG!P53),ISNUMBER(SEG!Q53)),  AVERAGE(SEG!P53:Q53), SEG!P53 )</f>
        <v>NA</v>
      </c>
      <c r="Q53" s="10" t="str">
        <f>IF( AND(ISNUMBER(DET!P53),ISNUMBER(DET!Q53)),  AVERAGE(DET!P53:Q53), DET!P53 )</f>
        <v>NA</v>
      </c>
      <c r="R53" s="9" t="str">
        <f>IF( AND(ISNUMBER(SEG!R53),ISNUMBER(SEG!S53)),  AVERAGE(SEG!R53:S53), SEG!R53 )</f>
        <v>NA</v>
      </c>
      <c r="S53" s="9" t="str">
        <f>IF( AND(ISNUMBER(DET!R53),ISNUMBER(DET!S53)),  AVERAGE(DET!R53:S53), DET!R53 )</f>
        <v>NA</v>
      </c>
      <c r="T53" s="10" t="str">
        <f>IF( AND(ISNUMBER(SEG!T53),ISNUMBER(SEG!U53)),  AVERAGE(SEG!T53:U53), SEG!T53 )</f>
        <v>NA</v>
      </c>
      <c r="U53" s="10" t="str">
        <f>IF( AND(ISNUMBER(DET!T53),ISNUMBER(DET!U53)),  AVERAGE(DET!T53:U53), DET!T53 )</f>
        <v>NA</v>
      </c>
      <c r="V53" s="9" t="str">
        <f>IF( AND(ISNUMBER(SEG!V53),ISNUMBER(SEG!W53)),  AVERAGE(SEG!V53:W53), SEG!V53 )</f>
        <v>NA</v>
      </c>
      <c r="W53" s="9" t="str">
        <f>IF( AND(ISNUMBER(DET!V53),ISNUMBER(DET!W53)),  AVERAGE(DET!V53:W53), DET!V53 )</f>
        <v>NA</v>
      </c>
      <c r="X53" s="10" t="str">
        <f>IF( AND(ISNUMBER(SEG!X53),ISNUMBER(SEG!Y53)),  AVERAGE(SEG!X53:Y53), SEG!X53 )</f>
        <v>NA</v>
      </c>
      <c r="Y53" s="10" t="str">
        <f>IF( AND(ISNUMBER(DET!X53),ISNUMBER(DET!Y53)),  AVERAGE(DET!X53:Y53), DET!X53 )</f>
        <v>NA</v>
      </c>
      <c r="Z53" s="9" t="str">
        <f>IF( AND(ISNUMBER(SEG!Z53),ISNUMBER(SEG!AA53)),  AVERAGE(SEG!Z53:AA53), SEG!Z53 )</f>
        <v>NA</v>
      </c>
      <c r="AA53" s="9" t="str">
        <f>IF( AND(ISNUMBER(DET!Z53),ISNUMBER(DET!AA53)),  AVERAGE(DET!Z53:AA53), DET!Z53 )</f>
        <v>NA</v>
      </c>
      <c r="AB53" s="10" t="str">
        <f>IF( AND(ISNUMBER(SEG!AB53),ISNUMBER(SEG!AC53)),  AVERAGE(SEG!AB53:AC53), SEG!AB53 )</f>
        <v>NA</v>
      </c>
      <c r="AC53" s="10" t="str">
        <f>IF( AND(ISNUMBER(DET!AB53),ISNUMBER(DET!AC53)),  AVERAGE(DET!AB53:AC53), DET!AB53 )</f>
        <v>NA</v>
      </c>
      <c r="AD53" s="9" t="str">
        <f>IF( AND(ISNUMBER(SEG!AD53),ISNUMBER(SEG!AE53)),  AVERAGE(SEG!AD53:AE53), SEG!AD53 )</f>
        <v>NA</v>
      </c>
      <c r="AE53" s="9" t="str">
        <f>IF( AND(ISNUMBER(DET!AD53),ISNUMBER(DET!AE53)),  AVERAGE(DET!AD53:AE53), DET!AD53 )</f>
        <v>NA</v>
      </c>
      <c r="AF53" s="10" t="str">
        <f>IF( AND(ISNUMBER(SEG!AF53),ISNUMBER(SEG!AG53)),  AVERAGE(SEG!AF53:AG53), SEG!AF53 )</f>
        <v>NA</v>
      </c>
      <c r="AG53" s="10" t="str">
        <f>IF( AND(ISNUMBER(DET!AF53),ISNUMBER(DET!AG53)),  AVERAGE(DET!AF53:AG53), DET!AF53 )</f>
        <v>NA</v>
      </c>
      <c r="AH53" s="9" t="str">
        <f>IF( AND(ISNUMBER(SEG!AH53),ISNUMBER(SEG!AI53)),  AVERAGE(SEG!AH53:AI53), SEG!AH53 )</f>
        <v>NA</v>
      </c>
      <c r="AI53" s="9" t="str">
        <f>IF( AND(ISNUMBER(DET!AH53),ISNUMBER(DET!AI53)),  AVERAGE(DET!AH53:AI53), DET!AH53 )</f>
        <v>NA</v>
      </c>
      <c r="AJ53" s="10" t="str">
        <f>IF( AND(ISNUMBER(SEG!AJ53),ISNUMBER(SEG!AK53)),  AVERAGE(SEG!AJ53:AK53), SEG!AJ53 )</f>
        <v>NA</v>
      </c>
      <c r="AK53" s="10" t="str">
        <f>IF( AND(ISNUMBER(DET!AJ53),ISNUMBER(DET!AK53)),  AVERAGE(DET!AJ53:AK53), DET!AJ53 )</f>
        <v>NA</v>
      </c>
      <c r="AL53" s="9" t="str">
        <f>IF( AND(ISNUMBER(SEG!AL53),ISNUMBER(SEG!AM53)),  AVERAGE(SEG!AL53:AM53), SEG!AL53 )</f>
        <v>NA</v>
      </c>
      <c r="AM53" s="9" t="str">
        <f>IF( AND(ISNUMBER(DET!AL53),ISNUMBER(DET!AM53)),  AVERAGE(DET!AL53:AM53), DET!AL53 )</f>
        <v>NA</v>
      </c>
      <c r="AN53" s="10" t="str">
        <f>IF( AND(ISNUMBER(SEG!AN53),ISNUMBER(SEG!AO53)),  AVERAGE(SEG!AN53:AO53), SEG!AN53 )</f>
        <v>NA</v>
      </c>
      <c r="AO53" s="10" t="str">
        <f>IF( AND(ISNUMBER(DET!AN53),ISNUMBER(DET!AO53)),  AVERAGE(DET!AN53:AO53), DET!AN53 )</f>
        <v>NA</v>
      </c>
    </row>
    <row r="54" spans="1:41" x14ac:dyDescent="0.25">
      <c r="A54" s="16" t="str">
        <f>SEG!A54</f>
        <v>KTH-SE (5)</v>
      </c>
      <c r="B54" s="9">
        <f>IF( AND(ISNUMBER(SEG!B54),ISNUMBER(SEG!C54)),  AVERAGE(SEG!B54:C54), SEG!B54 )</f>
        <v>0.72261249999999999</v>
      </c>
      <c r="C54" s="9">
        <f>IF( AND(ISNUMBER(DET!B54),ISNUMBER(DET!C54)),  AVERAGE(DET!B54:C54), DET!B54 )</f>
        <v>0.96911100000000006</v>
      </c>
      <c r="D54" s="10" t="str">
        <f>IF( AND(ISNUMBER(SEG!D54),ISNUMBER(SEG!E54)),  AVERAGE(SEG!D54:E54), SEG!D54 )</f>
        <v>NA</v>
      </c>
      <c r="E54" s="10" t="str">
        <f>IF( AND(ISNUMBER(DET!D54),ISNUMBER(DET!E54)),  AVERAGE(DET!D54:E54), DET!D54 )</f>
        <v>NA</v>
      </c>
      <c r="F54" s="9" t="str">
        <f>IF( AND(ISNUMBER(SEG!F54),ISNUMBER(SEG!G54)),  AVERAGE(SEG!F54:G54), SEG!F54 )</f>
        <v>NA</v>
      </c>
      <c r="G54" s="9" t="str">
        <f>IF( AND(ISNUMBER(DET!F54),ISNUMBER(DET!G54)),  AVERAGE(DET!F54:G54), DET!F54 )</f>
        <v>NA</v>
      </c>
      <c r="H54" s="10" t="str">
        <f>IF( AND(ISNUMBER(SEG!H54),ISNUMBER(SEG!I54)),  AVERAGE(SEG!H54:I54), SEG!H54 )</f>
        <v>NA</v>
      </c>
      <c r="I54" s="10" t="str">
        <f>IF( AND(ISNUMBER(DET!H54),ISNUMBER(DET!I54)),  AVERAGE(DET!H54:I54), DET!H54 )</f>
        <v>NA</v>
      </c>
      <c r="J54" s="9" t="str">
        <f>IF( AND(ISNUMBER(SEG!J54),ISNUMBER(SEG!K54)),  AVERAGE(SEG!J54:K54), SEG!J54 )</f>
        <v>NA</v>
      </c>
      <c r="K54" s="9" t="str">
        <f>IF( AND(ISNUMBER(DET!J54),ISNUMBER(DET!K54)),  AVERAGE(DET!J54:K54), DET!J54 )</f>
        <v>NA</v>
      </c>
      <c r="L54" s="10" t="str">
        <f>IF( AND(ISNUMBER(SEG!L54),ISNUMBER(SEG!M54)),  AVERAGE(SEG!L54:M54), SEG!L54 )</f>
        <v>NA</v>
      </c>
      <c r="M54" s="10" t="str">
        <f>IF( AND(ISNUMBER(DET!L54),ISNUMBER(DET!M54)),  AVERAGE(DET!L54:M54), DET!L54 )</f>
        <v>NA</v>
      </c>
      <c r="N54" s="9" t="str">
        <f>IF( AND(ISNUMBER(SEG!N54),ISNUMBER(SEG!O54)),  AVERAGE(SEG!N54:O54), SEG!N54 )</f>
        <v>NA</v>
      </c>
      <c r="O54" s="9" t="str">
        <f>IF( AND(ISNUMBER(DET!N54),ISNUMBER(DET!O54)),  AVERAGE(DET!N54:O54), DET!N54 )</f>
        <v>NA</v>
      </c>
      <c r="P54" s="10" t="str">
        <f>IF( AND(ISNUMBER(SEG!P54),ISNUMBER(SEG!Q54)),  AVERAGE(SEG!P54:Q54), SEG!P54 )</f>
        <v>NA</v>
      </c>
      <c r="Q54" s="10" t="str">
        <f>IF( AND(ISNUMBER(DET!P54),ISNUMBER(DET!Q54)),  AVERAGE(DET!P54:Q54), DET!P54 )</f>
        <v>NA</v>
      </c>
      <c r="R54" s="9" t="str">
        <f>IF( AND(ISNUMBER(SEG!R54),ISNUMBER(SEG!S54)),  AVERAGE(SEG!R54:S54), SEG!R54 )</f>
        <v>NA</v>
      </c>
      <c r="S54" s="9" t="str">
        <f>IF( AND(ISNUMBER(DET!R54),ISNUMBER(DET!S54)),  AVERAGE(DET!R54:S54), DET!R54 )</f>
        <v>NA</v>
      </c>
      <c r="T54" s="10" t="str">
        <f>IF( AND(ISNUMBER(SEG!T54),ISNUMBER(SEG!U54)),  AVERAGE(SEG!T54:U54), SEG!T54 )</f>
        <v>NA</v>
      </c>
      <c r="U54" s="10" t="str">
        <f>IF( AND(ISNUMBER(DET!T54),ISNUMBER(DET!U54)),  AVERAGE(DET!T54:U54), DET!T54 )</f>
        <v>NA</v>
      </c>
      <c r="V54" s="9" t="str">
        <f>IF( AND(ISNUMBER(SEG!V54),ISNUMBER(SEG!W54)),  AVERAGE(SEG!V54:W54), SEG!V54 )</f>
        <v>NA</v>
      </c>
      <c r="W54" s="9" t="str">
        <f>IF( AND(ISNUMBER(DET!V54),ISNUMBER(DET!W54)),  AVERAGE(DET!V54:W54), DET!V54 )</f>
        <v>NA</v>
      </c>
      <c r="X54" s="10" t="str">
        <f>IF( AND(ISNUMBER(SEG!X54),ISNUMBER(SEG!Y54)),  AVERAGE(SEG!X54:Y54), SEG!X54 )</f>
        <v>NA</v>
      </c>
      <c r="Y54" s="10" t="str">
        <f>IF( AND(ISNUMBER(DET!X54),ISNUMBER(DET!Y54)),  AVERAGE(DET!X54:Y54), DET!X54 )</f>
        <v>NA</v>
      </c>
      <c r="Z54" s="9" t="str">
        <f>IF( AND(ISNUMBER(SEG!Z54),ISNUMBER(SEG!AA54)),  AVERAGE(SEG!Z54:AA54), SEG!Z54 )</f>
        <v>NA</v>
      </c>
      <c r="AA54" s="9" t="str">
        <f>IF( AND(ISNUMBER(DET!Z54),ISNUMBER(DET!AA54)),  AVERAGE(DET!Z54:AA54), DET!Z54 )</f>
        <v>NA</v>
      </c>
      <c r="AB54" s="10" t="str">
        <f>IF( AND(ISNUMBER(SEG!AB54),ISNUMBER(SEG!AC54)),  AVERAGE(SEG!AB54:AC54), SEG!AB54 )</f>
        <v>NA</v>
      </c>
      <c r="AC54" s="10" t="str">
        <f>IF( AND(ISNUMBER(DET!AB54),ISNUMBER(DET!AC54)),  AVERAGE(DET!AB54:AC54), DET!AB54 )</f>
        <v>NA</v>
      </c>
      <c r="AD54" s="9" t="str">
        <f>IF( AND(ISNUMBER(SEG!AD54),ISNUMBER(SEG!AE54)),  AVERAGE(SEG!AD54:AE54), SEG!AD54 )</f>
        <v>NA</v>
      </c>
      <c r="AE54" s="9" t="str">
        <f>IF( AND(ISNUMBER(DET!AD54),ISNUMBER(DET!AE54)),  AVERAGE(DET!AD54:AE54), DET!AD54 )</f>
        <v>NA</v>
      </c>
      <c r="AF54" s="10" t="str">
        <f>IF( AND(ISNUMBER(SEG!AF54),ISNUMBER(SEG!AG54)),  AVERAGE(SEG!AF54:AG54), SEG!AF54 )</f>
        <v>NA</v>
      </c>
      <c r="AG54" s="10" t="str">
        <f>IF( AND(ISNUMBER(DET!AF54),ISNUMBER(DET!AG54)),  AVERAGE(DET!AF54:AG54), DET!AF54 )</f>
        <v>NA</v>
      </c>
      <c r="AH54" s="9" t="str">
        <f>IF( AND(ISNUMBER(SEG!AH54),ISNUMBER(SEG!AI54)),  AVERAGE(SEG!AH54:AI54), SEG!AH54 )</f>
        <v>NA</v>
      </c>
      <c r="AI54" s="9" t="str">
        <f>IF( AND(ISNUMBER(DET!AH54),ISNUMBER(DET!AI54)),  AVERAGE(DET!AH54:AI54), DET!AH54 )</f>
        <v>NA</v>
      </c>
      <c r="AJ54" s="10" t="str">
        <f>IF( AND(ISNUMBER(SEG!AJ54),ISNUMBER(SEG!AK54)),  AVERAGE(SEG!AJ54:AK54), SEG!AJ54 )</f>
        <v>NA</v>
      </c>
      <c r="AK54" s="10" t="str">
        <f>IF( AND(ISNUMBER(DET!AJ54),ISNUMBER(DET!AK54)),  AVERAGE(DET!AJ54:AK54), DET!AJ54 )</f>
        <v>NA</v>
      </c>
      <c r="AL54" s="9" t="str">
        <f>IF( AND(ISNUMBER(SEG!AL54),ISNUMBER(SEG!AM54)),  AVERAGE(SEG!AL54:AM54), SEG!AL54 )</f>
        <v>NA</v>
      </c>
      <c r="AM54" s="9" t="str">
        <f>IF( AND(ISNUMBER(DET!AL54),ISNUMBER(DET!AM54)),  AVERAGE(DET!AL54:AM54), DET!AL54 )</f>
        <v>NA</v>
      </c>
      <c r="AN54" s="10" t="str">
        <f>IF( AND(ISNUMBER(SEG!AN54),ISNUMBER(SEG!AO54)),  AVERAGE(SEG!AN54:AO54), SEG!AN54 )</f>
        <v>NA</v>
      </c>
      <c r="AO54" s="10" t="str">
        <f>IF( AND(ISNUMBER(DET!AN54),ISNUMBER(DET!AO54)),  AVERAGE(DET!AN54:AO54), DET!AN54 )</f>
        <v>NA</v>
      </c>
    </row>
    <row r="55" spans="1:41" x14ac:dyDescent="0.25">
      <c r="A55" s="16" t="str">
        <f>SEG!A55</f>
        <v>LEID-NL</v>
      </c>
      <c r="B55" s="9" t="str">
        <f>IF( AND(ISNUMBER(SEG!B55),ISNUMBER(SEG!C55)),  AVERAGE(SEG!B55:C55), SEG!B55 )</f>
        <v>NA</v>
      </c>
      <c r="C55" s="9" t="str">
        <f>IF( AND(ISNUMBER(DET!B55),ISNUMBER(DET!C55)),  AVERAGE(DET!B55:C55), DET!B55 )</f>
        <v>NA</v>
      </c>
      <c r="D55" s="10" t="str">
        <f>IF( AND(ISNUMBER(SEG!D55),ISNUMBER(SEG!E55)),  AVERAGE(SEG!D55:E55), SEG!D55 )</f>
        <v>NA</v>
      </c>
      <c r="E55" s="10" t="str">
        <f>IF( AND(ISNUMBER(DET!D55),ISNUMBER(DET!E55)),  AVERAGE(DET!D55:E55), DET!D55 )</f>
        <v>NA</v>
      </c>
      <c r="F55" s="9">
        <f>IF( AND(ISNUMBER(SEG!F55),ISNUMBER(SEG!G55)),  AVERAGE(SEG!F55:G55), SEG!F55 )</f>
        <v>0.61890699999999998</v>
      </c>
      <c r="G55" s="9">
        <f>IF( AND(ISNUMBER(DET!F55),ISNUMBER(DET!G55)),  AVERAGE(DET!F55:G55), DET!F55 )</f>
        <v>0.74250499999999997</v>
      </c>
      <c r="H55" s="10" t="str">
        <f>IF( AND(ISNUMBER(SEG!H55),ISNUMBER(SEG!I55)),  AVERAGE(SEG!H55:I55), SEG!H55 )</f>
        <v>NA</v>
      </c>
      <c r="I55" s="10" t="str">
        <f>IF( AND(ISNUMBER(DET!H55),ISNUMBER(DET!I55)),  AVERAGE(DET!H55:I55), DET!H55 )</f>
        <v>NA</v>
      </c>
      <c r="J55" s="9">
        <f>IF( AND(ISNUMBER(SEG!J55),ISNUMBER(SEG!K55)),  AVERAGE(SEG!J55:K55), SEG!J55 )</f>
        <v>0.48012199999999999</v>
      </c>
      <c r="K55" s="9">
        <f>IF( AND(ISNUMBER(DET!J55),ISNUMBER(DET!K55)),  AVERAGE(DET!J55:K55), DET!J55 )</f>
        <v>0.64907599999999999</v>
      </c>
      <c r="L55" s="10">
        <f>IF( AND(ISNUMBER(SEG!L55),ISNUMBER(SEG!M55)),  AVERAGE(SEG!L55:M55), SEG!L55 )</f>
        <v>0.83167349999999995</v>
      </c>
      <c r="M55" s="10">
        <f>IF( AND(ISNUMBER(DET!L55),ISNUMBER(DET!M55)),  AVERAGE(DET!L55:M55), DET!L55 )</f>
        <v>1</v>
      </c>
      <c r="N55" s="9">
        <f>IF( AND(ISNUMBER(SEG!N55),ISNUMBER(SEG!O55)),  AVERAGE(SEG!N55:O55), SEG!N55 )</f>
        <v>0.8287135000000001</v>
      </c>
      <c r="O55" s="9">
        <f>IF( AND(ISNUMBER(DET!N55),ISNUMBER(DET!O55)),  AVERAGE(DET!N55:O55), DET!N55 )</f>
        <v>0.90476800000000002</v>
      </c>
      <c r="P55" s="10">
        <f>IF( AND(ISNUMBER(SEG!P55),ISNUMBER(SEG!Q55)),  AVERAGE(SEG!P55:Q55), SEG!P55 )</f>
        <v>0.64156400000000002</v>
      </c>
      <c r="Q55" s="10">
        <f>IF( AND(ISNUMBER(DET!P55),ISNUMBER(DET!Q55)),  AVERAGE(DET!P55:Q55), DET!P55 )</f>
        <v>0.90080249999999995</v>
      </c>
      <c r="R55" s="9">
        <f>IF( AND(ISNUMBER(SEG!R55),ISNUMBER(SEG!S55)),  AVERAGE(SEG!R55:S55), SEG!R55 )</f>
        <v>0.91161599999999998</v>
      </c>
      <c r="S55" s="9">
        <f>IF( AND(ISNUMBER(DET!R55),ISNUMBER(DET!S55)),  AVERAGE(DET!R55:S55), DET!R55 )</f>
        <v>0.92200649999999995</v>
      </c>
      <c r="T55" s="10">
        <f>IF( AND(ISNUMBER(SEG!T55),ISNUMBER(SEG!U55)),  AVERAGE(SEG!T55:U55), SEG!T55 )</f>
        <v>0.82211300000000009</v>
      </c>
      <c r="U55" s="10">
        <f>IF( AND(ISNUMBER(DET!T55),ISNUMBER(DET!U55)),  AVERAGE(DET!T55:U55), DET!T55 )</f>
        <v>0.93443149999999997</v>
      </c>
      <c r="V55" s="9" t="str">
        <f>IF( AND(ISNUMBER(SEG!V55),ISNUMBER(SEG!W55)),  AVERAGE(SEG!V55:W55), SEG!V55 )</f>
        <v>NA</v>
      </c>
      <c r="W55" s="9" t="str">
        <f>IF( AND(ISNUMBER(DET!V55),ISNUMBER(DET!W55)),  AVERAGE(DET!V55:W55), DET!V55 )</f>
        <v>NA</v>
      </c>
      <c r="X55" s="10">
        <f>IF( AND(ISNUMBER(SEG!X55),ISNUMBER(SEG!Y55)),  AVERAGE(SEG!X55:Y55), SEG!X55 )</f>
        <v>0.89034400000000002</v>
      </c>
      <c r="Y55" s="10">
        <f>IF( AND(ISNUMBER(DET!X55),ISNUMBER(DET!Y55)),  AVERAGE(DET!X55:Y55), DET!X55 )</f>
        <v>0.91352049999999996</v>
      </c>
      <c r="Z55" s="9" t="str">
        <f>IF( AND(ISNUMBER(SEG!Z55),ISNUMBER(SEG!AA55)),  AVERAGE(SEG!Z55:AA55), SEG!Z55 )</f>
        <v>NA</v>
      </c>
      <c r="AA55" s="9" t="str">
        <f>IF( AND(ISNUMBER(DET!Z55),ISNUMBER(DET!AA55)),  AVERAGE(DET!Z55:AA55), DET!Z55 )</f>
        <v>NA</v>
      </c>
      <c r="AB55" s="10" t="str">
        <f>IF( AND(ISNUMBER(SEG!AB55),ISNUMBER(SEG!AC55)),  AVERAGE(SEG!AB55:AC55), SEG!AB55 )</f>
        <v>NA</v>
      </c>
      <c r="AC55" s="10" t="str">
        <f>IF( AND(ISNUMBER(DET!AB55),ISNUMBER(DET!AC55)),  AVERAGE(DET!AB55:AC55), DET!AB55 )</f>
        <v>NA</v>
      </c>
      <c r="AD55" s="9" t="str">
        <f>IF( AND(ISNUMBER(SEG!AD55),ISNUMBER(SEG!AE55)),  AVERAGE(SEG!AD55:AE55), SEG!AD55 )</f>
        <v>NA</v>
      </c>
      <c r="AE55" s="9" t="str">
        <f>IF( AND(ISNUMBER(DET!AD55),ISNUMBER(DET!AE55)),  AVERAGE(DET!AD55:AE55), DET!AD55 )</f>
        <v>NA</v>
      </c>
      <c r="AF55" s="10">
        <f>IF( AND(ISNUMBER(SEG!AF55),ISNUMBER(SEG!AG55)),  AVERAGE(SEG!AF55:AG55), SEG!AF55 )</f>
        <v>0.90449999999999997</v>
      </c>
      <c r="AG55" s="10">
        <f>IF( AND(ISNUMBER(DET!AF55),ISNUMBER(DET!AG55)),  AVERAGE(DET!AF55:AG55), DET!AF55 )</f>
        <v>0.98111499999999996</v>
      </c>
      <c r="AH55" s="9">
        <f>IF( AND(ISNUMBER(SEG!AH55),ISNUMBER(SEG!AI55)),  AVERAGE(SEG!AH55:AI55), SEG!AH55 )</f>
        <v>0.59574550000000004</v>
      </c>
      <c r="AI55" s="9">
        <f>IF( AND(ISNUMBER(DET!AH55),ISNUMBER(DET!AI55)),  AVERAGE(DET!AH55:AI55), DET!AH55 )</f>
        <v>0.88646899999999995</v>
      </c>
      <c r="AJ55" s="10">
        <f>IF( AND(ISNUMBER(SEG!AJ55),ISNUMBER(SEG!AK55)),  AVERAGE(SEG!AJ55:AK55), SEG!AJ55 )</f>
        <v>0.826928</v>
      </c>
      <c r="AK55" s="10">
        <f>IF( AND(ISNUMBER(DET!AJ55),ISNUMBER(DET!AK55)),  AVERAGE(DET!AJ55:AK55), DET!AJ55 )</f>
        <v>1</v>
      </c>
      <c r="AL55" s="9">
        <f>IF( AND(ISNUMBER(SEG!AL55),ISNUMBER(SEG!AM55)),  AVERAGE(SEG!AL55:AM55), SEG!AL55 )</f>
        <v>0.7503725</v>
      </c>
      <c r="AM55" s="9">
        <f>IF( AND(ISNUMBER(DET!AL55),ISNUMBER(DET!AM55)),  AVERAGE(DET!AL55:AM55), DET!AL55 )</f>
        <v>0.93093300000000001</v>
      </c>
      <c r="AN55" s="10">
        <f>IF( AND(ISNUMBER(SEG!AN55),ISNUMBER(SEG!AO55)),  AVERAGE(SEG!AN55:AO55), SEG!AN55 )</f>
        <v>0.62856749999999995</v>
      </c>
      <c r="AO55" s="10">
        <f>IF( AND(ISNUMBER(DET!AN55),ISNUMBER(DET!AO55)),  AVERAGE(DET!AN55:AO55), DET!AN55 )</f>
        <v>0.97018549999999992</v>
      </c>
    </row>
    <row r="56" spans="1:41" x14ac:dyDescent="0.25">
      <c r="A56" s="16" t="str">
        <f>SEG!A56</f>
        <v>MON-AU</v>
      </c>
      <c r="B56" s="9" t="str">
        <f>IF( AND(ISNUMBER(SEG!B56),ISNUMBER(SEG!C56)),  AVERAGE(SEG!B56:C56), SEG!B56 )</f>
        <v>NA</v>
      </c>
      <c r="C56" s="9" t="str">
        <f>IF( AND(ISNUMBER(DET!B56),ISNUMBER(DET!C56)),  AVERAGE(DET!B56:C56), DET!B56 )</f>
        <v>NA</v>
      </c>
      <c r="D56" s="10">
        <f>IF( AND(ISNUMBER(SEG!D56),ISNUMBER(SEG!E56)),  AVERAGE(SEG!D56:E56), SEG!D56 )</f>
        <v>0.73465000000000003</v>
      </c>
      <c r="E56" s="10">
        <f>IF( AND(ISNUMBER(DET!D56),ISNUMBER(DET!E56)),  AVERAGE(DET!D56:E56), DET!D56 )</f>
        <v>0.96780599999999994</v>
      </c>
      <c r="F56" s="9">
        <f>IF( AND(ISNUMBER(SEG!F56),ISNUMBER(SEG!G56)),  AVERAGE(SEG!F56:G56), SEG!F56 )</f>
        <v>0.82996300000000001</v>
      </c>
      <c r="G56" s="9">
        <f>IF( AND(ISNUMBER(DET!F56),ISNUMBER(DET!G56)),  AVERAGE(DET!F56:G56), DET!F56 )</f>
        <v>0.91942250000000003</v>
      </c>
      <c r="H56" s="10">
        <f>IF( AND(ISNUMBER(SEG!H56),ISNUMBER(SEG!I56)),  AVERAGE(SEG!H56:I56), SEG!H56 )</f>
        <v>0.71207599999999993</v>
      </c>
      <c r="I56" s="10">
        <f>IF( AND(ISNUMBER(DET!H56),ISNUMBER(DET!I56)),  AVERAGE(DET!H56:I56), DET!H56 )</f>
        <v>0.90471849999999998</v>
      </c>
      <c r="J56" s="9">
        <f>IF( AND(ISNUMBER(SEG!J56),ISNUMBER(SEG!K56)),  AVERAGE(SEG!J56:K56), SEG!J56 )</f>
        <v>0.58849700000000005</v>
      </c>
      <c r="K56" s="9">
        <f>IF( AND(ISNUMBER(DET!J56),ISNUMBER(DET!K56)),  AVERAGE(DET!J56:K56), DET!J56 )</f>
        <v>0.70926350000000005</v>
      </c>
      <c r="L56" s="10">
        <f>IF( AND(ISNUMBER(SEG!L56),ISNUMBER(SEG!M56)),  AVERAGE(SEG!L56:M56), SEG!L56 )</f>
        <v>0.86232550000000008</v>
      </c>
      <c r="M56" s="10">
        <f>IF( AND(ISNUMBER(DET!L56),ISNUMBER(DET!M56)),  AVERAGE(DET!L56:M56), DET!L56 )</f>
        <v>1</v>
      </c>
      <c r="N56" s="9" t="str">
        <f>IF( AND(ISNUMBER(SEG!N56),ISNUMBER(SEG!O56)),  AVERAGE(SEG!N56:O56), SEG!N56 )</f>
        <v>NA</v>
      </c>
      <c r="O56" s="9" t="str">
        <f>IF( AND(ISNUMBER(DET!N56),ISNUMBER(DET!O56)),  AVERAGE(DET!N56:O56), DET!N56 )</f>
        <v>NA</v>
      </c>
      <c r="P56" s="10" t="str">
        <f>IF( AND(ISNUMBER(SEG!P56),ISNUMBER(SEG!Q56)),  AVERAGE(SEG!P56:Q56), SEG!P56 )</f>
        <v>NA</v>
      </c>
      <c r="Q56" s="10" t="str">
        <f>IF( AND(ISNUMBER(DET!P56),ISNUMBER(DET!Q56)),  AVERAGE(DET!P56:Q56), DET!P56 )</f>
        <v>NA</v>
      </c>
      <c r="R56" s="9">
        <f>IF( AND(ISNUMBER(SEG!R56),ISNUMBER(SEG!S56)),  AVERAGE(SEG!R56:S56), SEG!R56 )</f>
        <v>0.91267199999999993</v>
      </c>
      <c r="S56" s="9">
        <f>IF( AND(ISNUMBER(DET!R56),ISNUMBER(DET!S56)),  AVERAGE(DET!R56:S56), DET!R56 )</f>
        <v>0.94493000000000005</v>
      </c>
      <c r="T56" s="10">
        <f>IF( AND(ISNUMBER(SEG!T56),ISNUMBER(SEG!U56)),  AVERAGE(SEG!T56:U56), SEG!T56 )</f>
        <v>0.43455450000000001</v>
      </c>
      <c r="U56" s="10">
        <f>IF( AND(ISNUMBER(DET!T56),ISNUMBER(DET!U56)),  AVERAGE(DET!T56:U56), DET!T56 )</f>
        <v>0.60228799999999993</v>
      </c>
      <c r="V56" s="9" t="str">
        <f>IF( AND(ISNUMBER(SEG!V56),ISNUMBER(SEG!W56)),  AVERAGE(SEG!V56:W56), SEG!V56 )</f>
        <v>NA</v>
      </c>
      <c r="W56" s="9" t="str">
        <f>IF( AND(ISNUMBER(DET!V56),ISNUMBER(DET!W56)),  AVERAGE(DET!V56:W56), DET!V56 )</f>
        <v>NA</v>
      </c>
      <c r="X56" s="10">
        <f>IF( AND(ISNUMBER(SEG!X56),ISNUMBER(SEG!Y56)),  AVERAGE(SEG!X56:Y56), SEG!X56 )</f>
        <v>0.9144334999999999</v>
      </c>
      <c r="Y56" s="10">
        <f>IF( AND(ISNUMBER(DET!X56),ISNUMBER(DET!Y56)),  AVERAGE(DET!X56:Y56), DET!X56 )</f>
        <v>0.91158549999999994</v>
      </c>
      <c r="Z56" s="9" t="str">
        <f>IF( AND(ISNUMBER(SEG!Z56),ISNUMBER(SEG!AA56)),  AVERAGE(SEG!Z56:AA56), SEG!Z56 )</f>
        <v>NA</v>
      </c>
      <c r="AA56" s="9" t="str">
        <f>IF( AND(ISNUMBER(DET!Z56),ISNUMBER(DET!AA56)),  AVERAGE(DET!Z56:AA56), DET!Z56 )</f>
        <v>NA</v>
      </c>
      <c r="AB56" s="10" t="str">
        <f>IF( AND(ISNUMBER(SEG!AB56),ISNUMBER(SEG!AC56)),  AVERAGE(SEG!AB56:AC56), SEG!AB56 )</f>
        <v>NA</v>
      </c>
      <c r="AC56" s="10" t="str">
        <f>IF( AND(ISNUMBER(DET!AB56),ISNUMBER(DET!AC56)),  AVERAGE(DET!AB56:AC56), DET!AB56 )</f>
        <v>NA</v>
      </c>
      <c r="AD56" s="9" t="str">
        <f>IF( AND(ISNUMBER(SEG!AD56),ISNUMBER(SEG!AE56)),  AVERAGE(SEG!AD56:AE56), SEG!AD56 )</f>
        <v>NA</v>
      </c>
      <c r="AE56" s="9" t="str">
        <f>IF( AND(ISNUMBER(DET!AD56),ISNUMBER(DET!AE56)),  AVERAGE(DET!AD56:AE56), DET!AD56 )</f>
        <v>NA</v>
      </c>
      <c r="AF56" s="10">
        <f>IF( AND(ISNUMBER(SEG!AF56),ISNUMBER(SEG!AG56)),  AVERAGE(SEG!AF56:AG56), SEG!AF56 )</f>
        <v>0.90207199999999998</v>
      </c>
      <c r="AG56" s="10">
        <f>IF( AND(ISNUMBER(DET!AF56),ISNUMBER(DET!AG56)),  AVERAGE(DET!AF56:AG56), DET!AF56 )</f>
        <v>0.98433199999999998</v>
      </c>
      <c r="AH56" s="9">
        <f>IF( AND(ISNUMBER(SEG!AH56),ISNUMBER(SEG!AI56)),  AVERAGE(SEG!AH56:AI56), SEG!AH56 )</f>
        <v>0.26231450000000001</v>
      </c>
      <c r="AI56" s="9">
        <f>IF( AND(ISNUMBER(DET!AH56),ISNUMBER(DET!AI56)),  AVERAGE(DET!AH56:AI56), DET!AH56 )</f>
        <v>0.38698650000000001</v>
      </c>
      <c r="AJ56" s="10">
        <f>IF( AND(ISNUMBER(SEG!AJ56),ISNUMBER(SEG!AK56)),  AVERAGE(SEG!AJ56:AK56), SEG!AJ56 )</f>
        <v>0.81287200000000004</v>
      </c>
      <c r="AK56" s="10">
        <f>IF( AND(ISNUMBER(DET!AJ56),ISNUMBER(DET!AK56)),  AVERAGE(DET!AJ56:AK56), DET!AJ56 )</f>
        <v>1</v>
      </c>
      <c r="AL56" s="9">
        <f>IF( AND(ISNUMBER(SEG!AL56),ISNUMBER(SEG!AM56)),  AVERAGE(SEG!AL56:AM56), SEG!AL56 )</f>
        <v>0.78503199999999995</v>
      </c>
      <c r="AM56" s="9">
        <f>IF( AND(ISNUMBER(DET!AL56),ISNUMBER(DET!AM56)),  AVERAGE(DET!AL56:AM56), DET!AL56 )</f>
        <v>0.93553549999999996</v>
      </c>
      <c r="AN56" s="10" t="str">
        <f>IF( AND(ISNUMBER(SEG!AN56),ISNUMBER(SEG!AO56)),  AVERAGE(SEG!AN56:AO56), SEG!AN56 )</f>
        <v>NA</v>
      </c>
      <c r="AO56" s="10" t="str">
        <f>IF( AND(ISNUMBER(DET!AN56),ISNUMBER(DET!AO56)),  AVERAGE(DET!AN56:AO56), DET!AN56 )</f>
        <v>NA</v>
      </c>
    </row>
    <row r="57" spans="1:41" x14ac:dyDescent="0.25">
      <c r="A57" s="16" t="str">
        <f>SEG!A57</f>
        <v>MPI-GE (CBG) (1)</v>
      </c>
      <c r="B57" s="9" t="str">
        <f>IF( AND(ISNUMBER(SEG!B57),ISNUMBER(SEG!C57)),  AVERAGE(SEG!B57:C57), SEG!B57 )</f>
        <v>NA</v>
      </c>
      <c r="C57" s="9" t="str">
        <f>IF( AND(ISNUMBER(DET!B57),ISNUMBER(DET!C57)),  AVERAGE(DET!B57:C57), DET!B57 )</f>
        <v>NA</v>
      </c>
      <c r="D57" s="10" t="str">
        <f>IF( AND(ISNUMBER(SEG!D57),ISNUMBER(SEG!E57)),  AVERAGE(SEG!D57:E57), SEG!D57 )</f>
        <v>NA</v>
      </c>
      <c r="E57" s="10" t="str">
        <f>IF( AND(ISNUMBER(DET!D57),ISNUMBER(DET!E57)),  AVERAGE(DET!D57:E57), DET!D57 )</f>
        <v>NA</v>
      </c>
      <c r="F57" s="9" t="str">
        <f>IF( AND(ISNUMBER(SEG!F57),ISNUMBER(SEG!G57)),  AVERAGE(SEG!F57:G57), SEG!F57 )</f>
        <v>NA</v>
      </c>
      <c r="G57" s="9" t="str">
        <f>IF( AND(ISNUMBER(DET!F57),ISNUMBER(DET!G57)),  AVERAGE(DET!F57:G57), DET!F57 )</f>
        <v>NA</v>
      </c>
      <c r="H57" s="10" t="str">
        <f>IF( AND(ISNUMBER(SEG!H57),ISNUMBER(SEG!I57)),  AVERAGE(SEG!H57:I57), SEG!H57 )</f>
        <v>NA</v>
      </c>
      <c r="I57" s="10" t="str">
        <f>IF( AND(ISNUMBER(DET!H57),ISNUMBER(DET!I57)),  AVERAGE(DET!H57:I57), DET!H57 )</f>
        <v>NA</v>
      </c>
      <c r="J57" s="9" t="str">
        <f>IF( AND(ISNUMBER(SEG!J57),ISNUMBER(SEG!K57)),  AVERAGE(SEG!J57:K57), SEG!J57 )</f>
        <v>NA</v>
      </c>
      <c r="K57" s="9" t="str">
        <f>IF( AND(ISNUMBER(DET!J57),ISNUMBER(DET!K57)),  AVERAGE(DET!J57:K57), DET!J57 )</f>
        <v>NA</v>
      </c>
      <c r="L57" s="10" t="str">
        <f>IF( AND(ISNUMBER(SEG!L57),ISNUMBER(SEG!M57)),  AVERAGE(SEG!L57:M57), SEG!L57 )</f>
        <v>NA</v>
      </c>
      <c r="M57" s="10" t="str">
        <f>IF( AND(ISNUMBER(DET!L57),ISNUMBER(DET!M57)),  AVERAGE(DET!L57:M57), DET!L57 )</f>
        <v>NA</v>
      </c>
      <c r="N57" s="9" t="str">
        <f>IF( AND(ISNUMBER(SEG!N57),ISNUMBER(SEG!O57)),  AVERAGE(SEG!N57:O57), SEG!N57 )</f>
        <v>NA</v>
      </c>
      <c r="O57" s="9" t="str">
        <f>IF( AND(ISNUMBER(DET!N57),ISNUMBER(DET!O57)),  AVERAGE(DET!N57:O57), DET!N57 )</f>
        <v>NA</v>
      </c>
      <c r="P57" s="10" t="str">
        <f>IF( AND(ISNUMBER(SEG!P57),ISNUMBER(SEG!Q57)),  AVERAGE(SEG!P57:Q57), SEG!P57 )</f>
        <v>NA</v>
      </c>
      <c r="Q57" s="10" t="str">
        <f>IF( AND(ISNUMBER(DET!P57),ISNUMBER(DET!Q57)),  AVERAGE(DET!P57:Q57), DET!P57 )</f>
        <v>NA</v>
      </c>
      <c r="R57" s="9" t="str">
        <f>IF( AND(ISNUMBER(SEG!R57),ISNUMBER(SEG!S57)),  AVERAGE(SEG!R57:S57), SEG!R57 )</f>
        <v>NA</v>
      </c>
      <c r="S57" s="9" t="str">
        <f>IF( AND(ISNUMBER(DET!R57),ISNUMBER(DET!S57)),  AVERAGE(DET!R57:S57), DET!R57 )</f>
        <v>NA</v>
      </c>
      <c r="T57" s="10" t="str">
        <f>IF( AND(ISNUMBER(SEG!T57),ISNUMBER(SEG!U57)),  AVERAGE(SEG!T57:U57), SEG!T57 )</f>
        <v>NA</v>
      </c>
      <c r="U57" s="10" t="str">
        <f>IF( AND(ISNUMBER(DET!T57),ISNUMBER(DET!U57)),  AVERAGE(DET!T57:U57), DET!T57 )</f>
        <v>NA</v>
      </c>
      <c r="V57" s="9">
        <f>IF( AND(ISNUMBER(SEG!V57),ISNUMBER(SEG!W57)),  AVERAGE(SEG!V57:W57), SEG!V57 )</f>
        <v>0.68793100000000007</v>
      </c>
      <c r="W57" s="9">
        <f>IF( AND(ISNUMBER(DET!V57),ISNUMBER(DET!W57)),  AVERAGE(DET!V57:W57), DET!V57 )</f>
        <v>0.91470750000000001</v>
      </c>
      <c r="X57" s="10" t="str">
        <f>IF( AND(ISNUMBER(SEG!X57),ISNUMBER(SEG!Y57)),  AVERAGE(SEG!X57:Y57), SEG!X57 )</f>
        <v>NA</v>
      </c>
      <c r="Y57" s="10" t="str">
        <f>IF( AND(ISNUMBER(DET!X57),ISNUMBER(DET!Y57)),  AVERAGE(DET!X57:Y57), DET!X57 )</f>
        <v>NA</v>
      </c>
      <c r="Z57" s="9" t="str">
        <f>IF( AND(ISNUMBER(SEG!Z57),ISNUMBER(SEG!AA57)),  AVERAGE(SEG!Z57:AA57), SEG!Z57 )</f>
        <v>NA</v>
      </c>
      <c r="AA57" s="9" t="str">
        <f>IF( AND(ISNUMBER(DET!Z57),ISNUMBER(DET!AA57)),  AVERAGE(DET!Z57:AA57), DET!Z57 )</f>
        <v>NA</v>
      </c>
      <c r="AB57" s="10" t="str">
        <f>IF( AND(ISNUMBER(SEG!AB57),ISNUMBER(SEG!AC57)),  AVERAGE(SEG!AB57:AC57), SEG!AB57 )</f>
        <v>NA</v>
      </c>
      <c r="AC57" s="10" t="str">
        <f>IF( AND(ISNUMBER(DET!AB57),ISNUMBER(DET!AC57)),  AVERAGE(DET!AB57:AC57), DET!AB57 )</f>
        <v>NA</v>
      </c>
      <c r="AD57" s="9" t="str">
        <f>IF( AND(ISNUMBER(SEG!AD57),ISNUMBER(SEG!AE57)),  AVERAGE(SEG!AD57:AE57), SEG!AD57 )</f>
        <v>NA</v>
      </c>
      <c r="AE57" s="9" t="str">
        <f>IF( AND(ISNUMBER(DET!AD57),ISNUMBER(DET!AE57)),  AVERAGE(DET!AD57:AE57), DET!AD57 )</f>
        <v>NA</v>
      </c>
      <c r="AF57" s="10" t="str">
        <f>IF( AND(ISNUMBER(SEG!AF57),ISNUMBER(SEG!AG57)),  AVERAGE(SEG!AF57:AG57), SEG!AF57 )</f>
        <v>NA</v>
      </c>
      <c r="AG57" s="10" t="str">
        <f>IF( AND(ISNUMBER(DET!AF57),ISNUMBER(DET!AG57)),  AVERAGE(DET!AF57:AG57), DET!AF57 )</f>
        <v>NA</v>
      </c>
      <c r="AH57" s="9" t="str">
        <f>IF( AND(ISNUMBER(SEG!AH57),ISNUMBER(SEG!AI57)),  AVERAGE(SEG!AH57:AI57), SEG!AH57 )</f>
        <v>NA</v>
      </c>
      <c r="AI57" s="9" t="str">
        <f>IF( AND(ISNUMBER(DET!AH57),ISNUMBER(DET!AI57)),  AVERAGE(DET!AH57:AI57), DET!AH57 )</f>
        <v>NA</v>
      </c>
      <c r="AJ57" s="10" t="str">
        <f>IF( AND(ISNUMBER(SEG!AJ57),ISNUMBER(SEG!AK57)),  AVERAGE(SEG!AJ57:AK57), SEG!AJ57 )</f>
        <v>NA</v>
      </c>
      <c r="AK57" s="10" t="str">
        <f>IF( AND(ISNUMBER(DET!AJ57),ISNUMBER(DET!AK57)),  AVERAGE(DET!AJ57:AK57), DET!AJ57 )</f>
        <v>NA</v>
      </c>
      <c r="AL57" s="9" t="str">
        <f>IF( AND(ISNUMBER(SEG!AL57),ISNUMBER(SEG!AM57)),  AVERAGE(SEG!AL57:AM57), SEG!AL57 )</f>
        <v>NA</v>
      </c>
      <c r="AM57" s="9" t="str">
        <f>IF( AND(ISNUMBER(DET!AL57),ISNUMBER(DET!AM57)),  AVERAGE(DET!AL57:AM57), DET!AL57 )</f>
        <v>NA</v>
      </c>
      <c r="AN57" s="10" t="str">
        <f>IF( AND(ISNUMBER(SEG!AN57),ISNUMBER(SEG!AO57)),  AVERAGE(SEG!AN57:AO57), SEG!AN57 )</f>
        <v>NA</v>
      </c>
      <c r="AO57" s="10" t="str">
        <f>IF( AND(ISNUMBER(DET!AN57),ISNUMBER(DET!AO57)),  AVERAGE(DET!AN57:AO57), DET!AN57 )</f>
        <v>NA</v>
      </c>
    </row>
    <row r="58" spans="1:41" x14ac:dyDescent="0.25">
      <c r="A58" s="16" t="str">
        <f>SEG!A58</f>
        <v>MPI-GE (CBG) (2)</v>
      </c>
      <c r="B58" s="9" t="str">
        <f>IF( AND(ISNUMBER(SEG!B58),ISNUMBER(SEG!C58)),  AVERAGE(SEG!B58:C58), SEG!B58 )</f>
        <v>NA</v>
      </c>
      <c r="C58" s="9" t="str">
        <f>IF( AND(ISNUMBER(DET!B58),ISNUMBER(DET!C58)),  AVERAGE(DET!B58:C58), DET!B58 )</f>
        <v>NA</v>
      </c>
      <c r="D58" s="10" t="str">
        <f>IF( AND(ISNUMBER(SEG!D58),ISNUMBER(SEG!E58)),  AVERAGE(SEG!D58:E58), SEG!D58 )</f>
        <v>NA</v>
      </c>
      <c r="E58" s="10" t="str">
        <f>IF( AND(ISNUMBER(DET!D58),ISNUMBER(DET!E58)),  AVERAGE(DET!D58:E58), DET!D58 )</f>
        <v>NA</v>
      </c>
      <c r="F58" s="9" t="str">
        <f>IF( AND(ISNUMBER(SEG!F58),ISNUMBER(SEG!G58)),  AVERAGE(SEG!F58:G58), SEG!F58 )</f>
        <v>NA</v>
      </c>
      <c r="G58" s="9" t="str">
        <f>IF( AND(ISNUMBER(DET!F58),ISNUMBER(DET!G58)),  AVERAGE(DET!F58:G58), DET!F58 )</f>
        <v>NA</v>
      </c>
      <c r="H58" s="10" t="str">
        <f>IF( AND(ISNUMBER(SEG!H58),ISNUMBER(SEG!I58)),  AVERAGE(SEG!H58:I58), SEG!H58 )</f>
        <v>NA</v>
      </c>
      <c r="I58" s="10" t="str">
        <f>IF( AND(ISNUMBER(DET!H58),ISNUMBER(DET!I58)),  AVERAGE(DET!H58:I58), DET!H58 )</f>
        <v>NA</v>
      </c>
      <c r="J58" s="9" t="str">
        <f>IF( AND(ISNUMBER(SEG!J58),ISNUMBER(SEG!K58)),  AVERAGE(SEG!J58:K58), SEG!J58 )</f>
        <v>NA</v>
      </c>
      <c r="K58" s="9" t="str">
        <f>IF( AND(ISNUMBER(DET!J58),ISNUMBER(DET!K58)),  AVERAGE(DET!J58:K58), DET!J58 )</f>
        <v>NA</v>
      </c>
      <c r="L58" s="10" t="str">
        <f>IF( AND(ISNUMBER(SEG!L58),ISNUMBER(SEG!M58)),  AVERAGE(SEG!L58:M58), SEG!L58 )</f>
        <v>NA</v>
      </c>
      <c r="M58" s="10" t="str">
        <f>IF( AND(ISNUMBER(DET!L58),ISNUMBER(DET!M58)),  AVERAGE(DET!L58:M58), DET!L58 )</f>
        <v>NA</v>
      </c>
      <c r="N58" s="9" t="str">
        <f>IF( AND(ISNUMBER(SEG!N58),ISNUMBER(SEG!O58)),  AVERAGE(SEG!N58:O58), SEG!N58 )</f>
        <v>NA</v>
      </c>
      <c r="O58" s="9" t="str">
        <f>IF( AND(ISNUMBER(DET!N58),ISNUMBER(DET!O58)),  AVERAGE(DET!N58:O58), DET!N58 )</f>
        <v>NA</v>
      </c>
      <c r="P58" s="10" t="str">
        <f>IF( AND(ISNUMBER(SEG!P58),ISNUMBER(SEG!Q58)),  AVERAGE(SEG!P58:Q58), SEG!P58 )</f>
        <v>NA</v>
      </c>
      <c r="Q58" s="10" t="str">
        <f>IF( AND(ISNUMBER(DET!P58),ISNUMBER(DET!Q58)),  AVERAGE(DET!P58:Q58), DET!P58 )</f>
        <v>NA</v>
      </c>
      <c r="R58" s="9" t="str">
        <f>IF( AND(ISNUMBER(SEG!R58),ISNUMBER(SEG!S58)),  AVERAGE(SEG!R58:S58), SEG!R58 )</f>
        <v>NA</v>
      </c>
      <c r="S58" s="9" t="str">
        <f>IF( AND(ISNUMBER(DET!R58),ISNUMBER(DET!S58)),  AVERAGE(DET!R58:S58), DET!R58 )</f>
        <v>NA</v>
      </c>
      <c r="T58" s="10" t="str">
        <f>IF( AND(ISNUMBER(SEG!T58),ISNUMBER(SEG!U58)),  AVERAGE(SEG!T58:U58), SEG!T58 )</f>
        <v>NA</v>
      </c>
      <c r="U58" s="10" t="str">
        <f>IF( AND(ISNUMBER(DET!T58),ISNUMBER(DET!U58)),  AVERAGE(DET!T58:U58), DET!T58 )</f>
        <v>NA</v>
      </c>
      <c r="V58" s="9" t="str">
        <f>IF( AND(ISNUMBER(SEG!V58),ISNUMBER(SEG!W58)),  AVERAGE(SEG!V58:W58), SEG!V58 )</f>
        <v>NA</v>
      </c>
      <c r="W58" s="9" t="str">
        <f>IF( AND(ISNUMBER(DET!V58),ISNUMBER(DET!W58)),  AVERAGE(DET!V58:W58), DET!V58 )</f>
        <v>NA</v>
      </c>
      <c r="X58" s="10" t="str">
        <f>IF( AND(ISNUMBER(SEG!X58),ISNUMBER(SEG!Y58)),  AVERAGE(SEG!X58:Y58), SEG!X58 )</f>
        <v>NA</v>
      </c>
      <c r="Y58" s="10" t="str">
        <f>IF( AND(ISNUMBER(DET!X58),ISNUMBER(DET!Y58)),  AVERAGE(DET!X58:Y58), DET!X58 )</f>
        <v>NA</v>
      </c>
      <c r="Z58" s="9" t="str">
        <f>IF( AND(ISNUMBER(SEG!Z58),ISNUMBER(SEG!AA58)),  AVERAGE(SEG!Z58:AA58), SEG!Z58 )</f>
        <v>NA</v>
      </c>
      <c r="AA58" s="9" t="str">
        <f>IF( AND(ISNUMBER(DET!Z58),ISNUMBER(DET!AA58)),  AVERAGE(DET!Z58:AA58), DET!Z58 )</f>
        <v>NA</v>
      </c>
      <c r="AB58" s="10" t="str">
        <f>IF( AND(ISNUMBER(SEG!AB58),ISNUMBER(SEG!AC58)),  AVERAGE(SEG!AB58:AC58), SEG!AB58 )</f>
        <v>NA</v>
      </c>
      <c r="AC58" s="10" t="str">
        <f>IF( AND(ISNUMBER(DET!AB58),ISNUMBER(DET!AC58)),  AVERAGE(DET!AB58:AC58), DET!AB58 )</f>
        <v>NA</v>
      </c>
      <c r="AD58" s="9">
        <f>IF( AND(ISNUMBER(SEG!AD58),ISNUMBER(SEG!AE58)),  AVERAGE(SEG!AD58:AE58), SEG!AD58 )</f>
        <v>0.79345500000000002</v>
      </c>
      <c r="AE58" s="9">
        <f>IF( AND(ISNUMBER(DET!AD58),ISNUMBER(DET!AE58)),  AVERAGE(DET!AD58:AE58), DET!AD58 )</f>
        <v>0.99741299999999999</v>
      </c>
      <c r="AF58" s="10" t="str">
        <f>IF( AND(ISNUMBER(SEG!AF58),ISNUMBER(SEG!AG58)),  AVERAGE(SEG!AF58:AG58), SEG!AF58 )</f>
        <v>NA</v>
      </c>
      <c r="AG58" s="10" t="str">
        <f>IF( AND(ISNUMBER(DET!AF58),ISNUMBER(DET!AG58)),  AVERAGE(DET!AF58:AG58), DET!AF58 )</f>
        <v>NA</v>
      </c>
      <c r="AH58" s="9" t="str">
        <f>IF( AND(ISNUMBER(SEG!AH58),ISNUMBER(SEG!AI58)),  AVERAGE(SEG!AH58:AI58), SEG!AH58 )</f>
        <v>NA</v>
      </c>
      <c r="AI58" s="9" t="str">
        <f>IF( AND(ISNUMBER(DET!AH58),ISNUMBER(DET!AI58)),  AVERAGE(DET!AH58:AI58), DET!AH58 )</f>
        <v>NA</v>
      </c>
      <c r="AJ58" s="10" t="str">
        <f>IF( AND(ISNUMBER(SEG!AJ58),ISNUMBER(SEG!AK58)),  AVERAGE(SEG!AJ58:AK58), SEG!AJ58 )</f>
        <v>NA</v>
      </c>
      <c r="AK58" s="10" t="str">
        <f>IF( AND(ISNUMBER(DET!AJ58),ISNUMBER(DET!AK58)),  AVERAGE(DET!AJ58:AK58), DET!AJ58 )</f>
        <v>NA</v>
      </c>
      <c r="AL58" s="9" t="str">
        <f>IF( AND(ISNUMBER(SEG!AL58),ISNUMBER(SEG!AM58)),  AVERAGE(SEG!AL58:AM58), SEG!AL58 )</f>
        <v>NA</v>
      </c>
      <c r="AM58" s="9" t="str">
        <f>IF( AND(ISNUMBER(DET!AL58),ISNUMBER(DET!AM58)),  AVERAGE(DET!AL58:AM58), DET!AL58 )</f>
        <v>NA</v>
      </c>
      <c r="AN58" s="10" t="str">
        <f>IF( AND(ISNUMBER(SEG!AN58),ISNUMBER(SEG!AO58)),  AVERAGE(SEG!AN58:AO58), SEG!AN58 )</f>
        <v>NA</v>
      </c>
      <c r="AO58" s="10" t="str">
        <f>IF( AND(ISNUMBER(DET!AN58),ISNUMBER(DET!AO58)),  AVERAGE(DET!AN58:AO58), DET!AN58 )</f>
        <v>NA</v>
      </c>
    </row>
    <row r="59" spans="1:41" x14ac:dyDescent="0.25">
      <c r="A59" s="16" t="str">
        <f>SEG!A59</f>
        <v>MPI-GE (CBG) (3)</v>
      </c>
      <c r="B59" s="9">
        <f>IF( AND(ISNUMBER(SEG!B59),ISNUMBER(SEG!C59)),  AVERAGE(SEG!B59:C59), SEG!B59 )</f>
        <v>0.74547450000000004</v>
      </c>
      <c r="C59" s="9">
        <f>IF( AND(ISNUMBER(DET!B59),ISNUMBER(DET!C59)),  AVERAGE(DET!B59:C59), DET!B59 )</f>
        <v>0.98476249999999999</v>
      </c>
      <c r="D59" s="10">
        <f>IF( AND(ISNUMBER(SEG!D59),ISNUMBER(SEG!E59)),  AVERAGE(SEG!D59:E59), SEG!D59 )</f>
        <v>0.18091399999999999</v>
      </c>
      <c r="E59" s="10">
        <f>IF( AND(ISNUMBER(DET!D59),ISNUMBER(DET!E59)),  AVERAGE(DET!D59:E59), DET!D59 )</f>
        <v>0.92661199999999999</v>
      </c>
      <c r="F59" s="9">
        <f>IF( AND(ISNUMBER(SEG!F59),ISNUMBER(SEG!G59)),  AVERAGE(SEG!F59:G59), SEG!F59 )</f>
        <v>0</v>
      </c>
      <c r="G59" s="9">
        <f>IF( AND(ISNUMBER(DET!F59),ISNUMBER(DET!G59)),  AVERAGE(DET!F59:G59), DET!F59 )</f>
        <v>0.67507849999999991</v>
      </c>
      <c r="H59" s="10" t="str">
        <f>IF( AND(ISNUMBER(SEG!H59),ISNUMBER(SEG!I59)),  AVERAGE(SEG!H59:I59), SEG!H59 )</f>
        <v>NA</v>
      </c>
      <c r="I59" s="10" t="str">
        <f>IF( AND(ISNUMBER(DET!H59),ISNUMBER(DET!I59)),  AVERAGE(DET!H59:I59), DET!H59 )</f>
        <v>NA</v>
      </c>
      <c r="J59" s="9">
        <f>IF( AND(ISNUMBER(SEG!J59),ISNUMBER(SEG!K59)),  AVERAGE(SEG!J59:K59), SEG!J59 )</f>
        <v>0.10133800000000001</v>
      </c>
      <c r="K59" s="9">
        <f>IF( AND(ISNUMBER(DET!J59),ISNUMBER(DET!K59)),  AVERAGE(DET!J59:K59), DET!J59 )</f>
        <v>0.25435049999999998</v>
      </c>
      <c r="L59" s="10">
        <f>IF( AND(ISNUMBER(SEG!L59),ISNUMBER(SEG!M59)),  AVERAGE(SEG!L59:M59), SEG!L59 )</f>
        <v>0</v>
      </c>
      <c r="M59" s="10">
        <f>IF( AND(ISNUMBER(DET!L59),ISNUMBER(DET!M59)),  AVERAGE(DET!L59:M59), DET!L59 )</f>
        <v>0</v>
      </c>
      <c r="N59" s="9">
        <f>IF( AND(ISNUMBER(SEG!N59),ISNUMBER(SEG!O59)),  AVERAGE(SEG!N59:O59), SEG!N59 )</f>
        <v>0.67156499999999997</v>
      </c>
      <c r="O59" s="9">
        <f>IF( AND(ISNUMBER(DET!N59),ISNUMBER(DET!O59)),  AVERAGE(DET!N59:O59), DET!N59 )</f>
        <v>0.97598300000000004</v>
      </c>
      <c r="P59" s="10">
        <f>IF( AND(ISNUMBER(SEG!P59),ISNUMBER(SEG!Q59)),  AVERAGE(SEG!P59:Q59), SEG!P59 )</f>
        <v>0.413497</v>
      </c>
      <c r="Q59" s="10">
        <f>IF( AND(ISNUMBER(DET!P59),ISNUMBER(DET!Q59)),  AVERAGE(DET!P59:Q59), DET!P59 )</f>
        <v>0.767119</v>
      </c>
      <c r="R59" s="9">
        <f>IF( AND(ISNUMBER(SEG!R59),ISNUMBER(SEG!S59)),  AVERAGE(SEG!R59:S59), SEG!R59 )</f>
        <v>8.4622000000000003E-2</v>
      </c>
      <c r="S59" s="9">
        <f>IF( AND(ISNUMBER(DET!R59),ISNUMBER(DET!S59)),  AVERAGE(DET!R59:S59), DET!R59 )</f>
        <v>0.9068894999999999</v>
      </c>
      <c r="T59" s="10">
        <f>IF( AND(ISNUMBER(SEG!T59),ISNUMBER(SEG!U59)),  AVERAGE(SEG!T59:U59), SEG!T59 )</f>
        <v>0.28990349999999998</v>
      </c>
      <c r="U59" s="10">
        <f>IF( AND(ISNUMBER(DET!T59),ISNUMBER(DET!U59)),  AVERAGE(DET!T59:U59), DET!T59 )</f>
        <v>0.98386550000000006</v>
      </c>
      <c r="V59" s="9">
        <f>IF( AND(ISNUMBER(SEG!V59),ISNUMBER(SEG!W59)),  AVERAGE(SEG!V59:W59), SEG!V59 )</f>
        <v>0.46541300000000002</v>
      </c>
      <c r="W59" s="9">
        <f>IF( AND(ISNUMBER(DET!V59),ISNUMBER(DET!W59)),  AVERAGE(DET!V59:W59), DET!V59 )</f>
        <v>0.98998149999999996</v>
      </c>
      <c r="X59" s="10">
        <f>IF( AND(ISNUMBER(SEG!X59),ISNUMBER(SEG!Y59)),  AVERAGE(SEG!X59:Y59), SEG!X59 )</f>
        <v>0.68441400000000008</v>
      </c>
      <c r="Y59" s="10">
        <f>IF( AND(ISNUMBER(DET!X59),ISNUMBER(DET!Y59)),  AVERAGE(DET!X59:Y59), DET!X59 )</f>
        <v>0.88256500000000004</v>
      </c>
      <c r="Z59" s="9">
        <f>IF( AND(ISNUMBER(SEG!Z59),ISNUMBER(SEG!AA59)),  AVERAGE(SEG!Z59:AA59), SEG!Z59 )</f>
        <v>0.43423650000000003</v>
      </c>
      <c r="AA59" s="9">
        <f>IF( AND(ISNUMBER(DET!Z59),ISNUMBER(DET!AA59)),  AVERAGE(DET!Z59:AA59), DET!Z59 )</f>
        <v>0.96150500000000005</v>
      </c>
      <c r="AB59" s="10">
        <f>IF( AND(ISNUMBER(SEG!AB59),ISNUMBER(SEG!AC59)),  AVERAGE(SEG!AB59:AC59), SEG!AB59 )</f>
        <v>0.68331149999999996</v>
      </c>
      <c r="AC59" s="10">
        <f>IF( AND(ISNUMBER(DET!AB59),ISNUMBER(DET!AC59)),  AVERAGE(DET!AB59:AC59), DET!AB59 )</f>
        <v>0.99382349999999997</v>
      </c>
      <c r="AD59" s="9">
        <f>IF( AND(ISNUMBER(SEG!AD59),ISNUMBER(SEG!AE59)),  AVERAGE(SEG!AD59:AE59), SEG!AD59 )</f>
        <v>0.66831850000000004</v>
      </c>
      <c r="AE59" s="9">
        <f>IF( AND(ISNUMBER(DET!AD59),ISNUMBER(DET!AE59)),  AVERAGE(DET!AD59:AE59), DET!AD59 )</f>
        <v>0.98561049999999994</v>
      </c>
      <c r="AF59" s="10">
        <f>IF( AND(ISNUMBER(SEG!AF59),ISNUMBER(SEG!AG59)),  AVERAGE(SEG!AF59:AG59), SEG!AF59 )</f>
        <v>3.7490000000000002E-2</v>
      </c>
      <c r="AG59" s="10">
        <f>IF( AND(ISNUMBER(DET!AF59),ISNUMBER(DET!AG59)),  AVERAGE(DET!AF59:AG59), DET!AF59 )</f>
        <v>0.8167660000000001</v>
      </c>
      <c r="AH59" s="9">
        <f>IF( AND(ISNUMBER(SEG!AH59),ISNUMBER(SEG!AI59)),  AVERAGE(SEG!AH59:AI59), SEG!AH59 )</f>
        <v>0.51175150000000003</v>
      </c>
      <c r="AI59" s="9">
        <f>IF( AND(ISNUMBER(DET!AH59),ISNUMBER(DET!AI59)),  AVERAGE(DET!AH59:AI59), DET!AH59 )</f>
        <v>0.94274650000000004</v>
      </c>
      <c r="AJ59" s="10">
        <f>IF( AND(ISNUMBER(SEG!AJ59),ISNUMBER(SEG!AK59)),  AVERAGE(SEG!AJ59:AK59), SEG!AJ59 )</f>
        <v>0</v>
      </c>
      <c r="AK59" s="10">
        <f>IF( AND(ISNUMBER(DET!AJ59),ISNUMBER(DET!AK59)),  AVERAGE(DET!AJ59:AK59), DET!AJ59 )</f>
        <v>0</v>
      </c>
      <c r="AL59" s="9">
        <f>IF( AND(ISNUMBER(SEG!AL59),ISNUMBER(SEG!AM59)),  AVERAGE(SEG!AL59:AM59), SEG!AL59 )</f>
        <v>0.55979050000000008</v>
      </c>
      <c r="AM59" s="9">
        <f>IF( AND(ISNUMBER(DET!AL59),ISNUMBER(DET!AM59)),  AVERAGE(DET!AL59:AM59), DET!AL59 )</f>
        <v>0.84643500000000005</v>
      </c>
      <c r="AN59" s="10">
        <f>IF( AND(ISNUMBER(SEG!AN59),ISNUMBER(SEG!AO59)),  AVERAGE(SEG!AN59:AO59), SEG!AN59 )</f>
        <v>0.48169899999999999</v>
      </c>
      <c r="AO59" s="10">
        <f>IF( AND(ISNUMBER(DET!AN59),ISNUMBER(DET!AO59)),  AVERAGE(DET!AN59:AO59), DET!AN59 )</f>
        <v>0.91179399999999999</v>
      </c>
    </row>
    <row r="60" spans="1:41" x14ac:dyDescent="0.25">
      <c r="A60" s="16" t="str">
        <f>SEG!A60</f>
        <v>MSU-RU</v>
      </c>
      <c r="B60" s="9" t="str">
        <f>IF( AND(ISNUMBER(SEG!B60),ISNUMBER(SEG!C60)),  AVERAGE(SEG!B60:C60), SEG!B60 )</f>
        <v>NA</v>
      </c>
      <c r="C60" s="9" t="str">
        <f>IF( AND(ISNUMBER(DET!B60),ISNUMBER(DET!C60)),  AVERAGE(DET!B60:C60), DET!B60 )</f>
        <v>NA</v>
      </c>
      <c r="D60" s="10" t="str">
        <f>IF( AND(ISNUMBER(SEG!D60),ISNUMBER(SEG!E60)),  AVERAGE(SEG!D60:E60), SEG!D60 )</f>
        <v>NA</v>
      </c>
      <c r="E60" s="10" t="str">
        <f>IF( AND(ISNUMBER(DET!D60),ISNUMBER(DET!E60)),  AVERAGE(DET!D60:E60), DET!D60 )</f>
        <v>NA</v>
      </c>
      <c r="F60" s="9" t="str">
        <f>IF( AND(ISNUMBER(SEG!F60),ISNUMBER(SEG!G60)),  AVERAGE(SEG!F60:G60), SEG!F60 )</f>
        <v>NA</v>
      </c>
      <c r="G60" s="9" t="str">
        <f>IF( AND(ISNUMBER(DET!F60),ISNUMBER(DET!G60)),  AVERAGE(DET!F60:G60), DET!F60 )</f>
        <v>NA</v>
      </c>
      <c r="H60" s="10">
        <f>IF( AND(ISNUMBER(SEG!H60),ISNUMBER(SEG!I60)),  AVERAGE(SEG!H60:I60), SEG!H60 )</f>
        <v>0.78206100000000001</v>
      </c>
      <c r="I60" s="10">
        <f>IF( AND(ISNUMBER(DET!H60),ISNUMBER(DET!I60)),  AVERAGE(DET!H60:I60), DET!H60 )</f>
        <v>0.93647949999999991</v>
      </c>
      <c r="J60" s="9" t="str">
        <f>IF( AND(ISNUMBER(SEG!J60),ISNUMBER(SEG!K60)),  AVERAGE(SEG!J60:K60), SEG!J60 )</f>
        <v>NA</v>
      </c>
      <c r="K60" s="9" t="str">
        <f>IF( AND(ISNUMBER(DET!J60),ISNUMBER(DET!K60)),  AVERAGE(DET!J60:K60), DET!J60 )</f>
        <v>NA</v>
      </c>
      <c r="L60" s="10" t="str">
        <f>IF( AND(ISNUMBER(SEG!L60),ISNUMBER(SEG!M60)),  AVERAGE(SEG!L60:M60), SEG!L60 )</f>
        <v>NA</v>
      </c>
      <c r="M60" s="10" t="str">
        <f>IF( AND(ISNUMBER(DET!L60),ISNUMBER(DET!M60)),  AVERAGE(DET!L60:M60), DET!L60 )</f>
        <v>NA</v>
      </c>
      <c r="N60" s="9" t="str">
        <f>IF( AND(ISNUMBER(SEG!N60),ISNUMBER(SEG!O60)),  AVERAGE(SEG!N60:O60), SEG!N60 )</f>
        <v>NA</v>
      </c>
      <c r="O60" s="9" t="str">
        <f>IF( AND(ISNUMBER(DET!N60),ISNUMBER(DET!O60)),  AVERAGE(DET!N60:O60), DET!N60 )</f>
        <v>NA</v>
      </c>
      <c r="P60" s="10" t="str">
        <f>IF( AND(ISNUMBER(SEG!P60),ISNUMBER(SEG!Q60)),  AVERAGE(SEG!P60:Q60), SEG!P60 )</f>
        <v>NA</v>
      </c>
      <c r="Q60" s="10" t="str">
        <f>IF( AND(ISNUMBER(DET!P60),ISNUMBER(DET!Q60)),  AVERAGE(DET!P60:Q60), DET!P60 )</f>
        <v>NA</v>
      </c>
      <c r="R60" s="9">
        <f>IF( AND(ISNUMBER(SEG!R60),ISNUMBER(SEG!S60)),  AVERAGE(SEG!R60:S60), SEG!R60 )</f>
        <v>0.81799850000000007</v>
      </c>
      <c r="S60" s="9">
        <f>IF( AND(ISNUMBER(DET!R60),ISNUMBER(DET!S60)),  AVERAGE(DET!R60:S60), DET!R60 )</f>
        <v>0.89006699999999994</v>
      </c>
      <c r="T60" s="10" t="str">
        <f>IF( AND(ISNUMBER(SEG!T60),ISNUMBER(SEG!U60)),  AVERAGE(SEG!T60:U60), SEG!T60 )</f>
        <v>NA</v>
      </c>
      <c r="U60" s="10" t="str">
        <f>IF( AND(ISNUMBER(DET!T60),ISNUMBER(DET!U60)),  AVERAGE(DET!T60:U60), DET!T60 )</f>
        <v>NA</v>
      </c>
      <c r="V60" s="9" t="str">
        <f>IF( AND(ISNUMBER(SEG!V60),ISNUMBER(SEG!W60)),  AVERAGE(SEG!V60:W60), SEG!V60 )</f>
        <v>NA</v>
      </c>
      <c r="W60" s="9" t="str">
        <f>IF( AND(ISNUMBER(DET!V60),ISNUMBER(DET!W60)),  AVERAGE(DET!V60:W60), DET!V60 )</f>
        <v>NA</v>
      </c>
      <c r="X60" s="10" t="str">
        <f>IF( AND(ISNUMBER(SEG!X60),ISNUMBER(SEG!Y60)),  AVERAGE(SEG!X60:Y60), SEG!X60 )</f>
        <v>NA</v>
      </c>
      <c r="Y60" s="10" t="str">
        <f>IF( AND(ISNUMBER(DET!X60),ISNUMBER(DET!Y60)),  AVERAGE(DET!X60:Y60), DET!X60 )</f>
        <v>NA</v>
      </c>
      <c r="Z60" s="9" t="str">
        <f>IF( AND(ISNUMBER(SEG!Z60),ISNUMBER(SEG!AA60)),  AVERAGE(SEG!Z60:AA60), SEG!Z60 )</f>
        <v>NA</v>
      </c>
      <c r="AA60" s="9" t="str">
        <f>IF( AND(ISNUMBER(DET!Z60),ISNUMBER(DET!AA60)),  AVERAGE(DET!Z60:AA60), DET!Z60 )</f>
        <v>NA</v>
      </c>
      <c r="AB60" s="10" t="str">
        <f>IF( AND(ISNUMBER(SEG!AB60),ISNUMBER(SEG!AC60)),  AVERAGE(SEG!AB60:AC60), SEG!AB60 )</f>
        <v>NA</v>
      </c>
      <c r="AC60" s="10" t="str">
        <f>IF( AND(ISNUMBER(DET!AB60),ISNUMBER(DET!AC60)),  AVERAGE(DET!AB60:AC60), DET!AB60 )</f>
        <v>NA</v>
      </c>
      <c r="AD60" s="9" t="str">
        <f>IF( AND(ISNUMBER(SEG!AD60),ISNUMBER(SEG!AE60)),  AVERAGE(SEG!AD60:AE60), SEG!AD60 )</f>
        <v>NA</v>
      </c>
      <c r="AE60" s="9" t="str">
        <f>IF( AND(ISNUMBER(DET!AD60),ISNUMBER(DET!AE60)),  AVERAGE(DET!AD60:AE60), DET!AD60 )</f>
        <v>NA</v>
      </c>
      <c r="AF60" s="10" t="str">
        <f>IF( AND(ISNUMBER(SEG!AF60),ISNUMBER(SEG!AG60)),  AVERAGE(SEG!AF60:AG60), SEG!AF60 )</f>
        <v>NA</v>
      </c>
      <c r="AG60" s="10" t="str">
        <f>IF( AND(ISNUMBER(DET!AF60),ISNUMBER(DET!AG60)),  AVERAGE(DET!AF60:AG60), DET!AF60 )</f>
        <v>NA</v>
      </c>
      <c r="AH60" s="9" t="str">
        <f>IF( AND(ISNUMBER(SEG!AH60),ISNUMBER(SEG!AI60)),  AVERAGE(SEG!AH60:AI60), SEG!AH60 )</f>
        <v>NA</v>
      </c>
      <c r="AI60" s="9" t="str">
        <f>IF( AND(ISNUMBER(DET!AH60),ISNUMBER(DET!AI60)),  AVERAGE(DET!AH60:AI60), DET!AH60 )</f>
        <v>NA</v>
      </c>
      <c r="AJ60" s="10" t="str">
        <f>IF( AND(ISNUMBER(SEG!AJ60),ISNUMBER(SEG!AK60)),  AVERAGE(SEG!AJ60:AK60), SEG!AJ60 )</f>
        <v>NA</v>
      </c>
      <c r="AK60" s="10" t="str">
        <f>IF( AND(ISNUMBER(DET!AJ60),ISNUMBER(DET!AK60)),  AVERAGE(DET!AJ60:AK60), DET!AJ60 )</f>
        <v>NA</v>
      </c>
      <c r="AL60" s="9" t="str">
        <f>IF( AND(ISNUMBER(SEG!AL60),ISNUMBER(SEG!AM60)),  AVERAGE(SEG!AL60:AM60), SEG!AL60 )</f>
        <v>NA</v>
      </c>
      <c r="AM60" s="9" t="str">
        <f>IF( AND(ISNUMBER(DET!AL60),ISNUMBER(DET!AM60)),  AVERAGE(DET!AL60:AM60), DET!AL60 )</f>
        <v>NA</v>
      </c>
      <c r="AN60" s="10" t="str">
        <f>IF( AND(ISNUMBER(SEG!AN60),ISNUMBER(SEG!AO60)),  AVERAGE(SEG!AN60:AO60), SEG!AN60 )</f>
        <v>NA</v>
      </c>
      <c r="AO60" s="10" t="str">
        <f>IF( AND(ISNUMBER(DET!AN60),ISNUMBER(DET!AO60)),  AVERAGE(DET!AN60:AO60), DET!AN60 )</f>
        <v>NA</v>
      </c>
    </row>
    <row r="61" spans="1:41" x14ac:dyDescent="0.25">
      <c r="A61" s="16" t="str">
        <f>SEG!A61</f>
        <v>MU-CZ (1)</v>
      </c>
      <c r="B61" s="9" t="str">
        <f>IF( AND(ISNUMBER(SEG!B61),ISNUMBER(SEG!C61)),  AVERAGE(SEG!B61:C61), SEG!B61 )</f>
        <v>NA</v>
      </c>
      <c r="C61" s="9" t="str">
        <f>IF( AND(ISNUMBER(DET!B61),ISNUMBER(DET!C61)),  AVERAGE(DET!B61:C61), DET!B61 )</f>
        <v>NA</v>
      </c>
      <c r="D61" s="10" t="str">
        <f>IF( AND(ISNUMBER(SEG!D61),ISNUMBER(SEG!E61)),  AVERAGE(SEG!D61:E61), SEG!D61 )</f>
        <v>NA</v>
      </c>
      <c r="E61" s="10" t="str">
        <f>IF( AND(ISNUMBER(DET!D61),ISNUMBER(DET!E61)),  AVERAGE(DET!D61:E61), DET!D61 )</f>
        <v>NA</v>
      </c>
      <c r="F61" s="9" t="str">
        <f>IF( AND(ISNUMBER(SEG!F61),ISNUMBER(SEG!G61)),  AVERAGE(SEG!F61:G61), SEG!F61 )</f>
        <v>NA</v>
      </c>
      <c r="G61" s="9" t="str">
        <f>IF( AND(ISNUMBER(DET!F61),ISNUMBER(DET!G61)),  AVERAGE(DET!F61:G61), DET!F61 )</f>
        <v>NA</v>
      </c>
      <c r="H61" s="10" t="str">
        <f>IF( AND(ISNUMBER(SEG!H61),ISNUMBER(SEG!I61)),  AVERAGE(SEG!H61:I61), SEG!H61 )</f>
        <v>NA</v>
      </c>
      <c r="I61" s="10" t="str">
        <f>IF( AND(ISNUMBER(DET!H61),ISNUMBER(DET!I61)),  AVERAGE(DET!H61:I61), DET!H61 )</f>
        <v>NA</v>
      </c>
      <c r="J61" s="9" t="str">
        <f>IF( AND(ISNUMBER(SEG!J61),ISNUMBER(SEG!K61)),  AVERAGE(SEG!J61:K61), SEG!J61 )</f>
        <v>NA</v>
      </c>
      <c r="K61" s="9" t="str">
        <f>IF( AND(ISNUMBER(DET!J61),ISNUMBER(DET!K61)),  AVERAGE(DET!J61:K61), DET!J61 )</f>
        <v>NA</v>
      </c>
      <c r="L61" s="10" t="str">
        <f>IF( AND(ISNUMBER(SEG!L61),ISNUMBER(SEG!M61)),  AVERAGE(SEG!L61:M61), SEG!L61 )</f>
        <v>NA</v>
      </c>
      <c r="M61" s="10" t="str">
        <f>IF( AND(ISNUMBER(DET!L61),ISNUMBER(DET!M61)),  AVERAGE(DET!L61:M61), DET!L61 )</f>
        <v>NA</v>
      </c>
      <c r="N61" s="9" t="str">
        <f>IF( AND(ISNUMBER(SEG!N61),ISNUMBER(SEG!O61)),  AVERAGE(SEG!N61:O61), SEG!N61 )</f>
        <v>NA</v>
      </c>
      <c r="O61" s="9" t="str">
        <f>IF( AND(ISNUMBER(DET!N61),ISNUMBER(DET!O61)),  AVERAGE(DET!N61:O61), DET!N61 )</f>
        <v>NA</v>
      </c>
      <c r="P61" s="10" t="str">
        <f>IF( AND(ISNUMBER(SEG!P61),ISNUMBER(SEG!Q61)),  AVERAGE(SEG!P61:Q61), SEG!P61 )</f>
        <v>NA</v>
      </c>
      <c r="Q61" s="10" t="str">
        <f>IF( AND(ISNUMBER(DET!P61),ISNUMBER(DET!Q61)),  AVERAGE(DET!P61:Q61), DET!P61 )</f>
        <v>NA</v>
      </c>
      <c r="R61" s="9">
        <f>IF( AND(ISNUMBER(SEG!R61),ISNUMBER(SEG!S61)),  AVERAGE(SEG!R61:S61), SEG!R61 )</f>
        <v>0.84932399999999997</v>
      </c>
      <c r="S61" s="9">
        <f>IF( AND(ISNUMBER(DET!R61),ISNUMBER(DET!S61)),  AVERAGE(DET!R61:S61), DET!R61 )</f>
        <v>0.90734700000000001</v>
      </c>
      <c r="T61" s="10" t="str">
        <f>IF( AND(ISNUMBER(SEG!T61),ISNUMBER(SEG!U61)),  AVERAGE(SEG!T61:U61), SEG!T61 )</f>
        <v>NA</v>
      </c>
      <c r="U61" s="10" t="str">
        <f>IF( AND(ISNUMBER(DET!T61),ISNUMBER(DET!U61)),  AVERAGE(DET!T61:U61), DET!T61 )</f>
        <v>NA</v>
      </c>
      <c r="V61" s="9" t="str">
        <f>IF( AND(ISNUMBER(SEG!V61),ISNUMBER(SEG!W61)),  AVERAGE(SEG!V61:W61), SEG!V61 )</f>
        <v>NA</v>
      </c>
      <c r="W61" s="9" t="str">
        <f>IF( AND(ISNUMBER(DET!V61),ISNUMBER(DET!W61)),  AVERAGE(DET!V61:W61), DET!V61 )</f>
        <v>NA</v>
      </c>
      <c r="X61" s="10">
        <f>IF( AND(ISNUMBER(SEG!X61),ISNUMBER(SEG!Y61)),  AVERAGE(SEG!X61:Y61), SEG!X61 )</f>
        <v>0.91711849999999995</v>
      </c>
      <c r="Y61" s="10">
        <f>IF( AND(ISNUMBER(DET!X61),ISNUMBER(DET!Y61)),  AVERAGE(DET!X61:Y61), DET!X61 )</f>
        <v>0.90884600000000004</v>
      </c>
      <c r="Z61" s="9" t="str">
        <f>IF( AND(ISNUMBER(SEG!Z61),ISNUMBER(SEG!AA61)),  AVERAGE(SEG!Z61:AA61), SEG!Z61 )</f>
        <v>NA</v>
      </c>
      <c r="AA61" s="9" t="str">
        <f>IF( AND(ISNUMBER(DET!Z61),ISNUMBER(DET!AA61)),  AVERAGE(DET!Z61:AA61), DET!Z61 )</f>
        <v>NA</v>
      </c>
      <c r="AB61" s="10" t="str">
        <f>IF( AND(ISNUMBER(SEG!AB61),ISNUMBER(SEG!AC61)),  AVERAGE(SEG!AB61:AC61), SEG!AB61 )</f>
        <v>NA</v>
      </c>
      <c r="AC61" s="10" t="str">
        <f>IF( AND(ISNUMBER(DET!AB61),ISNUMBER(DET!AC61)),  AVERAGE(DET!AB61:AC61), DET!AB61 )</f>
        <v>NA</v>
      </c>
      <c r="AD61" s="9" t="str">
        <f>IF( AND(ISNUMBER(SEG!AD61),ISNUMBER(SEG!AE61)),  AVERAGE(SEG!AD61:AE61), SEG!AD61 )</f>
        <v>NA</v>
      </c>
      <c r="AE61" s="9" t="str">
        <f>IF( AND(ISNUMBER(DET!AD61),ISNUMBER(DET!AE61)),  AVERAGE(DET!AD61:AE61), DET!AD61 )</f>
        <v>NA</v>
      </c>
      <c r="AF61" s="10" t="str">
        <f>IF( AND(ISNUMBER(SEG!AF61),ISNUMBER(SEG!AG61)),  AVERAGE(SEG!AF61:AG61), SEG!AF61 )</f>
        <v>NA</v>
      </c>
      <c r="AG61" s="10" t="str">
        <f>IF( AND(ISNUMBER(DET!AF61),ISNUMBER(DET!AG61)),  AVERAGE(DET!AF61:AG61), DET!AF61 )</f>
        <v>NA</v>
      </c>
      <c r="AH61" s="9" t="str">
        <f>IF( AND(ISNUMBER(SEG!AH61),ISNUMBER(SEG!AI61)),  AVERAGE(SEG!AH61:AI61), SEG!AH61 )</f>
        <v>NA</v>
      </c>
      <c r="AI61" s="9" t="str">
        <f>IF( AND(ISNUMBER(DET!AH61),ISNUMBER(DET!AI61)),  AVERAGE(DET!AH61:AI61), DET!AH61 )</f>
        <v>NA</v>
      </c>
      <c r="AJ61" s="10" t="str">
        <f>IF( AND(ISNUMBER(SEG!AJ61),ISNUMBER(SEG!AK61)),  AVERAGE(SEG!AJ61:AK61), SEG!AJ61 )</f>
        <v>NA</v>
      </c>
      <c r="AK61" s="10" t="str">
        <f>IF( AND(ISNUMBER(DET!AJ61),ISNUMBER(DET!AK61)),  AVERAGE(DET!AJ61:AK61), DET!AJ61 )</f>
        <v>NA</v>
      </c>
      <c r="AL61" s="9">
        <f>IF( AND(ISNUMBER(SEG!AL61),ISNUMBER(SEG!AM61)),  AVERAGE(SEG!AL61:AM61), SEG!AL61 )</f>
        <v>0.7277325</v>
      </c>
      <c r="AM61" s="9">
        <f>IF( AND(ISNUMBER(DET!AL61),ISNUMBER(DET!AM61)),  AVERAGE(DET!AL61:AM61), DET!AL61 )</f>
        <v>0.92538949999999998</v>
      </c>
      <c r="AN61" s="10" t="str">
        <f>IF( AND(ISNUMBER(SEG!AN61),ISNUMBER(SEG!AO61)),  AVERAGE(SEG!AN61:AO61), SEG!AN61 )</f>
        <v>NA</v>
      </c>
      <c r="AO61" s="10" t="str">
        <f>IF( AND(ISNUMBER(DET!AN61),ISNUMBER(DET!AO61)),  AVERAGE(DET!AN61:AO61), DET!AN61 )</f>
        <v>NA</v>
      </c>
    </row>
    <row r="62" spans="1:41" x14ac:dyDescent="0.25">
      <c r="A62" s="16" t="str">
        <f>SEG!A62</f>
        <v>MU-CZ (2)</v>
      </c>
      <c r="B62" s="9">
        <f>IF( AND(ISNUMBER(SEG!B62),ISNUMBER(SEG!C62)),  AVERAGE(SEG!B62:C62), SEG!B62 )</f>
        <v>0.75709599999999999</v>
      </c>
      <c r="C62" s="9">
        <f>IF( AND(ISNUMBER(DET!B62),ISNUMBER(DET!C62)),  AVERAGE(DET!B62:C62), DET!B62 )</f>
        <v>0.9878865</v>
      </c>
      <c r="D62" s="10">
        <f>IF( AND(ISNUMBER(SEG!D62),ISNUMBER(SEG!E62)),  AVERAGE(SEG!D62:E62), SEG!D62 )</f>
        <v>0.67607550000000005</v>
      </c>
      <c r="E62" s="10">
        <f>IF( AND(ISNUMBER(DET!D62),ISNUMBER(DET!E62)),  AVERAGE(DET!D62:E62), DET!D62 )</f>
        <v>0.95038500000000004</v>
      </c>
      <c r="F62" s="9">
        <f>IF( AND(ISNUMBER(SEG!F62),ISNUMBER(SEG!G62)),  AVERAGE(SEG!F62:G62), SEG!F62 )</f>
        <v>0.86306349999999998</v>
      </c>
      <c r="G62" s="9">
        <f>IF( AND(ISNUMBER(DET!F62),ISNUMBER(DET!G62)),  AVERAGE(DET!F62:G62), DET!F62 )</f>
        <v>0.96082299999999998</v>
      </c>
      <c r="H62" s="10" t="str">
        <f>IF( AND(ISNUMBER(SEG!H62),ISNUMBER(SEG!I62)),  AVERAGE(SEG!H62:I62), SEG!H62 )</f>
        <v>NA</v>
      </c>
      <c r="I62" s="10" t="str">
        <f>IF( AND(ISNUMBER(DET!H62),ISNUMBER(DET!I62)),  AVERAGE(DET!H62:I62), DET!H62 )</f>
        <v>NA</v>
      </c>
      <c r="J62" s="9" t="str">
        <f>IF( AND(ISNUMBER(SEG!J62),ISNUMBER(SEG!K62)),  AVERAGE(SEG!J62:K62), SEG!J62 )</f>
        <v>NA</v>
      </c>
      <c r="K62" s="9" t="str">
        <f>IF( AND(ISNUMBER(DET!J62),ISNUMBER(DET!K62)),  AVERAGE(DET!J62:K62), DET!J62 )</f>
        <v>NA</v>
      </c>
      <c r="L62" s="10" t="str">
        <f>IF( AND(ISNUMBER(SEG!L62),ISNUMBER(SEG!M62)),  AVERAGE(SEG!L62:M62), SEG!L62 )</f>
        <v>NA</v>
      </c>
      <c r="M62" s="10" t="str">
        <f>IF( AND(ISNUMBER(DET!L62),ISNUMBER(DET!M62)),  AVERAGE(DET!L62:M62), DET!L62 )</f>
        <v>NA</v>
      </c>
      <c r="N62" s="9" t="str">
        <f>IF( AND(ISNUMBER(SEG!N62),ISNUMBER(SEG!O62)),  AVERAGE(SEG!N62:O62), SEG!N62 )</f>
        <v>NA</v>
      </c>
      <c r="O62" s="9" t="str">
        <f>IF( AND(ISNUMBER(DET!N62),ISNUMBER(DET!O62)),  AVERAGE(DET!N62:O62), DET!N62 )</f>
        <v>NA</v>
      </c>
      <c r="P62" s="10" t="str">
        <f>IF( AND(ISNUMBER(SEG!P62),ISNUMBER(SEG!Q62)),  AVERAGE(SEG!P62:Q62), SEG!P62 )</f>
        <v>NA</v>
      </c>
      <c r="Q62" s="10" t="str">
        <f>IF( AND(ISNUMBER(DET!P62),ISNUMBER(DET!Q62)),  AVERAGE(DET!P62:Q62), DET!P62 )</f>
        <v>NA</v>
      </c>
      <c r="R62" s="9" t="str">
        <f>IF( AND(ISNUMBER(SEG!R62),ISNUMBER(SEG!S62)),  AVERAGE(SEG!R62:S62), SEG!R62 )</f>
        <v>NA</v>
      </c>
      <c r="S62" s="9" t="str">
        <f>IF( AND(ISNUMBER(DET!R62),ISNUMBER(DET!S62)),  AVERAGE(DET!R62:S62), DET!R62 )</f>
        <v>NA</v>
      </c>
      <c r="T62" s="10" t="str">
        <f>IF( AND(ISNUMBER(SEG!T62),ISNUMBER(SEG!U62)),  AVERAGE(SEG!T62:U62), SEG!T62 )</f>
        <v>NA</v>
      </c>
      <c r="U62" s="10" t="str">
        <f>IF( AND(ISNUMBER(DET!T62),ISNUMBER(DET!U62)),  AVERAGE(DET!T62:U62), DET!T62 )</f>
        <v>NA</v>
      </c>
      <c r="V62" s="9" t="str">
        <f>IF( AND(ISNUMBER(SEG!V62),ISNUMBER(SEG!W62)),  AVERAGE(SEG!V62:W62), SEG!V62 )</f>
        <v>NA</v>
      </c>
      <c r="W62" s="9" t="str">
        <f>IF( AND(ISNUMBER(DET!V62),ISNUMBER(DET!W62)),  AVERAGE(DET!V62:W62), DET!V62 )</f>
        <v>NA</v>
      </c>
      <c r="X62" s="10" t="str">
        <f>IF( AND(ISNUMBER(SEG!X62),ISNUMBER(SEG!Y62)),  AVERAGE(SEG!X62:Y62), SEG!X62 )</f>
        <v>NA</v>
      </c>
      <c r="Y62" s="10" t="str">
        <f>IF( AND(ISNUMBER(DET!X62),ISNUMBER(DET!Y62)),  AVERAGE(DET!X62:Y62), DET!X62 )</f>
        <v>NA</v>
      </c>
      <c r="Z62" s="9" t="str">
        <f>IF( AND(ISNUMBER(SEG!Z62),ISNUMBER(SEG!AA62)),  AVERAGE(SEG!Z62:AA62), SEG!Z62 )</f>
        <v>NA</v>
      </c>
      <c r="AA62" s="9" t="str">
        <f>IF( AND(ISNUMBER(DET!Z62),ISNUMBER(DET!AA62)),  AVERAGE(DET!Z62:AA62), DET!Z62 )</f>
        <v>NA</v>
      </c>
      <c r="AB62" s="10" t="str">
        <f>IF( AND(ISNUMBER(SEG!AB62),ISNUMBER(SEG!AC62)),  AVERAGE(SEG!AB62:AC62), SEG!AB62 )</f>
        <v>NA</v>
      </c>
      <c r="AC62" s="10" t="str">
        <f>IF( AND(ISNUMBER(DET!AB62),ISNUMBER(DET!AC62)),  AVERAGE(DET!AB62:AC62), DET!AB62 )</f>
        <v>NA</v>
      </c>
      <c r="AD62" s="9" t="str">
        <f>IF( AND(ISNUMBER(SEG!AD62),ISNUMBER(SEG!AE62)),  AVERAGE(SEG!AD62:AE62), SEG!AD62 )</f>
        <v>NA</v>
      </c>
      <c r="AE62" s="9" t="str">
        <f>IF( AND(ISNUMBER(DET!AD62),ISNUMBER(DET!AE62)),  AVERAGE(DET!AD62:AE62), DET!AD62 )</f>
        <v>NA</v>
      </c>
      <c r="AF62" s="10" t="str">
        <f>IF( AND(ISNUMBER(SEG!AF62),ISNUMBER(SEG!AG62)),  AVERAGE(SEG!AF62:AG62), SEG!AF62 )</f>
        <v>NA</v>
      </c>
      <c r="AG62" s="10" t="str">
        <f>IF( AND(ISNUMBER(DET!AF62),ISNUMBER(DET!AG62)),  AVERAGE(DET!AF62:AG62), DET!AF62 )</f>
        <v>NA</v>
      </c>
      <c r="AH62" s="9">
        <f>IF( AND(ISNUMBER(SEG!AH62),ISNUMBER(SEG!AI62)),  AVERAGE(SEG!AH62:AI62), SEG!AH62 )</f>
        <v>0.71469550000000004</v>
      </c>
      <c r="AI62" s="9">
        <f>IF( AND(ISNUMBER(DET!AH62),ISNUMBER(DET!AI62)),  AVERAGE(DET!AH62:AI62), DET!AH62 )</f>
        <v>0.96733249999999993</v>
      </c>
      <c r="AJ62" s="10" t="str">
        <f>IF( AND(ISNUMBER(SEG!AJ62),ISNUMBER(SEG!AK62)),  AVERAGE(SEG!AJ62:AK62), SEG!AJ62 )</f>
        <v>NA</v>
      </c>
      <c r="AK62" s="10" t="str">
        <f>IF( AND(ISNUMBER(DET!AJ62),ISNUMBER(DET!AK62)),  AVERAGE(DET!AJ62:AK62), DET!AJ62 )</f>
        <v>NA</v>
      </c>
      <c r="AL62" s="9">
        <f>IF( AND(ISNUMBER(SEG!AL62),ISNUMBER(SEG!AM62)),  AVERAGE(SEG!AL62:AM62), SEG!AL62 )</f>
        <v>0.82465849999999996</v>
      </c>
      <c r="AM62" s="9">
        <f>IF( AND(ISNUMBER(DET!AL62),ISNUMBER(DET!AM62)),  AVERAGE(DET!AL62:AM62), DET!AL62 )</f>
        <v>0.96933050000000009</v>
      </c>
      <c r="AN62" s="10" t="str">
        <f>IF( AND(ISNUMBER(SEG!AN62),ISNUMBER(SEG!AO62)),  AVERAGE(SEG!AN62:AO62), SEG!AN62 )</f>
        <v>NA</v>
      </c>
      <c r="AO62" s="10" t="str">
        <f>IF( AND(ISNUMBER(DET!AN62),ISNUMBER(DET!AO62)),  AVERAGE(DET!AN62:AO62), DET!AN62 )</f>
        <v>NA</v>
      </c>
    </row>
    <row r="63" spans="1:41" x14ac:dyDescent="0.25">
      <c r="A63" s="16" t="str">
        <f>SEG!A63</f>
        <v>MU-CZ (2*)</v>
      </c>
      <c r="B63" s="9">
        <f>IF( AND(ISNUMBER(SEG!B63),ISNUMBER(SEG!C63)),  AVERAGE(SEG!B63:C63), SEG!B63 )</f>
        <v>0.73518550000000005</v>
      </c>
      <c r="C63" s="9">
        <f>IF( AND(ISNUMBER(DET!B63),ISNUMBER(DET!C63)),  AVERAGE(DET!B63:C63), DET!B63 )</f>
        <v>0.9853035</v>
      </c>
      <c r="D63" s="10">
        <f>IF( AND(ISNUMBER(SEG!D63),ISNUMBER(SEG!E63)),  AVERAGE(SEG!D63:E63), SEG!D63 )</f>
        <v>0.68416100000000002</v>
      </c>
      <c r="E63" s="10">
        <f>IF( AND(ISNUMBER(DET!D63),ISNUMBER(DET!E63)),  AVERAGE(DET!D63:E63), DET!D63 )</f>
        <v>0.93905499999999997</v>
      </c>
      <c r="F63" s="9">
        <f>IF( AND(ISNUMBER(SEG!F63),ISNUMBER(SEG!G63)),  AVERAGE(SEG!F63:G63), SEG!F63 )</f>
        <v>0.77149650000000003</v>
      </c>
      <c r="G63" s="9">
        <f>IF( AND(ISNUMBER(DET!F63),ISNUMBER(DET!G63)),  AVERAGE(DET!F63:G63), DET!F63 )</f>
        <v>0.85532300000000006</v>
      </c>
      <c r="H63" s="10" t="str">
        <f>IF( AND(ISNUMBER(SEG!H63),ISNUMBER(SEG!I63)),  AVERAGE(SEG!H63:I63), SEG!H63 )</f>
        <v>NA</v>
      </c>
      <c r="I63" s="10" t="str">
        <f>IF( AND(ISNUMBER(DET!H63),ISNUMBER(DET!I63)),  AVERAGE(DET!H63:I63), DET!H63 )</f>
        <v>NA</v>
      </c>
      <c r="J63" s="9">
        <f>IF( AND(ISNUMBER(SEG!J63),ISNUMBER(SEG!K63)),  AVERAGE(SEG!J63:K63), SEG!J63 )</f>
        <v>0.53823149999999997</v>
      </c>
      <c r="K63" s="9">
        <f>IF( AND(ISNUMBER(DET!J63),ISNUMBER(DET!K63)),  AVERAGE(DET!J63:K63), DET!J63 )</f>
        <v>0.63326799999999994</v>
      </c>
      <c r="L63" s="10">
        <f>IF( AND(ISNUMBER(SEG!L63),ISNUMBER(SEG!M63)),  AVERAGE(SEG!L63:M63), SEG!L63 )</f>
        <v>0.87578849999999997</v>
      </c>
      <c r="M63" s="10">
        <f>IF( AND(ISNUMBER(DET!L63),ISNUMBER(DET!M63)),  AVERAGE(DET!L63:M63), DET!L63 )</f>
        <v>1</v>
      </c>
      <c r="N63" s="9">
        <f>IF( AND(ISNUMBER(SEG!N63),ISNUMBER(SEG!O63)),  AVERAGE(SEG!N63:O63), SEG!N63 )</f>
        <v>0.88945549999999995</v>
      </c>
      <c r="O63" s="9">
        <f>IF( AND(ISNUMBER(DET!N63),ISNUMBER(DET!O63)),  AVERAGE(DET!N63:O63), DET!N63 )</f>
        <v>0.96543400000000001</v>
      </c>
      <c r="P63" s="10">
        <f>IF( AND(ISNUMBER(SEG!P63),ISNUMBER(SEG!Q63)),  AVERAGE(SEG!P63:Q63), SEG!P63 )</f>
        <v>0.59814500000000004</v>
      </c>
      <c r="Q63" s="10">
        <f>IF( AND(ISNUMBER(DET!P63),ISNUMBER(DET!Q63)),  AVERAGE(DET!P63:Q63), DET!P63 )</f>
        <v>0.86093750000000002</v>
      </c>
      <c r="R63" s="9">
        <f>IF( AND(ISNUMBER(SEG!R63),ISNUMBER(SEG!S63)),  AVERAGE(SEG!R63:S63), SEG!R63 )</f>
        <v>0.90096350000000003</v>
      </c>
      <c r="S63" s="9">
        <f>IF( AND(ISNUMBER(DET!R63),ISNUMBER(DET!S63)),  AVERAGE(DET!R63:S63), DET!R63 )</f>
        <v>0.93396499999999993</v>
      </c>
      <c r="T63" s="10">
        <f>IF( AND(ISNUMBER(SEG!T63),ISNUMBER(SEG!U63)),  AVERAGE(SEG!T63:U63), SEG!T63 )</f>
        <v>0.83590549999999997</v>
      </c>
      <c r="U63" s="10">
        <f>IF( AND(ISNUMBER(DET!T63),ISNUMBER(DET!U63)),  AVERAGE(DET!T63:U63), DET!T63 )</f>
        <v>0.94698499999999997</v>
      </c>
      <c r="V63" s="9">
        <f>IF( AND(ISNUMBER(SEG!V63),ISNUMBER(SEG!W63)),  AVERAGE(SEG!V63:W63), SEG!V63 )</f>
        <v>0.75900699999999999</v>
      </c>
      <c r="W63" s="9">
        <f>IF( AND(ISNUMBER(DET!V63),ISNUMBER(DET!W63)),  AVERAGE(DET!V63:W63), DET!V63 )</f>
        <v>0.84134850000000005</v>
      </c>
      <c r="X63" s="10">
        <f>IF( AND(ISNUMBER(SEG!X63),ISNUMBER(SEG!Y63)),  AVERAGE(SEG!X63:Y63), SEG!X63 )</f>
        <v>0.89650450000000004</v>
      </c>
      <c r="Y63" s="10">
        <f>IF( AND(ISNUMBER(DET!X63),ISNUMBER(DET!Y63)),  AVERAGE(DET!X63:Y63), DET!X63 )</f>
        <v>0.86114049999999998</v>
      </c>
      <c r="Z63" s="9" t="str">
        <f>IF( AND(ISNUMBER(SEG!Z63),ISNUMBER(SEG!AA63)),  AVERAGE(SEG!Z63:AA63), SEG!Z63 )</f>
        <v>NA</v>
      </c>
      <c r="AA63" s="9" t="str">
        <f>IF( AND(ISNUMBER(DET!Z63),ISNUMBER(DET!AA63)),  AVERAGE(DET!Z63:AA63), DET!Z63 )</f>
        <v>NA</v>
      </c>
      <c r="AB63" s="10" t="str">
        <f>IF( AND(ISNUMBER(SEG!AB63),ISNUMBER(SEG!AC63)),  AVERAGE(SEG!AB63:AC63), SEG!AB63 )</f>
        <v>NA</v>
      </c>
      <c r="AC63" s="10" t="str">
        <f>IF( AND(ISNUMBER(DET!AB63),ISNUMBER(DET!AC63)),  AVERAGE(DET!AB63:AC63), DET!AB63 )</f>
        <v>NA</v>
      </c>
      <c r="AD63" s="9" t="str">
        <f>IF( AND(ISNUMBER(SEG!AD63),ISNUMBER(SEG!AE63)),  AVERAGE(SEG!AD63:AE63), SEG!AD63 )</f>
        <v>NA</v>
      </c>
      <c r="AE63" s="9" t="str">
        <f>IF( AND(ISNUMBER(DET!AD63),ISNUMBER(DET!AE63)),  AVERAGE(DET!AD63:AE63), DET!AD63 )</f>
        <v>NA</v>
      </c>
      <c r="AF63" s="10">
        <f>IF( AND(ISNUMBER(SEG!AF63),ISNUMBER(SEG!AG63)),  AVERAGE(SEG!AF63:AG63), SEG!AF63 )</f>
        <v>0.86366100000000001</v>
      </c>
      <c r="AG63" s="10">
        <f>IF( AND(ISNUMBER(DET!AF63),ISNUMBER(DET!AG63)),  AVERAGE(DET!AF63:AG63), DET!AF63 )</f>
        <v>0.96546599999999994</v>
      </c>
      <c r="AH63" s="9">
        <f>IF( AND(ISNUMBER(SEG!AH63),ISNUMBER(SEG!AI63)),  AVERAGE(SEG!AH63:AI63), SEG!AH63 )</f>
        <v>0.6412445</v>
      </c>
      <c r="AI63" s="9">
        <f>IF( AND(ISNUMBER(DET!AH63),ISNUMBER(DET!AI63)),  AVERAGE(DET!AH63:AI63), DET!AH63 )</f>
        <v>0.86461750000000004</v>
      </c>
      <c r="AJ63" s="10" t="str">
        <f>IF( AND(ISNUMBER(SEG!AJ63),ISNUMBER(SEG!AK63)),  AVERAGE(SEG!AJ63:AK63), SEG!AJ63 )</f>
        <v>NA</v>
      </c>
      <c r="AK63" s="10" t="str">
        <f>IF( AND(ISNUMBER(DET!AJ63),ISNUMBER(DET!AK63)),  AVERAGE(DET!AJ63:AK63), DET!AJ63 )</f>
        <v>NA</v>
      </c>
      <c r="AL63" s="9" t="str">
        <f>IF( AND(ISNUMBER(SEG!AL63),ISNUMBER(SEG!AM63)),  AVERAGE(SEG!AL63:AM63), SEG!AL63 )</f>
        <v>NA</v>
      </c>
      <c r="AM63" s="9" t="str">
        <f>IF( AND(ISNUMBER(DET!AL63),ISNUMBER(DET!AM63)),  AVERAGE(DET!AL63:AM63), DET!AL63 )</f>
        <v>NA</v>
      </c>
      <c r="AN63" s="10" t="str">
        <f>IF( AND(ISNUMBER(SEG!AN63),ISNUMBER(SEG!AO63)),  AVERAGE(SEG!AN63:AO63), SEG!AN63 )</f>
        <v>NA</v>
      </c>
      <c r="AO63" s="10" t="str">
        <f>IF( AND(ISNUMBER(DET!AN63),ISNUMBER(DET!AO63)),  AVERAGE(DET!AN63:AO63), DET!AN63 )</f>
        <v>NA</v>
      </c>
    </row>
    <row r="64" spans="1:41" x14ac:dyDescent="0.25">
      <c r="A64" s="16" t="str">
        <f>SEG!A64</f>
        <v>MU-CZ (3)</v>
      </c>
      <c r="B64" s="9" t="str">
        <f>IF( AND(ISNUMBER(SEG!B64),ISNUMBER(SEG!C64)),  AVERAGE(SEG!B64:C64), SEG!B64 )</f>
        <v>NA</v>
      </c>
      <c r="C64" s="9" t="str">
        <f>IF( AND(ISNUMBER(DET!B64),ISNUMBER(DET!C64)),  AVERAGE(DET!B64:C64), DET!B64 )</f>
        <v>NA</v>
      </c>
      <c r="D64" s="10" t="str">
        <f>IF( AND(ISNUMBER(SEG!D64),ISNUMBER(SEG!E64)),  AVERAGE(SEG!D64:E64), SEG!D64 )</f>
        <v>NA</v>
      </c>
      <c r="E64" s="10" t="str">
        <f>IF( AND(ISNUMBER(DET!D64),ISNUMBER(DET!E64)),  AVERAGE(DET!D64:E64), DET!D64 )</f>
        <v>NA</v>
      </c>
      <c r="F64" s="9" t="str">
        <f>IF( AND(ISNUMBER(SEG!F64),ISNUMBER(SEG!G64)),  AVERAGE(SEG!F64:G64), SEG!F64 )</f>
        <v>NA</v>
      </c>
      <c r="G64" s="9" t="str">
        <f>IF( AND(ISNUMBER(DET!F64),ISNUMBER(DET!G64)),  AVERAGE(DET!F64:G64), DET!F64 )</f>
        <v>NA</v>
      </c>
      <c r="H64" s="10" t="str">
        <f>IF( AND(ISNUMBER(SEG!H64),ISNUMBER(SEG!I64)),  AVERAGE(SEG!H64:I64), SEG!H64 )</f>
        <v>NA</v>
      </c>
      <c r="I64" s="10" t="str">
        <f>IF( AND(ISNUMBER(DET!H64),ISNUMBER(DET!I64)),  AVERAGE(DET!H64:I64), DET!H64 )</f>
        <v>NA</v>
      </c>
      <c r="J64" s="9">
        <f>IF( AND(ISNUMBER(SEG!J64),ISNUMBER(SEG!K64)),  AVERAGE(SEG!J64:K64), SEG!J64 )</f>
        <v>0.59251750000000003</v>
      </c>
      <c r="K64" s="9">
        <f>IF( AND(ISNUMBER(DET!J64),ISNUMBER(DET!K64)),  AVERAGE(DET!J64:K64), DET!J64 )</f>
        <v>0.78251099999999996</v>
      </c>
      <c r="L64" s="10" t="str">
        <f>IF( AND(ISNUMBER(SEG!L64),ISNUMBER(SEG!M64)),  AVERAGE(SEG!L64:M64), SEG!L64 )</f>
        <v>NA</v>
      </c>
      <c r="M64" s="10" t="str">
        <f>IF( AND(ISNUMBER(DET!L64),ISNUMBER(DET!M64)),  AVERAGE(DET!L64:M64), DET!L64 )</f>
        <v>NA</v>
      </c>
      <c r="N64" s="9" t="str">
        <f>IF( AND(ISNUMBER(SEG!N64),ISNUMBER(SEG!O64)),  AVERAGE(SEG!N64:O64), SEG!N64 )</f>
        <v>NA</v>
      </c>
      <c r="O64" s="9" t="str">
        <f>IF( AND(ISNUMBER(DET!N64),ISNUMBER(DET!O64)),  AVERAGE(DET!N64:O64), DET!N64 )</f>
        <v>NA</v>
      </c>
      <c r="P64" s="10" t="str">
        <f>IF( AND(ISNUMBER(SEG!P64),ISNUMBER(SEG!Q64)),  AVERAGE(SEG!P64:Q64), SEG!P64 )</f>
        <v>NA</v>
      </c>
      <c r="Q64" s="10" t="str">
        <f>IF( AND(ISNUMBER(DET!P64),ISNUMBER(DET!Q64)),  AVERAGE(DET!P64:Q64), DET!P64 )</f>
        <v>NA</v>
      </c>
      <c r="R64" s="9">
        <f>IF( AND(ISNUMBER(SEG!R64),ISNUMBER(SEG!S64)),  AVERAGE(SEG!R64:S64), SEG!R64 )</f>
        <v>0.89047349999999992</v>
      </c>
      <c r="S64" s="9">
        <f>IF( AND(ISNUMBER(DET!R64),ISNUMBER(DET!S64)),  AVERAGE(DET!R64:S64), DET!R64 )</f>
        <v>0.92294849999999995</v>
      </c>
      <c r="T64" s="10" t="str">
        <f>IF( AND(ISNUMBER(SEG!T64),ISNUMBER(SEG!U64)),  AVERAGE(SEG!T64:U64), SEG!T64 )</f>
        <v>NA</v>
      </c>
      <c r="U64" s="10" t="str">
        <f>IF( AND(ISNUMBER(DET!T64),ISNUMBER(DET!U64)),  AVERAGE(DET!T64:U64), DET!T64 )</f>
        <v>NA</v>
      </c>
      <c r="V64" s="9" t="str">
        <f>IF( AND(ISNUMBER(SEG!V64),ISNUMBER(SEG!W64)),  AVERAGE(SEG!V64:W64), SEG!V64 )</f>
        <v>NA</v>
      </c>
      <c r="W64" s="9" t="str">
        <f>IF( AND(ISNUMBER(DET!V64),ISNUMBER(DET!W64)),  AVERAGE(DET!V64:W64), DET!V64 )</f>
        <v>NA</v>
      </c>
      <c r="X64" s="10" t="str">
        <f>IF( AND(ISNUMBER(SEG!X64),ISNUMBER(SEG!Y64)),  AVERAGE(SEG!X64:Y64), SEG!X64 )</f>
        <v>NA</v>
      </c>
      <c r="Y64" s="10" t="str">
        <f>IF( AND(ISNUMBER(DET!X64),ISNUMBER(DET!Y64)),  AVERAGE(DET!X64:Y64), DET!X64 )</f>
        <v>NA</v>
      </c>
      <c r="Z64" s="9" t="str">
        <f>IF( AND(ISNUMBER(SEG!Z64),ISNUMBER(SEG!AA64)),  AVERAGE(SEG!Z64:AA64), SEG!Z64 )</f>
        <v>NA</v>
      </c>
      <c r="AA64" s="9" t="str">
        <f>IF( AND(ISNUMBER(DET!Z64),ISNUMBER(DET!AA64)),  AVERAGE(DET!Z64:AA64), DET!Z64 )</f>
        <v>NA</v>
      </c>
      <c r="AB64" s="10" t="str">
        <f>IF( AND(ISNUMBER(SEG!AB64),ISNUMBER(SEG!AC64)),  AVERAGE(SEG!AB64:AC64), SEG!AB64 )</f>
        <v>NA</v>
      </c>
      <c r="AC64" s="10" t="str">
        <f>IF( AND(ISNUMBER(DET!AB64),ISNUMBER(DET!AC64)),  AVERAGE(DET!AB64:AC64), DET!AB64 )</f>
        <v>NA</v>
      </c>
      <c r="AD64" s="9" t="str">
        <f>IF( AND(ISNUMBER(SEG!AD64),ISNUMBER(SEG!AE64)),  AVERAGE(SEG!AD64:AE64), SEG!AD64 )</f>
        <v>NA</v>
      </c>
      <c r="AE64" s="9" t="str">
        <f>IF( AND(ISNUMBER(DET!AD64),ISNUMBER(DET!AE64)),  AVERAGE(DET!AD64:AE64), DET!AD64 )</f>
        <v>NA</v>
      </c>
      <c r="AF64" s="10" t="str">
        <f>IF( AND(ISNUMBER(SEG!AF64),ISNUMBER(SEG!AG64)),  AVERAGE(SEG!AF64:AG64), SEG!AF64 )</f>
        <v>NA</v>
      </c>
      <c r="AG64" s="10" t="str">
        <f>IF( AND(ISNUMBER(DET!AF64),ISNUMBER(DET!AG64)),  AVERAGE(DET!AF64:AG64), DET!AF64 )</f>
        <v>NA</v>
      </c>
      <c r="AH64" s="9" t="str">
        <f>IF( AND(ISNUMBER(SEG!AH64),ISNUMBER(SEG!AI64)),  AVERAGE(SEG!AH64:AI64), SEG!AH64 )</f>
        <v>NA</v>
      </c>
      <c r="AI64" s="9" t="str">
        <f>IF( AND(ISNUMBER(DET!AH64),ISNUMBER(DET!AI64)),  AVERAGE(DET!AH64:AI64), DET!AH64 )</f>
        <v>NA</v>
      </c>
      <c r="AJ64" s="10" t="str">
        <f>IF( AND(ISNUMBER(SEG!AJ64),ISNUMBER(SEG!AK64)),  AVERAGE(SEG!AJ64:AK64), SEG!AJ64 )</f>
        <v>NA</v>
      </c>
      <c r="AK64" s="10" t="str">
        <f>IF( AND(ISNUMBER(DET!AJ64),ISNUMBER(DET!AK64)),  AVERAGE(DET!AJ64:AK64), DET!AJ64 )</f>
        <v>NA</v>
      </c>
      <c r="AL64" s="9" t="str">
        <f>IF( AND(ISNUMBER(SEG!AL64),ISNUMBER(SEG!AM64)),  AVERAGE(SEG!AL64:AM64), SEG!AL64 )</f>
        <v>NA</v>
      </c>
      <c r="AM64" s="9" t="str">
        <f>IF( AND(ISNUMBER(DET!AL64),ISNUMBER(DET!AM64)),  AVERAGE(DET!AL64:AM64), DET!AL64 )</f>
        <v>NA</v>
      </c>
      <c r="AN64" s="10" t="str">
        <f>IF( AND(ISNUMBER(SEG!AN64),ISNUMBER(SEG!AO64)),  AVERAGE(SEG!AN64:AO64), SEG!AN64 )</f>
        <v>NA</v>
      </c>
      <c r="AO64" s="10" t="str">
        <f>IF( AND(ISNUMBER(DET!AN64),ISNUMBER(DET!AO64)),  AVERAGE(DET!AN64:AO64), DET!AN64 )</f>
        <v>NA</v>
      </c>
    </row>
    <row r="65" spans="1:41" x14ac:dyDescent="0.25">
      <c r="A65" s="16" t="str">
        <f>SEG!A65</f>
        <v>MU-CZ (4)</v>
      </c>
      <c r="B65" s="9" t="str">
        <f>IF( AND(ISNUMBER(SEG!B65),ISNUMBER(SEG!C65)),  AVERAGE(SEG!B65:C65), SEG!B65 )</f>
        <v>NA</v>
      </c>
      <c r="C65" s="9" t="str">
        <f>IF( AND(ISNUMBER(DET!B65),ISNUMBER(DET!C65)),  AVERAGE(DET!B65:C65), DET!B65 )</f>
        <v>NA</v>
      </c>
      <c r="D65" s="10" t="str">
        <f>IF( AND(ISNUMBER(SEG!D65),ISNUMBER(SEG!E65)),  AVERAGE(SEG!D65:E65), SEG!D65 )</f>
        <v>NA</v>
      </c>
      <c r="E65" s="10" t="str">
        <f>IF( AND(ISNUMBER(DET!D65),ISNUMBER(DET!E65)),  AVERAGE(DET!D65:E65), DET!D65 )</f>
        <v>NA</v>
      </c>
      <c r="F65" s="9" t="str">
        <f>IF( AND(ISNUMBER(SEG!F65),ISNUMBER(SEG!G65)),  AVERAGE(SEG!F65:G65), SEG!F65 )</f>
        <v>NA</v>
      </c>
      <c r="G65" s="9" t="str">
        <f>IF( AND(ISNUMBER(DET!F65),ISNUMBER(DET!G65)),  AVERAGE(DET!F65:G65), DET!F65 )</f>
        <v>NA</v>
      </c>
      <c r="H65" s="10" t="str">
        <f>IF( AND(ISNUMBER(SEG!H65),ISNUMBER(SEG!I65)),  AVERAGE(SEG!H65:I65), SEG!H65 )</f>
        <v>NA</v>
      </c>
      <c r="I65" s="10" t="str">
        <f>IF( AND(ISNUMBER(DET!H65),ISNUMBER(DET!I65)),  AVERAGE(DET!H65:I65), DET!H65 )</f>
        <v>NA</v>
      </c>
      <c r="J65" s="9" t="str">
        <f>IF( AND(ISNUMBER(SEG!J65),ISNUMBER(SEG!K65)),  AVERAGE(SEG!J65:K65), SEG!J65 )</f>
        <v>NA</v>
      </c>
      <c r="K65" s="9" t="str">
        <f>IF( AND(ISNUMBER(DET!J65),ISNUMBER(DET!K65)),  AVERAGE(DET!J65:K65), DET!J65 )</f>
        <v>NA</v>
      </c>
      <c r="L65" s="10" t="str">
        <f>IF( AND(ISNUMBER(SEG!L65),ISNUMBER(SEG!M65)),  AVERAGE(SEG!L65:M65), SEG!L65 )</f>
        <v>NA</v>
      </c>
      <c r="M65" s="10" t="str">
        <f>IF( AND(ISNUMBER(DET!L65),ISNUMBER(DET!M65)),  AVERAGE(DET!L65:M65), DET!L65 )</f>
        <v>NA</v>
      </c>
      <c r="N65" s="9" t="str">
        <f>IF( AND(ISNUMBER(SEG!N65),ISNUMBER(SEG!O65)),  AVERAGE(SEG!N65:O65), SEG!N65 )</f>
        <v>NA</v>
      </c>
      <c r="O65" s="9" t="str">
        <f>IF( AND(ISNUMBER(DET!N65),ISNUMBER(DET!O65)),  AVERAGE(DET!N65:O65), DET!N65 )</f>
        <v>NA</v>
      </c>
      <c r="P65" s="10" t="str">
        <f>IF( AND(ISNUMBER(SEG!P65),ISNUMBER(SEG!Q65)),  AVERAGE(SEG!P65:Q65), SEG!P65 )</f>
        <v>NA</v>
      </c>
      <c r="Q65" s="10" t="str">
        <f>IF( AND(ISNUMBER(DET!P65),ISNUMBER(DET!Q65)),  AVERAGE(DET!P65:Q65), DET!P65 )</f>
        <v>NA</v>
      </c>
      <c r="R65" s="9">
        <f>IF( AND(ISNUMBER(SEG!R65),ISNUMBER(SEG!S65)),  AVERAGE(SEG!R65:S65), SEG!R65 )</f>
        <v>0.89927400000000002</v>
      </c>
      <c r="S65" s="9">
        <f>IF( AND(ISNUMBER(DET!R65),ISNUMBER(DET!S65)),  AVERAGE(DET!R65:S65), DET!R65 )</f>
        <v>0.96951000000000009</v>
      </c>
      <c r="T65" s="10" t="str">
        <f>IF( AND(ISNUMBER(SEG!T65),ISNUMBER(SEG!U65)),  AVERAGE(SEG!T65:U65), SEG!T65 )</f>
        <v>NA</v>
      </c>
      <c r="U65" s="10" t="str">
        <f>IF( AND(ISNUMBER(DET!T65),ISNUMBER(DET!U65)),  AVERAGE(DET!T65:U65), DET!T65 )</f>
        <v>NA</v>
      </c>
      <c r="V65" s="9" t="str">
        <f>IF( AND(ISNUMBER(SEG!V65),ISNUMBER(SEG!W65)),  AVERAGE(SEG!V65:W65), SEG!V65 )</f>
        <v>NA</v>
      </c>
      <c r="W65" s="9" t="str">
        <f>IF( AND(ISNUMBER(DET!V65),ISNUMBER(DET!W65)),  AVERAGE(DET!V65:W65), DET!V65 )</f>
        <v>NA</v>
      </c>
      <c r="X65" s="10" t="str">
        <f>IF( AND(ISNUMBER(SEG!X65),ISNUMBER(SEG!Y65)),  AVERAGE(SEG!X65:Y65), SEG!X65 )</f>
        <v>NA</v>
      </c>
      <c r="Y65" s="10" t="str">
        <f>IF( AND(ISNUMBER(DET!X65),ISNUMBER(DET!Y65)),  AVERAGE(DET!X65:Y65), DET!X65 )</f>
        <v>NA</v>
      </c>
      <c r="Z65" s="9" t="str">
        <f>IF( AND(ISNUMBER(SEG!Z65),ISNUMBER(SEG!AA65)),  AVERAGE(SEG!Z65:AA65), SEG!Z65 )</f>
        <v>NA</v>
      </c>
      <c r="AA65" s="9" t="str">
        <f>IF( AND(ISNUMBER(DET!Z65),ISNUMBER(DET!AA65)),  AVERAGE(DET!Z65:AA65), DET!Z65 )</f>
        <v>NA</v>
      </c>
      <c r="AB65" s="10" t="str">
        <f>IF( AND(ISNUMBER(SEG!AB65),ISNUMBER(SEG!AC65)),  AVERAGE(SEG!AB65:AC65), SEG!AB65 )</f>
        <v>NA</v>
      </c>
      <c r="AC65" s="10" t="str">
        <f>IF( AND(ISNUMBER(DET!AB65),ISNUMBER(DET!AC65)),  AVERAGE(DET!AB65:AC65), DET!AB65 )</f>
        <v>NA</v>
      </c>
      <c r="AD65" s="9" t="str">
        <f>IF( AND(ISNUMBER(SEG!AD65),ISNUMBER(SEG!AE65)),  AVERAGE(SEG!AD65:AE65), SEG!AD65 )</f>
        <v>NA</v>
      </c>
      <c r="AE65" s="9" t="str">
        <f>IF( AND(ISNUMBER(DET!AD65),ISNUMBER(DET!AE65)),  AVERAGE(DET!AD65:AE65), DET!AD65 )</f>
        <v>NA</v>
      </c>
      <c r="AF65" s="10" t="str">
        <f>IF( AND(ISNUMBER(SEG!AF65),ISNUMBER(SEG!AG65)),  AVERAGE(SEG!AF65:AG65), SEG!AF65 )</f>
        <v>NA</v>
      </c>
      <c r="AG65" s="10" t="str">
        <f>IF( AND(ISNUMBER(DET!AF65),ISNUMBER(DET!AG65)),  AVERAGE(DET!AF65:AG65), DET!AF65 )</f>
        <v>NA</v>
      </c>
      <c r="AH65" s="9" t="str">
        <f>IF( AND(ISNUMBER(SEG!AH65),ISNUMBER(SEG!AI65)),  AVERAGE(SEG!AH65:AI65), SEG!AH65 )</f>
        <v>NA</v>
      </c>
      <c r="AI65" s="9" t="str">
        <f>IF( AND(ISNUMBER(DET!AH65),ISNUMBER(DET!AI65)),  AVERAGE(DET!AH65:AI65), DET!AH65 )</f>
        <v>NA</v>
      </c>
      <c r="AJ65" s="10" t="str">
        <f>IF( AND(ISNUMBER(SEG!AJ65),ISNUMBER(SEG!AK65)),  AVERAGE(SEG!AJ65:AK65), SEG!AJ65 )</f>
        <v>NA</v>
      </c>
      <c r="AK65" s="10" t="str">
        <f>IF( AND(ISNUMBER(DET!AJ65),ISNUMBER(DET!AK65)),  AVERAGE(DET!AJ65:AK65), DET!AJ65 )</f>
        <v>NA</v>
      </c>
      <c r="AL65" s="9" t="str">
        <f>IF( AND(ISNUMBER(SEG!AL65),ISNUMBER(SEG!AM65)),  AVERAGE(SEG!AL65:AM65), SEG!AL65 )</f>
        <v>NA</v>
      </c>
      <c r="AM65" s="9" t="str">
        <f>IF( AND(ISNUMBER(DET!AL65),ISNUMBER(DET!AM65)),  AVERAGE(DET!AL65:AM65), DET!AL65 )</f>
        <v>NA</v>
      </c>
      <c r="AN65" s="10" t="str">
        <f>IF( AND(ISNUMBER(SEG!AN65),ISNUMBER(SEG!AO65)),  AVERAGE(SEG!AN65:AO65), SEG!AN65 )</f>
        <v>NA</v>
      </c>
      <c r="AO65" s="10" t="str">
        <f>IF( AND(ISNUMBER(DET!AN65),ISNUMBER(DET!AO65)),  AVERAGE(DET!AN65:AO65), DET!AN65 )</f>
        <v>NA</v>
      </c>
    </row>
    <row r="66" spans="1:41" x14ac:dyDescent="0.25">
      <c r="A66" s="16" t="str">
        <f>SEG!A66</f>
        <v>MU-US (1)</v>
      </c>
      <c r="B66" s="9" t="str">
        <f>IF( AND(ISNUMBER(SEG!B66),ISNUMBER(SEG!C66)),  AVERAGE(SEG!B66:C66), SEG!B66 )</f>
        <v>NA</v>
      </c>
      <c r="C66" s="9" t="str">
        <f>IF( AND(ISNUMBER(DET!B66),ISNUMBER(DET!C66)),  AVERAGE(DET!B66:C66), DET!B66 )</f>
        <v>NA</v>
      </c>
      <c r="D66" s="10" t="str">
        <f>IF( AND(ISNUMBER(SEG!D66),ISNUMBER(SEG!E66)),  AVERAGE(SEG!D66:E66), SEG!D66 )</f>
        <v>NA</v>
      </c>
      <c r="E66" s="10" t="str">
        <f>IF( AND(ISNUMBER(DET!D66),ISNUMBER(DET!E66)),  AVERAGE(DET!D66:E66), DET!D66 )</f>
        <v>NA</v>
      </c>
      <c r="F66" s="9" t="str">
        <f>IF( AND(ISNUMBER(SEG!F66),ISNUMBER(SEG!G66)),  AVERAGE(SEG!F66:G66), SEG!F66 )</f>
        <v>NA</v>
      </c>
      <c r="G66" s="9" t="str">
        <f>IF( AND(ISNUMBER(DET!F66),ISNUMBER(DET!G66)),  AVERAGE(DET!F66:G66), DET!F66 )</f>
        <v>NA</v>
      </c>
      <c r="H66" s="10" t="str">
        <f>IF( AND(ISNUMBER(SEG!H66),ISNUMBER(SEG!I66)),  AVERAGE(SEG!H66:I66), SEG!H66 )</f>
        <v>NA</v>
      </c>
      <c r="I66" s="10" t="str">
        <f>IF( AND(ISNUMBER(DET!H66),ISNUMBER(DET!I66)),  AVERAGE(DET!H66:I66), DET!H66 )</f>
        <v>NA</v>
      </c>
      <c r="J66" s="9">
        <f>IF( AND(ISNUMBER(SEG!J66),ISNUMBER(SEG!K66)),  AVERAGE(SEG!J66:K66), SEG!J66 )</f>
        <v>0.49793699999999996</v>
      </c>
      <c r="K66" s="9">
        <f>IF( AND(ISNUMBER(DET!J66),ISNUMBER(DET!K66)),  AVERAGE(DET!J66:K66), DET!J66 )</f>
        <v>0.74323300000000003</v>
      </c>
      <c r="L66" s="10">
        <f>IF( AND(ISNUMBER(SEG!L66),ISNUMBER(SEG!M66)),  AVERAGE(SEG!L66:M66), SEG!L66 )</f>
        <v>0.52284699999999995</v>
      </c>
      <c r="M66" s="10">
        <f>IF( AND(ISNUMBER(DET!L66),ISNUMBER(DET!M66)),  AVERAGE(DET!L66:M66), DET!L66 )</f>
        <v>1</v>
      </c>
      <c r="N66" s="9" t="str">
        <f>IF( AND(ISNUMBER(SEG!N66),ISNUMBER(SEG!O66)),  AVERAGE(SEG!N66:O66), SEG!N66 )</f>
        <v>NA</v>
      </c>
      <c r="O66" s="9" t="str">
        <f>IF( AND(ISNUMBER(DET!N66),ISNUMBER(DET!O66)),  AVERAGE(DET!N66:O66), DET!N66 )</f>
        <v>NA</v>
      </c>
      <c r="P66" s="10" t="str">
        <f>IF( AND(ISNUMBER(SEG!P66),ISNUMBER(SEG!Q66)),  AVERAGE(SEG!P66:Q66), SEG!P66 )</f>
        <v>NA</v>
      </c>
      <c r="Q66" s="10" t="str">
        <f>IF( AND(ISNUMBER(DET!P66),ISNUMBER(DET!Q66)),  AVERAGE(DET!P66:Q66), DET!P66 )</f>
        <v>NA</v>
      </c>
      <c r="R66" s="9">
        <f>IF( AND(ISNUMBER(SEG!R66),ISNUMBER(SEG!S66)),  AVERAGE(SEG!R66:S66), SEG!R66 )</f>
        <v>0.8236715</v>
      </c>
      <c r="S66" s="9">
        <f>IF( AND(ISNUMBER(DET!R66),ISNUMBER(DET!S66)),  AVERAGE(DET!R66:S66), DET!R66 )</f>
        <v>0.92220550000000001</v>
      </c>
      <c r="T66" s="10">
        <f>IF( AND(ISNUMBER(SEG!T66),ISNUMBER(SEG!U66)),  AVERAGE(SEG!T66:U66), SEG!T66 )</f>
        <v>0.706681</v>
      </c>
      <c r="U66" s="10">
        <f>IF( AND(ISNUMBER(DET!T66),ISNUMBER(DET!U66)),  AVERAGE(DET!T66:U66), DET!T66 )</f>
        <v>0.95435650000000005</v>
      </c>
      <c r="V66" s="9" t="str">
        <f>IF( AND(ISNUMBER(SEG!V66),ISNUMBER(SEG!W66)),  AVERAGE(SEG!V66:W66), SEG!V66 )</f>
        <v>NA</v>
      </c>
      <c r="W66" s="9" t="str">
        <f>IF( AND(ISNUMBER(DET!V66),ISNUMBER(DET!W66)),  AVERAGE(DET!V66:W66), DET!V66 )</f>
        <v>NA</v>
      </c>
      <c r="X66" s="10" t="str">
        <f>IF( AND(ISNUMBER(SEG!X66),ISNUMBER(SEG!Y66)),  AVERAGE(SEG!X66:Y66), SEG!X66 )</f>
        <v>NA</v>
      </c>
      <c r="Y66" s="10" t="str">
        <f>IF( AND(ISNUMBER(DET!X66),ISNUMBER(DET!Y66)),  AVERAGE(DET!X66:Y66), DET!X66 )</f>
        <v>NA</v>
      </c>
      <c r="Z66" s="9" t="str">
        <f>IF( AND(ISNUMBER(SEG!Z66),ISNUMBER(SEG!AA66)),  AVERAGE(SEG!Z66:AA66), SEG!Z66 )</f>
        <v>NA</v>
      </c>
      <c r="AA66" s="9" t="str">
        <f>IF( AND(ISNUMBER(DET!Z66),ISNUMBER(DET!AA66)),  AVERAGE(DET!Z66:AA66), DET!Z66 )</f>
        <v>NA</v>
      </c>
      <c r="AB66" s="10" t="str">
        <f>IF( AND(ISNUMBER(SEG!AB66),ISNUMBER(SEG!AC66)),  AVERAGE(SEG!AB66:AC66), SEG!AB66 )</f>
        <v>NA</v>
      </c>
      <c r="AC66" s="10" t="str">
        <f>IF( AND(ISNUMBER(DET!AB66),ISNUMBER(DET!AC66)),  AVERAGE(DET!AB66:AC66), DET!AB66 )</f>
        <v>NA</v>
      </c>
      <c r="AD66" s="9" t="str">
        <f>IF( AND(ISNUMBER(SEG!AD66),ISNUMBER(SEG!AE66)),  AVERAGE(SEG!AD66:AE66), SEG!AD66 )</f>
        <v>NA</v>
      </c>
      <c r="AE66" s="9" t="str">
        <f>IF( AND(ISNUMBER(DET!AD66),ISNUMBER(DET!AE66)),  AVERAGE(DET!AD66:AE66), DET!AD66 )</f>
        <v>NA</v>
      </c>
      <c r="AF66" s="10">
        <f>IF( AND(ISNUMBER(SEG!AF66),ISNUMBER(SEG!AG66)),  AVERAGE(SEG!AF66:AG66), SEG!AF66 )</f>
        <v>0.52592400000000006</v>
      </c>
      <c r="AG66" s="10">
        <f>IF( AND(ISNUMBER(DET!AF66),ISNUMBER(DET!AG66)),  AVERAGE(DET!AF66:AG66), DET!AF66 )</f>
        <v>0.92359799999999992</v>
      </c>
      <c r="AH66" s="9">
        <f>IF( AND(ISNUMBER(SEG!AH66),ISNUMBER(SEG!AI66)),  AVERAGE(SEG!AH66:AI66), SEG!AH66 )</f>
        <v>0.51652399999999998</v>
      </c>
      <c r="AI66" s="9">
        <f>IF( AND(ISNUMBER(DET!AH66),ISNUMBER(DET!AI66)),  AVERAGE(DET!AH66:AI66), DET!AH66 )</f>
        <v>0.85182350000000007</v>
      </c>
      <c r="AJ66" s="10">
        <f>IF( AND(ISNUMBER(SEG!AJ66),ISNUMBER(SEG!AK66)),  AVERAGE(SEG!AJ66:AK66), SEG!AJ66 )</f>
        <v>0.73039399999999999</v>
      </c>
      <c r="AK66" s="10">
        <f>IF( AND(ISNUMBER(DET!AJ66),ISNUMBER(DET!AK66)),  AVERAGE(DET!AJ66:AK66), DET!AJ66 )</f>
        <v>1</v>
      </c>
      <c r="AL66" s="9">
        <f>IF( AND(ISNUMBER(SEG!AL66),ISNUMBER(SEG!AM66)),  AVERAGE(SEG!AL66:AM66), SEG!AL66 )</f>
        <v>0.60638449999999999</v>
      </c>
      <c r="AM66" s="9">
        <f>IF( AND(ISNUMBER(DET!AL66),ISNUMBER(DET!AM66)),  AVERAGE(DET!AL66:AM66), DET!AL66 )</f>
        <v>0.73878449999999996</v>
      </c>
      <c r="AN66" s="10" t="str">
        <f>IF( AND(ISNUMBER(SEG!AN66),ISNUMBER(SEG!AO66)),  AVERAGE(SEG!AN66:AO66), SEG!AN66 )</f>
        <v>NA</v>
      </c>
      <c r="AO66" s="10" t="str">
        <f>IF( AND(ISNUMBER(DET!AN66),ISNUMBER(DET!AO66)),  AVERAGE(DET!AN66:AO66), DET!AN66 )</f>
        <v>NA</v>
      </c>
    </row>
    <row r="67" spans="1:41" x14ac:dyDescent="0.25">
      <c r="A67" s="16" t="str">
        <f>SEG!A67</f>
        <v>MU-US (2)</v>
      </c>
      <c r="B67" s="9">
        <f>IF( AND(ISNUMBER(SEG!B67),ISNUMBER(SEG!C67)),  AVERAGE(SEG!B67:C67), SEG!B67 )</f>
        <v>0.67964550000000001</v>
      </c>
      <c r="C67" s="9">
        <f>IF( AND(ISNUMBER(DET!B67),ISNUMBER(DET!C67)),  AVERAGE(DET!B67:C67), DET!B67 )</f>
        <v>0.97101599999999999</v>
      </c>
      <c r="D67" s="10">
        <f>IF( AND(ISNUMBER(SEG!D67),ISNUMBER(SEG!E67)),  AVERAGE(SEG!D67:E67), SEG!D67 )</f>
        <v>0.68234300000000003</v>
      </c>
      <c r="E67" s="10">
        <f>IF( AND(ISNUMBER(DET!D67),ISNUMBER(DET!E67)),  AVERAGE(DET!D67:E67), DET!D67 )</f>
        <v>0.95374599999999998</v>
      </c>
      <c r="F67" s="9">
        <f>IF( AND(ISNUMBER(SEG!F67),ISNUMBER(SEG!G67)),  AVERAGE(SEG!F67:G67), SEG!F67 )</f>
        <v>0.85283850000000005</v>
      </c>
      <c r="G67" s="9">
        <f>IF( AND(ISNUMBER(DET!F67),ISNUMBER(DET!G67)),  AVERAGE(DET!F67:G67), DET!F67 )</f>
        <v>0.94857950000000002</v>
      </c>
      <c r="H67" s="10" t="str">
        <f>IF( AND(ISNUMBER(SEG!H67),ISNUMBER(SEG!I67)),  AVERAGE(SEG!H67:I67), SEG!H67 )</f>
        <v>NA</v>
      </c>
      <c r="I67" s="10" t="str">
        <f>IF( AND(ISNUMBER(DET!H67),ISNUMBER(DET!I67)),  AVERAGE(DET!H67:I67), DET!H67 )</f>
        <v>NA</v>
      </c>
      <c r="J67" s="9">
        <f>IF( AND(ISNUMBER(SEG!J67),ISNUMBER(SEG!K67)),  AVERAGE(SEG!J67:K67), SEG!J67 )</f>
        <v>0.61939750000000005</v>
      </c>
      <c r="K67" s="9">
        <f>IF( AND(ISNUMBER(DET!J67),ISNUMBER(DET!K67)),  AVERAGE(DET!J67:K67), DET!J67 )</f>
        <v>0.70953599999999994</v>
      </c>
      <c r="L67" s="10" t="str">
        <f>IF( AND(ISNUMBER(SEG!L67),ISNUMBER(SEG!M67)),  AVERAGE(SEG!L67:M67), SEG!L67 )</f>
        <v>NA</v>
      </c>
      <c r="M67" s="10" t="str">
        <f>IF( AND(ISNUMBER(DET!L67),ISNUMBER(DET!M67)),  AVERAGE(DET!L67:M67), DET!L67 )</f>
        <v>NA</v>
      </c>
      <c r="N67" s="9" t="str">
        <f>IF( AND(ISNUMBER(SEG!N67),ISNUMBER(SEG!O67)),  AVERAGE(SEG!N67:O67), SEG!N67 )</f>
        <v>NA</v>
      </c>
      <c r="O67" s="9" t="str">
        <f>IF( AND(ISNUMBER(DET!N67),ISNUMBER(DET!O67)),  AVERAGE(DET!N67:O67), DET!N67 )</f>
        <v>NA</v>
      </c>
      <c r="P67" s="10" t="str">
        <f>IF( AND(ISNUMBER(SEG!P67),ISNUMBER(SEG!Q67)),  AVERAGE(SEG!P67:Q67), SEG!P67 )</f>
        <v>NA</v>
      </c>
      <c r="Q67" s="10" t="str">
        <f>IF( AND(ISNUMBER(DET!P67),ISNUMBER(DET!Q67)),  AVERAGE(DET!P67:Q67), DET!P67 )</f>
        <v>NA</v>
      </c>
      <c r="R67" s="9">
        <f>IF( AND(ISNUMBER(SEG!R67),ISNUMBER(SEG!S67)),  AVERAGE(SEG!R67:S67), SEG!R67 )</f>
        <v>0.92653200000000002</v>
      </c>
      <c r="S67" s="9">
        <f>IF( AND(ISNUMBER(DET!R67),ISNUMBER(DET!S67)),  AVERAGE(DET!R67:S67), DET!R67 )</f>
        <v>0.9262475</v>
      </c>
      <c r="T67" s="10">
        <f>IF( AND(ISNUMBER(SEG!T67),ISNUMBER(SEG!U67)),  AVERAGE(SEG!T67:U67), SEG!T67 )</f>
        <v>0.80063850000000003</v>
      </c>
      <c r="U67" s="10">
        <f>IF( AND(ISNUMBER(DET!T67),ISNUMBER(DET!U67)),  AVERAGE(DET!T67:U67), DET!T67 )</f>
        <v>0.9728675</v>
      </c>
      <c r="V67" s="9" t="str">
        <f>IF( AND(ISNUMBER(SEG!V67),ISNUMBER(SEG!W67)),  AVERAGE(SEG!V67:W67), SEG!V67 )</f>
        <v>NA</v>
      </c>
      <c r="W67" s="9" t="str">
        <f>IF( AND(ISNUMBER(DET!V67),ISNUMBER(DET!W67)),  AVERAGE(DET!V67:W67), DET!V67 )</f>
        <v>NA</v>
      </c>
      <c r="X67" s="10" t="str">
        <f>IF( AND(ISNUMBER(SEG!X67),ISNUMBER(SEG!Y67)),  AVERAGE(SEG!X67:Y67), SEG!X67 )</f>
        <v>NA</v>
      </c>
      <c r="Y67" s="10" t="str">
        <f>IF( AND(ISNUMBER(DET!X67),ISNUMBER(DET!Y67)),  AVERAGE(DET!X67:Y67), DET!X67 )</f>
        <v>NA</v>
      </c>
      <c r="Z67" s="9" t="str">
        <f>IF( AND(ISNUMBER(SEG!Z67),ISNUMBER(SEG!AA67)),  AVERAGE(SEG!Z67:AA67), SEG!Z67 )</f>
        <v>NA</v>
      </c>
      <c r="AA67" s="9" t="str">
        <f>IF( AND(ISNUMBER(DET!Z67),ISNUMBER(DET!AA67)),  AVERAGE(DET!Z67:AA67), DET!Z67 )</f>
        <v>NA</v>
      </c>
      <c r="AB67" s="10" t="str">
        <f>IF( AND(ISNUMBER(SEG!AB67),ISNUMBER(SEG!AC67)),  AVERAGE(SEG!AB67:AC67), SEG!AB67 )</f>
        <v>NA</v>
      </c>
      <c r="AC67" s="10" t="str">
        <f>IF( AND(ISNUMBER(DET!AB67),ISNUMBER(DET!AC67)),  AVERAGE(DET!AB67:AC67), DET!AB67 )</f>
        <v>NA</v>
      </c>
      <c r="AD67" s="9" t="str">
        <f>IF( AND(ISNUMBER(SEG!AD67),ISNUMBER(SEG!AE67)),  AVERAGE(SEG!AD67:AE67), SEG!AD67 )</f>
        <v>NA</v>
      </c>
      <c r="AE67" s="9" t="str">
        <f>IF( AND(ISNUMBER(DET!AD67),ISNUMBER(DET!AE67)),  AVERAGE(DET!AD67:AE67), DET!AD67 )</f>
        <v>NA</v>
      </c>
      <c r="AF67" s="10">
        <f>IF( AND(ISNUMBER(SEG!AF67),ISNUMBER(SEG!AG67)),  AVERAGE(SEG!AF67:AG67), SEG!AF67 )</f>
        <v>0.90449249999999992</v>
      </c>
      <c r="AG67" s="10">
        <f>IF( AND(ISNUMBER(DET!AF67),ISNUMBER(DET!AG67)),  AVERAGE(DET!AF67:AG67), DET!AF67 )</f>
        <v>0.98066900000000001</v>
      </c>
      <c r="AH67" s="9">
        <f>IF( AND(ISNUMBER(SEG!AH67),ISNUMBER(SEG!AI67)),  AVERAGE(SEG!AH67:AI67), SEG!AH67 )</f>
        <v>0.62886299999999995</v>
      </c>
      <c r="AI67" s="9">
        <f>IF( AND(ISNUMBER(DET!AH67),ISNUMBER(DET!AI67)),  AVERAGE(DET!AH67:AI67), DET!AH67 )</f>
        <v>0.90840549999999998</v>
      </c>
      <c r="AJ67" s="10" t="str">
        <f>IF( AND(ISNUMBER(SEG!AJ67),ISNUMBER(SEG!AK67)),  AVERAGE(SEG!AJ67:AK67), SEG!AJ67 )</f>
        <v>NA</v>
      </c>
      <c r="AK67" s="10" t="str">
        <f>IF( AND(ISNUMBER(DET!AJ67),ISNUMBER(DET!AK67)),  AVERAGE(DET!AJ67:AK67), DET!AJ67 )</f>
        <v>NA</v>
      </c>
      <c r="AL67" s="9" t="str">
        <f>IF( AND(ISNUMBER(SEG!AL67),ISNUMBER(SEG!AM67)),  AVERAGE(SEG!AL67:AM67), SEG!AL67 )</f>
        <v>NA</v>
      </c>
      <c r="AM67" s="9" t="str">
        <f>IF( AND(ISNUMBER(DET!AL67),ISNUMBER(DET!AM67)),  AVERAGE(DET!AL67:AM67), DET!AL67 )</f>
        <v>NA</v>
      </c>
      <c r="AN67" s="10" t="str">
        <f>IF( AND(ISNUMBER(SEG!AN67),ISNUMBER(SEG!AO67)),  AVERAGE(SEG!AN67:AO67), SEG!AN67 )</f>
        <v>NA</v>
      </c>
      <c r="AO67" s="10" t="str">
        <f>IF( AND(ISNUMBER(DET!AN67),ISNUMBER(DET!AO67)),  AVERAGE(DET!AN67:AO67), DET!AN67 )</f>
        <v>NA</v>
      </c>
    </row>
    <row r="68" spans="1:41" x14ac:dyDescent="0.25">
      <c r="A68" s="16" t="str">
        <f>SEG!A68</f>
        <v>MU-US (3)</v>
      </c>
      <c r="B68" s="9">
        <f>IF( AND(ISNUMBER(SEG!B68),ISNUMBER(SEG!C68)),  AVERAGE(SEG!B68:C68), SEG!B68 )</f>
        <v>0.69917099999999999</v>
      </c>
      <c r="C68" s="9">
        <f>IF( AND(ISNUMBER(DET!B68),ISNUMBER(DET!C68)),  AVERAGE(DET!B68:C68), DET!B68 )</f>
        <v>0.97093950000000007</v>
      </c>
      <c r="D68" s="10">
        <f>IF( AND(ISNUMBER(SEG!D68),ISNUMBER(SEG!E68)),  AVERAGE(SEG!D68:E68), SEG!D68 )</f>
        <v>0.74154650000000011</v>
      </c>
      <c r="E68" s="10">
        <f>IF( AND(ISNUMBER(DET!D68),ISNUMBER(DET!E68)),  AVERAGE(DET!D68:E68), DET!D68 )</f>
        <v>0.97867199999999999</v>
      </c>
      <c r="F68" s="9">
        <f>IF( AND(ISNUMBER(SEG!F68),ISNUMBER(SEG!G68)),  AVERAGE(SEG!F68:G68), SEG!F68 )</f>
        <v>0.80162100000000003</v>
      </c>
      <c r="G68" s="9">
        <f>IF( AND(ISNUMBER(DET!F68),ISNUMBER(DET!G68)),  AVERAGE(DET!F68:G68), DET!F68 )</f>
        <v>0.92604400000000009</v>
      </c>
      <c r="H68" s="10" t="str">
        <f>IF( AND(ISNUMBER(SEG!H68),ISNUMBER(SEG!I68)),  AVERAGE(SEG!H68:I68), SEG!H68 )</f>
        <v>NA</v>
      </c>
      <c r="I68" s="10" t="str">
        <f>IF( AND(ISNUMBER(DET!H68),ISNUMBER(DET!I68)),  AVERAGE(DET!H68:I68), DET!H68 )</f>
        <v>NA</v>
      </c>
      <c r="J68" s="9">
        <f>IF( AND(ISNUMBER(SEG!J68),ISNUMBER(SEG!K68)),  AVERAGE(SEG!J68:K68), SEG!J68 )</f>
        <v>0.52189299999999994</v>
      </c>
      <c r="K68" s="9">
        <f>IF( AND(ISNUMBER(DET!J68),ISNUMBER(DET!K68)),  AVERAGE(DET!J68:K68), DET!J68 )</f>
        <v>0.68117399999999995</v>
      </c>
      <c r="L68" s="10" t="str">
        <f>IF( AND(ISNUMBER(SEG!L68),ISNUMBER(SEG!M68)),  AVERAGE(SEG!L68:M68), SEG!L68 )</f>
        <v>NA</v>
      </c>
      <c r="M68" s="10" t="str">
        <f>IF( AND(ISNUMBER(DET!L68),ISNUMBER(DET!M68)),  AVERAGE(DET!L68:M68), DET!L68 )</f>
        <v>NA</v>
      </c>
      <c r="N68" s="9" t="str">
        <f>IF( AND(ISNUMBER(SEG!N68),ISNUMBER(SEG!O68)),  AVERAGE(SEG!N68:O68), SEG!N68 )</f>
        <v>NA</v>
      </c>
      <c r="O68" s="9" t="str">
        <f>IF( AND(ISNUMBER(DET!N68),ISNUMBER(DET!O68)),  AVERAGE(DET!N68:O68), DET!N68 )</f>
        <v>NA</v>
      </c>
      <c r="P68" s="10" t="str">
        <f>IF( AND(ISNUMBER(SEG!P68),ISNUMBER(SEG!Q68)),  AVERAGE(SEG!P68:Q68), SEG!P68 )</f>
        <v>NA</v>
      </c>
      <c r="Q68" s="10" t="str">
        <f>IF( AND(ISNUMBER(DET!P68),ISNUMBER(DET!Q68)),  AVERAGE(DET!P68:Q68), DET!P68 )</f>
        <v>NA</v>
      </c>
      <c r="R68" s="9">
        <f>IF( AND(ISNUMBER(SEG!R68),ISNUMBER(SEG!S68)),  AVERAGE(SEG!R68:S68), SEG!R68 )</f>
        <v>0.93141499999999999</v>
      </c>
      <c r="S68" s="9">
        <f>IF( AND(ISNUMBER(DET!R68),ISNUMBER(DET!S68)),  AVERAGE(DET!R68:S68), DET!R68 )</f>
        <v>0.94622249999999997</v>
      </c>
      <c r="T68" s="10">
        <f>IF( AND(ISNUMBER(SEG!T68),ISNUMBER(SEG!U68)),  AVERAGE(SEG!T68:U68), SEG!T68 )</f>
        <v>0.92279599999999995</v>
      </c>
      <c r="U68" s="10">
        <f>IF( AND(ISNUMBER(DET!T68),ISNUMBER(DET!U68)),  AVERAGE(DET!T68:U68), DET!T68 )</f>
        <v>0.98547049999999992</v>
      </c>
      <c r="V68" s="9" t="str">
        <f>IF( AND(ISNUMBER(SEG!V68),ISNUMBER(SEG!W68)),  AVERAGE(SEG!V68:W68), SEG!V68 )</f>
        <v>NA</v>
      </c>
      <c r="W68" s="9" t="str">
        <f>IF( AND(ISNUMBER(DET!V68),ISNUMBER(DET!W68)),  AVERAGE(DET!V68:W68), DET!V68 )</f>
        <v>NA</v>
      </c>
      <c r="X68" s="10" t="str">
        <f>IF( AND(ISNUMBER(SEG!X68),ISNUMBER(SEG!Y68)),  AVERAGE(SEG!X68:Y68), SEG!X68 )</f>
        <v>NA</v>
      </c>
      <c r="Y68" s="10" t="str">
        <f>IF( AND(ISNUMBER(DET!X68),ISNUMBER(DET!Y68)),  AVERAGE(DET!X68:Y68), DET!X68 )</f>
        <v>NA</v>
      </c>
      <c r="Z68" s="9" t="str">
        <f>IF( AND(ISNUMBER(SEG!Z68),ISNUMBER(SEG!AA68)),  AVERAGE(SEG!Z68:AA68), SEG!Z68 )</f>
        <v>NA</v>
      </c>
      <c r="AA68" s="9" t="str">
        <f>IF( AND(ISNUMBER(DET!Z68),ISNUMBER(DET!AA68)),  AVERAGE(DET!Z68:AA68), DET!Z68 )</f>
        <v>NA</v>
      </c>
      <c r="AB68" s="10" t="str">
        <f>IF( AND(ISNUMBER(SEG!AB68),ISNUMBER(SEG!AC68)),  AVERAGE(SEG!AB68:AC68), SEG!AB68 )</f>
        <v>NA</v>
      </c>
      <c r="AC68" s="10" t="str">
        <f>IF( AND(ISNUMBER(DET!AB68),ISNUMBER(DET!AC68)),  AVERAGE(DET!AB68:AC68), DET!AB68 )</f>
        <v>NA</v>
      </c>
      <c r="AD68" s="9" t="str">
        <f>IF( AND(ISNUMBER(SEG!AD68),ISNUMBER(SEG!AE68)),  AVERAGE(SEG!AD68:AE68), SEG!AD68 )</f>
        <v>NA</v>
      </c>
      <c r="AE68" s="9" t="str">
        <f>IF( AND(ISNUMBER(DET!AD68),ISNUMBER(DET!AE68)),  AVERAGE(DET!AD68:AE68), DET!AD68 )</f>
        <v>NA</v>
      </c>
      <c r="AF68" s="10">
        <f>IF( AND(ISNUMBER(SEG!AF68),ISNUMBER(SEG!AG68)),  AVERAGE(SEG!AF68:AG68), SEG!AF68 )</f>
        <v>0.92266349999999997</v>
      </c>
      <c r="AG68" s="10">
        <f>IF( AND(ISNUMBER(DET!AF68),ISNUMBER(DET!AG68)),  AVERAGE(DET!AF68:AG68), DET!AF68 )</f>
        <v>0.97495449999999995</v>
      </c>
      <c r="AH68" s="9">
        <f>IF( AND(ISNUMBER(SEG!AH68),ISNUMBER(SEG!AI68)),  AVERAGE(SEG!AH68:AI68), SEG!AH68 )</f>
        <v>0.70817399999999997</v>
      </c>
      <c r="AI68" s="9">
        <f>IF( AND(ISNUMBER(DET!AH68),ISNUMBER(DET!AI68)),  AVERAGE(DET!AH68:AI68), DET!AH68 )</f>
        <v>0.94477449999999996</v>
      </c>
      <c r="AJ68" s="10" t="str">
        <f>IF( AND(ISNUMBER(SEG!AJ68),ISNUMBER(SEG!AK68)),  AVERAGE(SEG!AJ68:AK68), SEG!AJ68 )</f>
        <v>NA</v>
      </c>
      <c r="AK68" s="10" t="str">
        <f>IF( AND(ISNUMBER(DET!AJ68),ISNUMBER(DET!AK68)),  AVERAGE(DET!AJ68:AK68), DET!AJ68 )</f>
        <v>NA</v>
      </c>
      <c r="AL68" s="9" t="str">
        <f>IF( AND(ISNUMBER(SEG!AL68),ISNUMBER(SEG!AM68)),  AVERAGE(SEG!AL68:AM68), SEG!AL68 )</f>
        <v>NA</v>
      </c>
      <c r="AM68" s="9" t="str">
        <f>IF( AND(ISNUMBER(DET!AL68),ISNUMBER(DET!AM68)),  AVERAGE(DET!AL68:AM68), DET!AL68 )</f>
        <v>NA</v>
      </c>
      <c r="AN68" s="10" t="str">
        <f>IF( AND(ISNUMBER(SEG!AN68),ISNUMBER(SEG!AO68)),  AVERAGE(SEG!AN68:AO68), SEG!AN68 )</f>
        <v>NA</v>
      </c>
      <c r="AO68" s="10" t="str">
        <f>IF( AND(ISNUMBER(DET!AN68),ISNUMBER(DET!AO68)),  AVERAGE(DET!AN68:AO68), DET!AN68 )</f>
        <v>NA</v>
      </c>
    </row>
    <row r="69" spans="1:41" x14ac:dyDescent="0.25">
      <c r="A69" s="16" t="str">
        <f>SEG!A69</f>
        <v>MU-US (3*)</v>
      </c>
      <c r="B69" s="9">
        <f>IF( AND(ISNUMBER(SEG!B69),ISNUMBER(SEG!C69)),  AVERAGE(SEG!B69:C69), SEG!B69 )</f>
        <v>0.69917099999999999</v>
      </c>
      <c r="C69" s="9">
        <f>IF( AND(ISNUMBER(DET!B69),ISNUMBER(DET!C69)),  AVERAGE(DET!B69:C69), DET!B69 )</f>
        <v>0.97093950000000007</v>
      </c>
      <c r="D69" s="10">
        <f>IF( AND(ISNUMBER(SEG!D69),ISNUMBER(SEG!E69)),  AVERAGE(SEG!D69:E69), SEG!D69 )</f>
        <v>0.74154650000000011</v>
      </c>
      <c r="E69" s="10">
        <f>IF( AND(ISNUMBER(DET!D69),ISNUMBER(DET!E69)),  AVERAGE(DET!D69:E69), DET!D69 )</f>
        <v>0.97867199999999999</v>
      </c>
      <c r="F69" s="9">
        <f>IF( AND(ISNUMBER(SEG!F69),ISNUMBER(SEG!G69)),  AVERAGE(SEG!F69:G69), SEG!F69 )</f>
        <v>0.87098999999999993</v>
      </c>
      <c r="G69" s="9">
        <f>IF( AND(ISNUMBER(DET!F69),ISNUMBER(DET!G69)),  AVERAGE(DET!F69:G69), DET!F69 )</f>
        <v>0.95153299999999996</v>
      </c>
      <c r="H69" s="10" t="str">
        <f>IF( AND(ISNUMBER(SEG!H69),ISNUMBER(SEG!I69)),  AVERAGE(SEG!H69:I69), SEG!H69 )</f>
        <v>NA</v>
      </c>
      <c r="I69" s="10" t="str">
        <f>IF( AND(ISNUMBER(DET!H69),ISNUMBER(DET!I69)),  AVERAGE(DET!H69:I69), DET!H69 )</f>
        <v>NA</v>
      </c>
      <c r="J69" s="9">
        <f>IF( AND(ISNUMBER(SEG!J69),ISNUMBER(SEG!K69)),  AVERAGE(SEG!J69:K69), SEG!J69 )</f>
        <v>0.57863799999999999</v>
      </c>
      <c r="K69" s="9">
        <f>IF( AND(ISNUMBER(DET!J69),ISNUMBER(DET!K69)),  AVERAGE(DET!J69:K69), DET!J69 )</f>
        <v>0.77862900000000002</v>
      </c>
      <c r="L69" s="10">
        <f>IF( AND(ISNUMBER(SEG!L69),ISNUMBER(SEG!M69)),  AVERAGE(SEG!L69:M69), SEG!L69 )</f>
        <v>0.82651200000000002</v>
      </c>
      <c r="M69" s="10">
        <f>IF( AND(ISNUMBER(DET!L69),ISNUMBER(DET!M69)),  AVERAGE(DET!L69:M69), DET!L69 )</f>
        <v>0.86666700000000008</v>
      </c>
      <c r="N69" s="9">
        <f>IF( AND(ISNUMBER(SEG!N69),ISNUMBER(SEG!O69)),  AVERAGE(SEG!N69:O69), SEG!N69 )</f>
        <v>0.87806950000000006</v>
      </c>
      <c r="O69" s="9">
        <f>IF( AND(ISNUMBER(DET!N69),ISNUMBER(DET!O69)),  AVERAGE(DET!N69:O69), DET!N69 )</f>
        <v>0.83790100000000001</v>
      </c>
      <c r="P69" s="10">
        <f>IF( AND(ISNUMBER(SEG!P69),ISNUMBER(SEG!Q69)),  AVERAGE(SEG!P69:Q69), SEG!P69 )</f>
        <v>0.70444550000000006</v>
      </c>
      <c r="Q69" s="10">
        <f>IF( AND(ISNUMBER(DET!P69),ISNUMBER(DET!Q69)),  AVERAGE(DET!P69:Q69), DET!P69 )</f>
        <v>0.75302199999999997</v>
      </c>
      <c r="R69" s="9">
        <f>IF( AND(ISNUMBER(SEG!R69),ISNUMBER(SEG!S69)),  AVERAGE(SEG!R69:S69), SEG!R69 )</f>
        <v>0.93141499999999999</v>
      </c>
      <c r="S69" s="9">
        <f>IF( AND(ISNUMBER(DET!R69),ISNUMBER(DET!S69)),  AVERAGE(DET!R69:S69), DET!R69 )</f>
        <v>0.95338199999999995</v>
      </c>
      <c r="T69" s="10">
        <f>IF( AND(ISNUMBER(SEG!T69),ISNUMBER(SEG!U69)),  AVERAGE(SEG!T69:U69), SEG!T69 )</f>
        <v>0.92279599999999995</v>
      </c>
      <c r="U69" s="10">
        <f>IF( AND(ISNUMBER(DET!T69),ISNUMBER(DET!U69)),  AVERAGE(DET!T69:U69), DET!T69 )</f>
        <v>0.98547049999999992</v>
      </c>
      <c r="V69" s="9">
        <f>IF( AND(ISNUMBER(SEG!V69),ISNUMBER(SEG!W69)),  AVERAGE(SEG!V69:W69), SEG!V69 )</f>
        <v>0.72236600000000006</v>
      </c>
      <c r="W69" s="9">
        <f>IF( AND(ISNUMBER(DET!V69),ISNUMBER(DET!W69)),  AVERAGE(DET!V69:W69), DET!V69 )</f>
        <v>0.35809400000000002</v>
      </c>
      <c r="X69" s="10">
        <f>IF( AND(ISNUMBER(SEG!X69),ISNUMBER(SEG!Y69)),  AVERAGE(SEG!X69:Y69), SEG!X69 )</f>
        <v>0.89304249999999996</v>
      </c>
      <c r="Y69" s="10">
        <f>IF( AND(ISNUMBER(DET!X69),ISNUMBER(DET!Y69)),  AVERAGE(DET!X69:Y69), DET!X69 )</f>
        <v>0.90545600000000004</v>
      </c>
      <c r="Z69" s="9" t="str">
        <f>IF( AND(ISNUMBER(SEG!Z69),ISNUMBER(SEG!AA69)),  AVERAGE(SEG!Z69:AA69), SEG!Z69 )</f>
        <v>NA</v>
      </c>
      <c r="AA69" s="9" t="str">
        <f>IF( AND(ISNUMBER(DET!Z69),ISNUMBER(DET!AA69)),  AVERAGE(DET!Z69:AA69), DET!Z69 )</f>
        <v>NA</v>
      </c>
      <c r="AB69" s="10" t="str">
        <f>IF( AND(ISNUMBER(SEG!AB69),ISNUMBER(SEG!AC69)),  AVERAGE(SEG!AB69:AC69), SEG!AB69 )</f>
        <v>NA</v>
      </c>
      <c r="AC69" s="10" t="str">
        <f>IF( AND(ISNUMBER(DET!AB69),ISNUMBER(DET!AC69)),  AVERAGE(DET!AB69:AC69), DET!AB69 )</f>
        <v>NA</v>
      </c>
      <c r="AD69" s="9" t="str">
        <f>IF( AND(ISNUMBER(SEG!AD69),ISNUMBER(SEG!AE69)),  AVERAGE(SEG!AD69:AE69), SEG!AD69 )</f>
        <v>NA</v>
      </c>
      <c r="AE69" s="9" t="str">
        <f>IF( AND(ISNUMBER(DET!AD69),ISNUMBER(DET!AE69)),  AVERAGE(DET!AD69:AE69), DET!AD69 )</f>
        <v>NA</v>
      </c>
      <c r="AF69" s="10">
        <f>IF( AND(ISNUMBER(SEG!AF69),ISNUMBER(SEG!AG69)),  AVERAGE(SEG!AF69:AG69), SEG!AF69 )</f>
        <v>0.92266349999999997</v>
      </c>
      <c r="AG69" s="10">
        <f>IF( AND(ISNUMBER(DET!AF69),ISNUMBER(DET!AG69)),  AVERAGE(DET!AF69:AG69), DET!AF69 )</f>
        <v>0.97495449999999995</v>
      </c>
      <c r="AH69" s="9">
        <f>IF( AND(ISNUMBER(SEG!AH69),ISNUMBER(SEG!AI69)),  AVERAGE(SEG!AH69:AI69), SEG!AH69 )</f>
        <v>0.733873</v>
      </c>
      <c r="AI69" s="9">
        <f>IF( AND(ISNUMBER(DET!AH69),ISNUMBER(DET!AI69)),  AVERAGE(DET!AH69:AI69), DET!AH69 )</f>
        <v>0.96960250000000003</v>
      </c>
      <c r="AJ69" s="10" t="str">
        <f>IF( AND(ISNUMBER(SEG!AJ69),ISNUMBER(SEG!AK69)),  AVERAGE(SEG!AJ69:AK69), SEG!AJ69 )</f>
        <v>NA</v>
      </c>
      <c r="AK69" s="10" t="str">
        <f>IF( AND(ISNUMBER(DET!AJ69),ISNUMBER(DET!AK69)),  AVERAGE(DET!AJ69:AK69), DET!AJ69 )</f>
        <v>NA</v>
      </c>
      <c r="AL69" s="9" t="str">
        <f>IF( AND(ISNUMBER(SEG!AL69),ISNUMBER(SEG!AM69)),  AVERAGE(SEG!AL69:AM69), SEG!AL69 )</f>
        <v>NA</v>
      </c>
      <c r="AM69" s="9" t="str">
        <f>IF( AND(ISNUMBER(DET!AL69),ISNUMBER(DET!AM69)),  AVERAGE(DET!AL69:AM69), DET!AL69 )</f>
        <v>NA</v>
      </c>
      <c r="AN69" s="10" t="str">
        <f>IF( AND(ISNUMBER(SEG!AN69),ISNUMBER(SEG!AO69)),  AVERAGE(SEG!AN69:AO69), SEG!AN69 )</f>
        <v>NA</v>
      </c>
      <c r="AO69" s="10" t="str">
        <f>IF( AND(ISNUMBER(DET!AN69),ISNUMBER(DET!AO69)),  AVERAGE(DET!AN69:AO69), DET!AN69 )</f>
        <v>NA</v>
      </c>
    </row>
    <row r="70" spans="1:41" x14ac:dyDescent="0.25">
      <c r="A70" s="16" t="str">
        <f>SEG!A70</f>
        <v>MU-US (4)</v>
      </c>
      <c r="B70" s="9">
        <f>IF( AND(ISNUMBER(SEG!B70),ISNUMBER(SEG!C70)),  AVERAGE(SEG!B70:C70), SEG!B70 )</f>
        <v>0.726267</v>
      </c>
      <c r="C70" s="9">
        <f>IF( AND(ISNUMBER(DET!B70),ISNUMBER(DET!C70)),  AVERAGE(DET!B70:C70), DET!B70 )</f>
        <v>0.97285749999999993</v>
      </c>
      <c r="D70" s="10">
        <f>IF( AND(ISNUMBER(SEG!D70),ISNUMBER(SEG!E70)),  AVERAGE(SEG!D70:E70), SEG!D70 )</f>
        <v>0.71207299999999996</v>
      </c>
      <c r="E70" s="10">
        <f>IF( AND(ISNUMBER(DET!D70),ISNUMBER(DET!E70)),  AVERAGE(DET!D70:E70), DET!D70 )</f>
        <v>0.95440999999999998</v>
      </c>
      <c r="F70" s="9">
        <f>IF( AND(ISNUMBER(SEG!F70),ISNUMBER(SEG!G70)),  AVERAGE(SEG!F70:G70), SEG!F70 )</f>
        <v>0.85283850000000005</v>
      </c>
      <c r="G70" s="9">
        <f>IF( AND(ISNUMBER(DET!F70),ISNUMBER(DET!G70)),  AVERAGE(DET!F70:G70), DET!F70 )</f>
        <v>0.94857950000000002</v>
      </c>
      <c r="H70" s="10" t="str">
        <f>IF( AND(ISNUMBER(SEG!H70),ISNUMBER(SEG!I70)),  AVERAGE(SEG!H70:I70), SEG!H70 )</f>
        <v>NA</v>
      </c>
      <c r="I70" s="10" t="str">
        <f>IF( AND(ISNUMBER(DET!H70),ISNUMBER(DET!I70)),  AVERAGE(DET!H70:I70), DET!H70 )</f>
        <v>NA</v>
      </c>
      <c r="J70" s="9">
        <f>IF( AND(ISNUMBER(SEG!J70),ISNUMBER(SEG!K70)),  AVERAGE(SEG!J70:K70), SEG!J70 )</f>
        <v>0.61830450000000003</v>
      </c>
      <c r="K70" s="9">
        <f>IF( AND(ISNUMBER(DET!J70),ISNUMBER(DET!K70)),  AVERAGE(DET!J70:K70), DET!J70 )</f>
        <v>0.76457350000000002</v>
      </c>
      <c r="L70" s="10">
        <f>IF( AND(ISNUMBER(SEG!L70),ISNUMBER(SEG!M70)),  AVERAGE(SEG!L70:M70), SEG!L70 )</f>
        <v>0.62270350000000008</v>
      </c>
      <c r="M70" s="10">
        <f>IF( AND(ISNUMBER(DET!L70),ISNUMBER(DET!M70)),  AVERAGE(DET!L70:M70), DET!L70 )</f>
        <v>0.81166699999999992</v>
      </c>
      <c r="N70" s="9">
        <f>IF( AND(ISNUMBER(SEG!N70),ISNUMBER(SEG!O70)),  AVERAGE(SEG!N70:O70), SEG!N70 )</f>
        <v>0.87130799999999997</v>
      </c>
      <c r="O70" s="9">
        <f>IF( AND(ISNUMBER(DET!N70),ISNUMBER(DET!O70)),  AVERAGE(DET!N70:O70), DET!N70 )</f>
        <v>0.90788449999999998</v>
      </c>
      <c r="P70" s="10">
        <f>IF( AND(ISNUMBER(SEG!P70),ISNUMBER(SEG!Q70)),  AVERAGE(SEG!P70:Q70), SEG!P70 )</f>
        <v>0.51895150000000001</v>
      </c>
      <c r="Q70" s="10">
        <f>IF( AND(ISNUMBER(DET!P70),ISNUMBER(DET!Q70)),  AVERAGE(DET!P70:Q70), DET!P70 )</f>
        <v>0.76851950000000002</v>
      </c>
      <c r="R70" s="9">
        <f>IF( AND(ISNUMBER(SEG!R70),ISNUMBER(SEG!S70)),  AVERAGE(SEG!R70:S70), SEG!R70 )</f>
        <v>0.92653200000000002</v>
      </c>
      <c r="S70" s="9">
        <f>IF( AND(ISNUMBER(DET!R70),ISNUMBER(DET!S70)),  AVERAGE(DET!R70:S70), DET!R70 )</f>
        <v>0.9262475</v>
      </c>
      <c r="T70" s="10">
        <f>IF( AND(ISNUMBER(SEG!T70),ISNUMBER(SEG!U70)),  AVERAGE(SEG!T70:U70), SEG!T70 )</f>
        <v>0.86550150000000003</v>
      </c>
      <c r="U70" s="10">
        <f>IF( AND(ISNUMBER(DET!T70),ISNUMBER(DET!U70)),  AVERAGE(DET!T70:U70), DET!T70 )</f>
        <v>0.97161649999999999</v>
      </c>
      <c r="V70" s="9">
        <f>IF( AND(ISNUMBER(SEG!V70),ISNUMBER(SEG!W70)),  AVERAGE(SEG!V70:W70), SEG!V70 )</f>
        <v>4.7571000000000002E-2</v>
      </c>
      <c r="W70" s="9">
        <f>IF( AND(ISNUMBER(DET!V70),ISNUMBER(DET!W70)),  AVERAGE(DET!V70:W70), DET!V70 )</f>
        <v>0.22660450000000001</v>
      </c>
      <c r="X70" s="10">
        <f>IF( AND(ISNUMBER(SEG!X70),ISNUMBER(SEG!Y70)),  AVERAGE(SEG!X70:Y70), SEG!X70 )</f>
        <v>0.86910350000000003</v>
      </c>
      <c r="Y70" s="10">
        <f>IF( AND(ISNUMBER(DET!X70),ISNUMBER(DET!Y70)),  AVERAGE(DET!X70:Y70), DET!X70 )</f>
        <v>0.85580800000000001</v>
      </c>
      <c r="Z70" s="9" t="str">
        <f>IF( AND(ISNUMBER(SEG!Z70),ISNUMBER(SEG!AA70)),  AVERAGE(SEG!Z70:AA70), SEG!Z70 )</f>
        <v>NA</v>
      </c>
      <c r="AA70" s="9" t="str">
        <f>IF( AND(ISNUMBER(DET!Z70),ISNUMBER(DET!AA70)),  AVERAGE(DET!Z70:AA70), DET!Z70 )</f>
        <v>NA</v>
      </c>
      <c r="AB70" s="10" t="str">
        <f>IF( AND(ISNUMBER(SEG!AB70),ISNUMBER(SEG!AC70)),  AVERAGE(SEG!AB70:AC70), SEG!AB70 )</f>
        <v>NA</v>
      </c>
      <c r="AC70" s="10" t="str">
        <f>IF( AND(ISNUMBER(DET!AB70),ISNUMBER(DET!AC70)),  AVERAGE(DET!AB70:AC70), DET!AB70 )</f>
        <v>NA</v>
      </c>
      <c r="AD70" s="9" t="str">
        <f>IF( AND(ISNUMBER(SEG!AD70),ISNUMBER(SEG!AE70)),  AVERAGE(SEG!AD70:AE70), SEG!AD70 )</f>
        <v>NA</v>
      </c>
      <c r="AE70" s="9" t="str">
        <f>IF( AND(ISNUMBER(DET!AD70),ISNUMBER(DET!AE70)),  AVERAGE(DET!AD70:AE70), DET!AD70 )</f>
        <v>NA</v>
      </c>
      <c r="AF70" s="10">
        <f>IF( AND(ISNUMBER(SEG!AF70),ISNUMBER(SEG!AG70)),  AVERAGE(SEG!AF70:AG70), SEG!AF70 )</f>
        <v>0.92495550000000004</v>
      </c>
      <c r="AG70" s="10">
        <f>IF( AND(ISNUMBER(DET!AF70),ISNUMBER(DET!AG70)),  AVERAGE(DET!AF70:AG70), DET!AF70 )</f>
        <v>0.98500450000000006</v>
      </c>
      <c r="AH70" s="9">
        <f>IF( AND(ISNUMBER(SEG!AH70),ISNUMBER(SEG!AI70)),  AVERAGE(SEG!AH70:AI70), SEG!AH70 )</f>
        <v>0.68257299999999999</v>
      </c>
      <c r="AI70" s="9">
        <f>IF( AND(ISNUMBER(DET!AH70),ISNUMBER(DET!AI70)),  AVERAGE(DET!AH70:AI70), DET!AH70 )</f>
        <v>0.91119850000000002</v>
      </c>
      <c r="AJ70" s="10" t="str">
        <f>IF( AND(ISNUMBER(SEG!AJ70),ISNUMBER(SEG!AK70)),  AVERAGE(SEG!AJ70:AK70), SEG!AJ70 )</f>
        <v>NA</v>
      </c>
      <c r="AK70" s="10" t="str">
        <f>IF( AND(ISNUMBER(DET!AJ70),ISNUMBER(DET!AK70)),  AVERAGE(DET!AJ70:AK70), DET!AJ70 )</f>
        <v>NA</v>
      </c>
      <c r="AL70" s="9" t="str">
        <f>IF( AND(ISNUMBER(SEG!AL70),ISNUMBER(SEG!AM70)),  AVERAGE(SEG!AL70:AM70), SEG!AL70 )</f>
        <v>NA</v>
      </c>
      <c r="AM70" s="9" t="str">
        <f>IF( AND(ISNUMBER(DET!AL70),ISNUMBER(DET!AM70)),  AVERAGE(DET!AL70:AM70), DET!AL70 )</f>
        <v>NA</v>
      </c>
      <c r="AN70" s="10" t="str">
        <f>IF( AND(ISNUMBER(SEG!AN70),ISNUMBER(SEG!AO70)),  AVERAGE(SEG!AN70:AO70), SEG!AN70 )</f>
        <v>NA</v>
      </c>
      <c r="AO70" s="10" t="str">
        <f>IF( AND(ISNUMBER(DET!AN70),ISNUMBER(DET!AO70)),  AVERAGE(DET!AN70:AO70), DET!AN70 )</f>
        <v>NA</v>
      </c>
    </row>
    <row r="71" spans="1:41" x14ac:dyDescent="0.25">
      <c r="A71" s="16" t="str">
        <f>SEG!A71</f>
        <v>MU-US (4*)</v>
      </c>
      <c r="B71" s="9">
        <f>IF( AND(ISNUMBER(SEG!B71),ISNUMBER(SEG!C71)),  AVERAGE(SEG!B71:C71), SEG!B71 )</f>
        <v>0.67994200000000005</v>
      </c>
      <c r="C71" s="9">
        <f>IF( AND(ISNUMBER(DET!B71),ISNUMBER(DET!C71)),  AVERAGE(DET!B71:C71), DET!B71 )</f>
        <v>0.97223499999999996</v>
      </c>
      <c r="D71" s="10">
        <f>IF( AND(ISNUMBER(SEG!D71),ISNUMBER(SEG!E71)),  AVERAGE(SEG!D71:E71), SEG!D71 )</f>
        <v>0.7054975</v>
      </c>
      <c r="E71" s="10">
        <f>IF( AND(ISNUMBER(DET!D71),ISNUMBER(DET!E71)),  AVERAGE(DET!D71:E71), DET!D71 )</f>
        <v>0.95004049999999995</v>
      </c>
      <c r="F71" s="9">
        <f>IF( AND(ISNUMBER(SEG!F71),ISNUMBER(SEG!G71)),  AVERAGE(SEG!F71:G71), SEG!F71 )</f>
        <v>0.85436749999999995</v>
      </c>
      <c r="G71" s="9">
        <f>IF( AND(ISNUMBER(DET!F71),ISNUMBER(DET!G71)),  AVERAGE(DET!F71:G71), DET!F71 )</f>
        <v>0.95556050000000003</v>
      </c>
      <c r="H71" s="10" t="str">
        <f>IF( AND(ISNUMBER(SEG!H71),ISNUMBER(SEG!I71)),  AVERAGE(SEG!H71:I71), SEG!H71 )</f>
        <v>NA</v>
      </c>
      <c r="I71" s="10" t="str">
        <f>IF( AND(ISNUMBER(DET!H71),ISNUMBER(DET!I71)),  AVERAGE(DET!H71:I71), DET!H71 )</f>
        <v>NA</v>
      </c>
      <c r="J71" s="9">
        <f>IF( AND(ISNUMBER(SEG!J71),ISNUMBER(SEG!K71)),  AVERAGE(SEG!J71:K71), SEG!J71 )</f>
        <v>0.61420450000000004</v>
      </c>
      <c r="K71" s="9">
        <f>IF( AND(ISNUMBER(DET!J71),ISNUMBER(DET!K71)),  AVERAGE(DET!J71:K71), DET!J71 )</f>
        <v>0.76457350000000002</v>
      </c>
      <c r="L71" s="10">
        <f>IF( AND(ISNUMBER(SEG!L71),ISNUMBER(SEG!M71)),  AVERAGE(SEG!L71:M71), SEG!L71 )</f>
        <v>0.59066850000000004</v>
      </c>
      <c r="M71" s="10">
        <f>IF( AND(ISNUMBER(DET!L71),ISNUMBER(DET!M71)),  AVERAGE(DET!L71:M71), DET!L71 )</f>
        <v>0.8616665</v>
      </c>
      <c r="N71" s="9">
        <f>IF( AND(ISNUMBER(SEG!N71),ISNUMBER(SEG!O71)),  AVERAGE(SEG!N71:O71), SEG!N71 )</f>
        <v>0.87090050000000008</v>
      </c>
      <c r="O71" s="9">
        <f>IF( AND(ISNUMBER(DET!N71),ISNUMBER(DET!O71)),  AVERAGE(DET!N71:O71), DET!N71 )</f>
        <v>0.90648600000000001</v>
      </c>
      <c r="P71" s="10">
        <f>IF( AND(ISNUMBER(SEG!P71),ISNUMBER(SEG!Q71)),  AVERAGE(SEG!P71:Q71), SEG!P71 )</f>
        <v>0.57711500000000004</v>
      </c>
      <c r="Q71" s="10">
        <f>IF( AND(ISNUMBER(DET!P71),ISNUMBER(DET!Q71)),  AVERAGE(DET!P71:Q71), DET!P71 )</f>
        <v>0.83055400000000001</v>
      </c>
      <c r="R71" s="9">
        <f>IF( AND(ISNUMBER(SEG!R71),ISNUMBER(SEG!S71)),  AVERAGE(SEG!R71:S71), SEG!R71 )</f>
        <v>0.92653200000000002</v>
      </c>
      <c r="S71" s="9">
        <f>IF( AND(ISNUMBER(DET!R71),ISNUMBER(DET!S71)),  AVERAGE(DET!R71:S71), DET!R71 )</f>
        <v>0.9262475</v>
      </c>
      <c r="T71" s="10">
        <f>IF( AND(ISNUMBER(SEG!T71),ISNUMBER(SEG!U71)),  AVERAGE(SEG!T71:U71), SEG!T71 )</f>
        <v>0.80991599999999997</v>
      </c>
      <c r="U71" s="10">
        <f>IF( AND(ISNUMBER(DET!T71),ISNUMBER(DET!U71)),  AVERAGE(DET!T71:U71), DET!T71 )</f>
        <v>0.97271649999999998</v>
      </c>
      <c r="V71" s="9">
        <f>IF( AND(ISNUMBER(SEG!V71),ISNUMBER(SEG!W71)),  AVERAGE(SEG!V71:W71), SEG!V71 )</f>
        <v>0.33022550000000001</v>
      </c>
      <c r="W71" s="9">
        <f>IF( AND(ISNUMBER(DET!V71),ISNUMBER(DET!W71)),  AVERAGE(DET!V71:W71), DET!V71 )</f>
        <v>0.60962549999999993</v>
      </c>
      <c r="X71" s="10">
        <f>IF( AND(ISNUMBER(SEG!X71),ISNUMBER(SEG!Y71)),  AVERAGE(SEG!X71:Y71), SEG!X71 )</f>
        <v>0.88072949999999994</v>
      </c>
      <c r="Y71" s="10">
        <f>IF( AND(ISNUMBER(DET!X71),ISNUMBER(DET!Y71)),  AVERAGE(DET!X71:Y71), DET!X71 )</f>
        <v>0.86693949999999997</v>
      </c>
      <c r="Z71" s="9" t="str">
        <f>IF( AND(ISNUMBER(SEG!Z71),ISNUMBER(SEG!AA71)),  AVERAGE(SEG!Z71:AA71), SEG!Z71 )</f>
        <v>NA</v>
      </c>
      <c r="AA71" s="9" t="str">
        <f>IF( AND(ISNUMBER(DET!Z71),ISNUMBER(DET!AA71)),  AVERAGE(DET!Z71:AA71), DET!Z71 )</f>
        <v>NA</v>
      </c>
      <c r="AB71" s="10" t="str">
        <f>IF( AND(ISNUMBER(SEG!AB71),ISNUMBER(SEG!AC71)),  AVERAGE(SEG!AB71:AC71), SEG!AB71 )</f>
        <v>NA</v>
      </c>
      <c r="AC71" s="10" t="str">
        <f>IF( AND(ISNUMBER(DET!AB71),ISNUMBER(DET!AC71)),  AVERAGE(DET!AB71:AC71), DET!AB71 )</f>
        <v>NA</v>
      </c>
      <c r="AD71" s="9" t="str">
        <f>IF( AND(ISNUMBER(SEG!AD71),ISNUMBER(SEG!AE71)),  AVERAGE(SEG!AD71:AE71), SEG!AD71 )</f>
        <v>NA</v>
      </c>
      <c r="AE71" s="9" t="str">
        <f>IF( AND(ISNUMBER(DET!AD71),ISNUMBER(DET!AE71)),  AVERAGE(DET!AD71:AE71), DET!AD71 )</f>
        <v>NA</v>
      </c>
      <c r="AF71" s="10">
        <f>IF( AND(ISNUMBER(SEG!AF71),ISNUMBER(SEG!AG71)),  AVERAGE(SEG!AF71:AG71), SEG!AF71 )</f>
        <v>0.9086495</v>
      </c>
      <c r="AG71" s="10">
        <f>IF( AND(ISNUMBER(DET!AF71),ISNUMBER(DET!AG71)),  AVERAGE(DET!AF71:AG71), DET!AF71 )</f>
        <v>0.98567549999999993</v>
      </c>
      <c r="AH71" s="9">
        <f>IF( AND(ISNUMBER(SEG!AH71),ISNUMBER(SEG!AI71)),  AVERAGE(SEG!AH71:AI71), SEG!AH71 )</f>
        <v>0.66171500000000005</v>
      </c>
      <c r="AI71" s="9">
        <f>IF( AND(ISNUMBER(DET!AH71),ISNUMBER(DET!AI71)),  AVERAGE(DET!AH71:AI71), DET!AH71 )</f>
        <v>0.95053349999999992</v>
      </c>
      <c r="AJ71" s="10" t="str">
        <f>IF( AND(ISNUMBER(SEG!AJ71),ISNUMBER(SEG!AK71)),  AVERAGE(SEG!AJ71:AK71), SEG!AJ71 )</f>
        <v>NA</v>
      </c>
      <c r="AK71" s="10" t="str">
        <f>IF( AND(ISNUMBER(DET!AJ71),ISNUMBER(DET!AK71)),  AVERAGE(DET!AJ71:AK71), DET!AJ71 )</f>
        <v>NA</v>
      </c>
      <c r="AL71" s="9" t="str">
        <f>IF( AND(ISNUMBER(SEG!AL71),ISNUMBER(SEG!AM71)),  AVERAGE(SEG!AL71:AM71), SEG!AL71 )</f>
        <v>NA</v>
      </c>
      <c r="AM71" s="9" t="str">
        <f>IF( AND(ISNUMBER(DET!AL71),ISNUMBER(DET!AM71)),  AVERAGE(DET!AL71:AM71), DET!AL71 )</f>
        <v>NA</v>
      </c>
      <c r="AN71" s="10" t="str">
        <f>IF( AND(ISNUMBER(SEG!AN71),ISNUMBER(SEG!AO71)),  AVERAGE(SEG!AN71:AO71), SEG!AN71 )</f>
        <v>NA</v>
      </c>
      <c r="AO71" s="10" t="str">
        <f>IF( AND(ISNUMBER(DET!AN71),ISNUMBER(DET!AO71)),  AVERAGE(DET!AN71:AO71), DET!AN71 )</f>
        <v>NA</v>
      </c>
    </row>
    <row r="72" spans="1:41" x14ac:dyDescent="0.25">
      <c r="A72" s="16" t="str">
        <f>SEG!A72</f>
        <v>MU-US (5)</v>
      </c>
      <c r="B72" s="9" t="str">
        <f>IF( AND(ISNUMBER(SEG!B72),ISNUMBER(SEG!C72)),  AVERAGE(SEG!B72:C72), SEG!B72 )</f>
        <v>NA</v>
      </c>
      <c r="C72" s="9" t="str">
        <f>IF( AND(ISNUMBER(DET!B72),ISNUMBER(DET!C72)),  AVERAGE(DET!B72:C72), DET!B72 )</f>
        <v>NA</v>
      </c>
      <c r="D72" s="10" t="str">
        <f>IF( AND(ISNUMBER(SEG!D72),ISNUMBER(SEG!E72)),  AVERAGE(SEG!D72:E72), SEG!D72 )</f>
        <v>NA</v>
      </c>
      <c r="E72" s="10" t="str">
        <f>IF( AND(ISNUMBER(DET!D72),ISNUMBER(DET!E72)),  AVERAGE(DET!D72:E72), DET!D72 )</f>
        <v>NA</v>
      </c>
      <c r="F72" s="9" t="str">
        <f>IF( AND(ISNUMBER(SEG!F72),ISNUMBER(SEG!G72)),  AVERAGE(SEG!F72:G72), SEG!F72 )</f>
        <v>NA</v>
      </c>
      <c r="G72" s="9" t="str">
        <f>IF( AND(ISNUMBER(DET!F72),ISNUMBER(DET!G72)),  AVERAGE(DET!F72:G72), DET!F72 )</f>
        <v>NA</v>
      </c>
      <c r="H72" s="10" t="str">
        <f>IF( AND(ISNUMBER(SEG!H72),ISNUMBER(SEG!I72)),  AVERAGE(SEG!H72:I72), SEG!H72 )</f>
        <v>NA</v>
      </c>
      <c r="I72" s="10" t="str">
        <f>IF( AND(ISNUMBER(DET!H72),ISNUMBER(DET!I72)),  AVERAGE(DET!H72:I72), DET!H72 )</f>
        <v>NA</v>
      </c>
      <c r="J72" s="9">
        <f>IF( AND(ISNUMBER(SEG!J72),ISNUMBER(SEG!K72)),  AVERAGE(SEG!J72:K72), SEG!J72 )</f>
        <v>0.53619250000000007</v>
      </c>
      <c r="K72" s="9">
        <f>IF( AND(ISNUMBER(DET!J72),ISNUMBER(DET!K72)),  AVERAGE(DET!J72:K72), DET!J72 )</f>
        <v>0.70748600000000006</v>
      </c>
      <c r="L72" s="10" t="str">
        <f>IF( AND(ISNUMBER(SEG!L72),ISNUMBER(SEG!M72)),  AVERAGE(SEG!L72:M72), SEG!L72 )</f>
        <v>NA</v>
      </c>
      <c r="M72" s="10" t="str">
        <f>IF( AND(ISNUMBER(DET!L72),ISNUMBER(DET!M72)),  AVERAGE(DET!L72:M72), DET!L72 )</f>
        <v>NA</v>
      </c>
      <c r="N72" s="9" t="str">
        <f>IF( AND(ISNUMBER(SEG!N72),ISNUMBER(SEG!O72)),  AVERAGE(SEG!N72:O72), SEG!N72 )</f>
        <v>NA</v>
      </c>
      <c r="O72" s="9" t="str">
        <f>IF( AND(ISNUMBER(DET!N72),ISNUMBER(DET!O72)),  AVERAGE(DET!N72:O72), DET!N72 )</f>
        <v>NA</v>
      </c>
      <c r="P72" s="10" t="str">
        <f>IF( AND(ISNUMBER(SEG!P72),ISNUMBER(SEG!Q72)),  AVERAGE(SEG!P72:Q72), SEG!P72 )</f>
        <v>NA</v>
      </c>
      <c r="Q72" s="10" t="str">
        <f>IF( AND(ISNUMBER(DET!P72),ISNUMBER(DET!Q72)),  AVERAGE(DET!P72:Q72), DET!P72 )</f>
        <v>NA</v>
      </c>
      <c r="R72" s="9">
        <f>IF( AND(ISNUMBER(SEG!R72),ISNUMBER(SEG!S72)),  AVERAGE(SEG!R72:S72), SEG!R72 )</f>
        <v>0.83847349999999998</v>
      </c>
      <c r="S72" s="9">
        <f>IF( AND(ISNUMBER(DET!R72),ISNUMBER(DET!S72)),  AVERAGE(DET!R72:S72), DET!R72 )</f>
        <v>0.935388</v>
      </c>
      <c r="T72" s="10">
        <f>IF( AND(ISNUMBER(SEG!T72),ISNUMBER(SEG!U72)),  AVERAGE(SEG!T72:U72), SEG!T72 )</f>
        <v>0.36557050000000002</v>
      </c>
      <c r="U72" s="10">
        <f>IF( AND(ISNUMBER(DET!T72),ISNUMBER(DET!U72)),  AVERAGE(DET!T72:U72), DET!T72 )</f>
        <v>0.60506150000000003</v>
      </c>
      <c r="V72" s="9" t="str">
        <f>IF( AND(ISNUMBER(SEG!V72),ISNUMBER(SEG!W72)),  AVERAGE(SEG!V72:W72), SEG!V72 )</f>
        <v>NA</v>
      </c>
      <c r="W72" s="9" t="str">
        <f>IF( AND(ISNUMBER(DET!V72),ISNUMBER(DET!W72)),  AVERAGE(DET!V72:W72), DET!V72 )</f>
        <v>NA</v>
      </c>
      <c r="X72" s="10">
        <f>IF( AND(ISNUMBER(SEG!X72),ISNUMBER(SEG!Y72)),  AVERAGE(SEG!X72:Y72), SEG!X72 )</f>
        <v>0.90311900000000001</v>
      </c>
      <c r="Y72" s="10">
        <f>IF( AND(ISNUMBER(DET!X72),ISNUMBER(DET!Y72)),  AVERAGE(DET!X72:Y72), DET!X72 )</f>
        <v>0.88266299999999998</v>
      </c>
      <c r="Z72" s="9" t="str">
        <f>IF( AND(ISNUMBER(SEG!Z72),ISNUMBER(SEG!AA72)),  AVERAGE(SEG!Z72:AA72), SEG!Z72 )</f>
        <v>NA</v>
      </c>
      <c r="AA72" s="9" t="str">
        <f>IF( AND(ISNUMBER(DET!Z72),ISNUMBER(DET!AA72)),  AVERAGE(DET!Z72:AA72), DET!Z72 )</f>
        <v>NA</v>
      </c>
      <c r="AB72" s="10" t="str">
        <f>IF( AND(ISNUMBER(SEG!AB72),ISNUMBER(SEG!AC72)),  AVERAGE(SEG!AB72:AC72), SEG!AB72 )</f>
        <v>NA</v>
      </c>
      <c r="AC72" s="10" t="str">
        <f>IF( AND(ISNUMBER(DET!AB72),ISNUMBER(DET!AC72)),  AVERAGE(DET!AB72:AC72), DET!AB72 )</f>
        <v>NA</v>
      </c>
      <c r="AD72" s="9" t="str">
        <f>IF( AND(ISNUMBER(SEG!AD72),ISNUMBER(SEG!AE72)),  AVERAGE(SEG!AD72:AE72), SEG!AD72 )</f>
        <v>NA</v>
      </c>
      <c r="AE72" s="9" t="str">
        <f>IF( AND(ISNUMBER(DET!AD72),ISNUMBER(DET!AE72)),  AVERAGE(DET!AD72:AE72), DET!AD72 )</f>
        <v>NA</v>
      </c>
      <c r="AF72" s="10" t="str">
        <f>IF( AND(ISNUMBER(SEG!AF72),ISNUMBER(SEG!AG72)),  AVERAGE(SEG!AF72:AG72), SEG!AF72 )</f>
        <v>NA</v>
      </c>
      <c r="AG72" s="10" t="str">
        <f>IF( AND(ISNUMBER(DET!AF72),ISNUMBER(DET!AG72)),  AVERAGE(DET!AF72:AG72), DET!AF72 )</f>
        <v>NA</v>
      </c>
      <c r="AH72" s="9" t="str">
        <f>IF( AND(ISNUMBER(SEG!AH72),ISNUMBER(SEG!AI72)),  AVERAGE(SEG!AH72:AI72), SEG!AH72 )</f>
        <v>NA</v>
      </c>
      <c r="AI72" s="9" t="str">
        <f>IF( AND(ISNUMBER(DET!AH72),ISNUMBER(DET!AI72)),  AVERAGE(DET!AH72:AI72), DET!AH72 )</f>
        <v>NA</v>
      </c>
      <c r="AJ72" s="10" t="str">
        <f>IF( AND(ISNUMBER(SEG!AJ72),ISNUMBER(SEG!AK72)),  AVERAGE(SEG!AJ72:AK72), SEG!AJ72 )</f>
        <v>NA</v>
      </c>
      <c r="AK72" s="10" t="str">
        <f>IF( AND(ISNUMBER(DET!AJ72),ISNUMBER(DET!AK72)),  AVERAGE(DET!AJ72:AK72), DET!AJ72 )</f>
        <v>NA</v>
      </c>
      <c r="AL72" s="9" t="str">
        <f>IF( AND(ISNUMBER(SEG!AL72),ISNUMBER(SEG!AM72)),  AVERAGE(SEG!AL72:AM72), SEG!AL72 )</f>
        <v>NA</v>
      </c>
      <c r="AM72" s="9" t="str">
        <f>IF( AND(ISNUMBER(DET!AL72),ISNUMBER(DET!AM72)),  AVERAGE(DET!AL72:AM72), DET!AL72 )</f>
        <v>NA</v>
      </c>
      <c r="AN72" s="10" t="str">
        <f>IF( AND(ISNUMBER(SEG!AN72),ISNUMBER(SEG!AO72)),  AVERAGE(SEG!AN72:AO72), SEG!AN72 )</f>
        <v>NA</v>
      </c>
      <c r="AO72" s="10" t="str">
        <f>IF( AND(ISNUMBER(DET!AN72),ISNUMBER(DET!AO72)),  AVERAGE(DET!AN72:AO72), DET!AN72 )</f>
        <v>NA</v>
      </c>
    </row>
    <row r="73" spans="1:41" x14ac:dyDescent="0.25">
      <c r="A73" s="16" t="str">
        <f>SEG!A73</f>
        <v>ND-US (1)</v>
      </c>
      <c r="B73" s="9" t="str">
        <f>IF( AND(ISNUMBER(SEG!B73),ISNUMBER(SEG!C73)),  AVERAGE(SEG!B73:C73), SEG!B73 )</f>
        <v>NA</v>
      </c>
      <c r="C73" s="9" t="str">
        <f>IF( AND(ISNUMBER(DET!B73),ISNUMBER(DET!C73)),  AVERAGE(DET!B73:C73), DET!B73 )</f>
        <v>NA</v>
      </c>
      <c r="D73" s="10" t="str">
        <f>IF( AND(ISNUMBER(SEG!D73),ISNUMBER(SEG!E73)),  AVERAGE(SEG!D73:E73), SEG!D73 )</f>
        <v>NA</v>
      </c>
      <c r="E73" s="10" t="str">
        <f>IF( AND(ISNUMBER(DET!D73),ISNUMBER(DET!E73)),  AVERAGE(DET!D73:E73), DET!D73 )</f>
        <v>NA</v>
      </c>
      <c r="F73" s="9" t="str">
        <f>IF( AND(ISNUMBER(SEG!F73),ISNUMBER(SEG!G73)),  AVERAGE(SEG!F73:G73), SEG!F73 )</f>
        <v>NA</v>
      </c>
      <c r="G73" s="9" t="str">
        <f>IF( AND(ISNUMBER(DET!F73),ISNUMBER(DET!G73)),  AVERAGE(DET!F73:G73), DET!F73 )</f>
        <v>NA</v>
      </c>
      <c r="H73" s="10" t="str">
        <f>IF( AND(ISNUMBER(SEG!H73),ISNUMBER(SEG!I73)),  AVERAGE(SEG!H73:I73), SEG!H73 )</f>
        <v>NA</v>
      </c>
      <c r="I73" s="10" t="str">
        <f>IF( AND(ISNUMBER(DET!H73),ISNUMBER(DET!I73)),  AVERAGE(DET!H73:I73), DET!H73 )</f>
        <v>NA</v>
      </c>
      <c r="J73" s="9" t="str">
        <f>IF( AND(ISNUMBER(SEG!J73),ISNUMBER(SEG!K73)),  AVERAGE(SEG!J73:K73), SEG!J73 )</f>
        <v>NA</v>
      </c>
      <c r="K73" s="9" t="str">
        <f>IF( AND(ISNUMBER(DET!J73),ISNUMBER(DET!K73)),  AVERAGE(DET!J73:K73), DET!J73 )</f>
        <v>NA</v>
      </c>
      <c r="L73" s="10" t="str">
        <f>IF( AND(ISNUMBER(SEG!L73),ISNUMBER(SEG!M73)),  AVERAGE(SEG!L73:M73), SEG!L73 )</f>
        <v>NA</v>
      </c>
      <c r="M73" s="10" t="str">
        <f>IF( AND(ISNUMBER(DET!L73),ISNUMBER(DET!M73)),  AVERAGE(DET!L73:M73), DET!L73 )</f>
        <v>NA</v>
      </c>
      <c r="N73" s="9" t="str">
        <f>IF( AND(ISNUMBER(SEG!N73),ISNUMBER(SEG!O73)),  AVERAGE(SEG!N73:O73), SEG!N73 )</f>
        <v>NA</v>
      </c>
      <c r="O73" s="9" t="str">
        <f>IF( AND(ISNUMBER(DET!N73),ISNUMBER(DET!O73)),  AVERAGE(DET!N73:O73), DET!N73 )</f>
        <v>NA</v>
      </c>
      <c r="P73" s="10" t="str">
        <f>IF( AND(ISNUMBER(SEG!P73),ISNUMBER(SEG!Q73)),  AVERAGE(SEG!P73:Q73), SEG!P73 )</f>
        <v>NA</v>
      </c>
      <c r="Q73" s="10" t="str">
        <f>IF( AND(ISNUMBER(DET!P73),ISNUMBER(DET!Q73)),  AVERAGE(DET!P73:Q73), DET!P73 )</f>
        <v>NA</v>
      </c>
      <c r="R73" s="9" t="str">
        <f>IF( AND(ISNUMBER(SEG!R73),ISNUMBER(SEG!S73)),  AVERAGE(SEG!R73:S73), SEG!R73 )</f>
        <v>NA</v>
      </c>
      <c r="S73" s="9" t="str">
        <f>IF( AND(ISNUMBER(DET!R73),ISNUMBER(DET!S73)),  AVERAGE(DET!R73:S73), DET!R73 )</f>
        <v>NA</v>
      </c>
      <c r="T73" s="10" t="str">
        <f>IF( AND(ISNUMBER(SEG!T73),ISNUMBER(SEG!U73)),  AVERAGE(SEG!T73:U73), SEG!T73 )</f>
        <v>NA</v>
      </c>
      <c r="U73" s="10" t="str">
        <f>IF( AND(ISNUMBER(DET!T73),ISNUMBER(DET!U73)),  AVERAGE(DET!T73:U73), DET!T73 )</f>
        <v>NA</v>
      </c>
      <c r="V73" s="9" t="str">
        <f>IF( AND(ISNUMBER(SEG!V73),ISNUMBER(SEG!W73)),  AVERAGE(SEG!V73:W73), SEG!V73 )</f>
        <v>NA</v>
      </c>
      <c r="W73" s="9" t="str">
        <f>IF( AND(ISNUMBER(DET!V73),ISNUMBER(DET!W73)),  AVERAGE(DET!V73:W73), DET!V73 )</f>
        <v>NA</v>
      </c>
      <c r="X73" s="10" t="str">
        <f>IF( AND(ISNUMBER(SEG!X73),ISNUMBER(SEG!Y73)),  AVERAGE(SEG!X73:Y73), SEG!X73 )</f>
        <v>NA</v>
      </c>
      <c r="Y73" s="10" t="str">
        <f>IF( AND(ISNUMBER(DET!X73),ISNUMBER(DET!Y73)),  AVERAGE(DET!X73:Y73), DET!X73 )</f>
        <v>NA</v>
      </c>
      <c r="Z73" s="9" t="str">
        <f>IF( AND(ISNUMBER(SEG!Z73),ISNUMBER(SEG!AA73)),  AVERAGE(SEG!Z73:AA73), SEG!Z73 )</f>
        <v>NA</v>
      </c>
      <c r="AA73" s="9" t="str">
        <f>IF( AND(ISNUMBER(DET!Z73),ISNUMBER(DET!AA73)),  AVERAGE(DET!Z73:AA73), DET!Z73 )</f>
        <v>NA</v>
      </c>
      <c r="AB73" s="10" t="str">
        <f>IF( AND(ISNUMBER(SEG!AB73),ISNUMBER(SEG!AC73)),  AVERAGE(SEG!AB73:AC73), SEG!AB73 )</f>
        <v>NA</v>
      </c>
      <c r="AC73" s="10" t="str">
        <f>IF( AND(ISNUMBER(DET!AB73),ISNUMBER(DET!AC73)),  AVERAGE(DET!AB73:AC73), DET!AB73 )</f>
        <v>NA</v>
      </c>
      <c r="AD73" s="9" t="str">
        <f>IF( AND(ISNUMBER(SEG!AD73),ISNUMBER(SEG!AE73)),  AVERAGE(SEG!AD73:AE73), SEG!AD73 )</f>
        <v>NA</v>
      </c>
      <c r="AE73" s="9" t="str">
        <f>IF( AND(ISNUMBER(DET!AD73),ISNUMBER(DET!AE73)),  AVERAGE(DET!AD73:AE73), DET!AD73 )</f>
        <v>NA</v>
      </c>
      <c r="AF73" s="10">
        <f>IF( AND(ISNUMBER(SEG!AF73),ISNUMBER(SEG!AG73)),  AVERAGE(SEG!AF73:AG73), SEG!AF73 )</f>
        <v>0.899034</v>
      </c>
      <c r="AG73" s="10">
        <f>IF( AND(ISNUMBER(DET!AF73),ISNUMBER(DET!AG73)),  AVERAGE(DET!AF73:AG73), DET!AF73 )</f>
        <v>0.98492249999999992</v>
      </c>
      <c r="AH73" s="9" t="str">
        <f>IF( AND(ISNUMBER(SEG!AH73),ISNUMBER(SEG!AI73)),  AVERAGE(SEG!AH73:AI73), SEG!AH73 )</f>
        <v>NA</v>
      </c>
      <c r="AI73" s="9" t="str">
        <f>IF( AND(ISNUMBER(DET!AH73),ISNUMBER(DET!AI73)),  AVERAGE(DET!AH73:AI73), DET!AH73 )</f>
        <v>NA</v>
      </c>
      <c r="AJ73" s="10" t="str">
        <f>IF( AND(ISNUMBER(SEG!AJ73),ISNUMBER(SEG!AK73)),  AVERAGE(SEG!AJ73:AK73), SEG!AJ73 )</f>
        <v>NA</v>
      </c>
      <c r="AK73" s="10" t="str">
        <f>IF( AND(ISNUMBER(DET!AJ73),ISNUMBER(DET!AK73)),  AVERAGE(DET!AJ73:AK73), DET!AJ73 )</f>
        <v>NA</v>
      </c>
      <c r="AL73" s="9" t="str">
        <f>IF( AND(ISNUMBER(SEG!AL73),ISNUMBER(SEG!AM73)),  AVERAGE(SEG!AL73:AM73), SEG!AL73 )</f>
        <v>NA</v>
      </c>
      <c r="AM73" s="9" t="str">
        <f>IF( AND(ISNUMBER(DET!AL73),ISNUMBER(DET!AM73)),  AVERAGE(DET!AL73:AM73), DET!AL73 )</f>
        <v>NA</v>
      </c>
      <c r="AN73" s="10" t="str">
        <f>IF( AND(ISNUMBER(SEG!AN73),ISNUMBER(SEG!AO73)),  AVERAGE(SEG!AN73:AO73), SEG!AN73 )</f>
        <v>NA</v>
      </c>
      <c r="AO73" s="10" t="str">
        <f>IF( AND(ISNUMBER(DET!AN73),ISNUMBER(DET!AO73)),  AVERAGE(DET!AN73:AO73), DET!AN73 )</f>
        <v>NA</v>
      </c>
    </row>
    <row r="74" spans="1:41" x14ac:dyDescent="0.25">
      <c r="A74" s="16" t="str">
        <f>SEG!A74</f>
        <v>ND-US (2)</v>
      </c>
      <c r="B74" s="9" t="str">
        <f>IF( AND(ISNUMBER(SEG!B74),ISNUMBER(SEG!C74)),  AVERAGE(SEG!B74:C74), SEG!B74 )</f>
        <v>NA</v>
      </c>
      <c r="C74" s="9" t="str">
        <f>IF( AND(ISNUMBER(DET!B74),ISNUMBER(DET!C74)),  AVERAGE(DET!B74:C74), DET!B74 )</f>
        <v>NA</v>
      </c>
      <c r="D74" s="10" t="str">
        <f>IF( AND(ISNUMBER(SEG!D74),ISNUMBER(SEG!E74)),  AVERAGE(SEG!D74:E74), SEG!D74 )</f>
        <v>NA</v>
      </c>
      <c r="E74" s="10" t="str">
        <f>IF( AND(ISNUMBER(DET!D74),ISNUMBER(DET!E74)),  AVERAGE(DET!D74:E74), DET!D74 )</f>
        <v>NA</v>
      </c>
      <c r="F74" s="9" t="str">
        <f>IF( AND(ISNUMBER(SEG!F74),ISNUMBER(SEG!G74)),  AVERAGE(SEG!F74:G74), SEG!F74 )</f>
        <v>NA</v>
      </c>
      <c r="G74" s="9" t="str">
        <f>IF( AND(ISNUMBER(DET!F74),ISNUMBER(DET!G74)),  AVERAGE(DET!F74:G74), DET!F74 )</f>
        <v>NA</v>
      </c>
      <c r="H74" s="10" t="str">
        <f>IF( AND(ISNUMBER(SEG!H74),ISNUMBER(SEG!I74)),  AVERAGE(SEG!H74:I74), SEG!H74 )</f>
        <v>NA</v>
      </c>
      <c r="I74" s="10" t="str">
        <f>IF( AND(ISNUMBER(DET!H74),ISNUMBER(DET!I74)),  AVERAGE(DET!H74:I74), DET!H74 )</f>
        <v>NA</v>
      </c>
      <c r="J74" s="9" t="str">
        <f>IF( AND(ISNUMBER(SEG!J74),ISNUMBER(SEG!K74)),  AVERAGE(SEG!J74:K74), SEG!J74 )</f>
        <v>NA</v>
      </c>
      <c r="K74" s="9" t="str">
        <f>IF( AND(ISNUMBER(DET!J74),ISNUMBER(DET!K74)),  AVERAGE(DET!J74:K74), DET!J74 )</f>
        <v>NA</v>
      </c>
      <c r="L74" s="10" t="str">
        <f>IF( AND(ISNUMBER(SEG!L74),ISNUMBER(SEG!M74)),  AVERAGE(SEG!L74:M74), SEG!L74 )</f>
        <v>NA</v>
      </c>
      <c r="M74" s="10" t="str">
        <f>IF( AND(ISNUMBER(DET!L74),ISNUMBER(DET!M74)),  AVERAGE(DET!L74:M74), DET!L74 )</f>
        <v>NA</v>
      </c>
      <c r="N74" s="9" t="str">
        <f>IF( AND(ISNUMBER(SEG!N74),ISNUMBER(SEG!O74)),  AVERAGE(SEG!N74:O74), SEG!N74 )</f>
        <v>NA</v>
      </c>
      <c r="O74" s="9" t="str">
        <f>IF( AND(ISNUMBER(DET!N74),ISNUMBER(DET!O74)),  AVERAGE(DET!N74:O74), DET!N74 )</f>
        <v>NA</v>
      </c>
      <c r="P74" s="10" t="str">
        <f>IF( AND(ISNUMBER(SEG!P74),ISNUMBER(SEG!Q74)),  AVERAGE(SEG!P74:Q74), SEG!P74 )</f>
        <v>NA</v>
      </c>
      <c r="Q74" s="10" t="str">
        <f>IF( AND(ISNUMBER(DET!P74),ISNUMBER(DET!Q74)),  AVERAGE(DET!P74:Q74), DET!P74 )</f>
        <v>NA</v>
      </c>
      <c r="R74" s="9" t="str">
        <f>IF( AND(ISNUMBER(SEG!R74),ISNUMBER(SEG!S74)),  AVERAGE(SEG!R74:S74), SEG!R74 )</f>
        <v>NA</v>
      </c>
      <c r="S74" s="9" t="str">
        <f>IF( AND(ISNUMBER(DET!R74),ISNUMBER(DET!S74)),  AVERAGE(DET!R74:S74), DET!R74 )</f>
        <v>NA</v>
      </c>
      <c r="T74" s="10">
        <f>IF( AND(ISNUMBER(SEG!T74),ISNUMBER(SEG!U74)),  AVERAGE(SEG!T74:U74), SEG!T74 )</f>
        <v>0.902667</v>
      </c>
      <c r="U74" s="10">
        <f>IF( AND(ISNUMBER(DET!T74),ISNUMBER(DET!U74)),  AVERAGE(DET!T74:U74), DET!T74 )</f>
        <v>0.99015349999999991</v>
      </c>
      <c r="V74" s="9" t="str">
        <f>IF( AND(ISNUMBER(SEG!V74),ISNUMBER(SEG!W74)),  AVERAGE(SEG!V74:W74), SEG!V74 )</f>
        <v>NA</v>
      </c>
      <c r="W74" s="9" t="str">
        <f>IF( AND(ISNUMBER(DET!V74),ISNUMBER(DET!W74)),  AVERAGE(DET!V74:W74), DET!V74 )</f>
        <v>NA</v>
      </c>
      <c r="X74" s="10" t="str">
        <f>IF( AND(ISNUMBER(SEG!X74),ISNUMBER(SEG!Y74)),  AVERAGE(SEG!X74:Y74), SEG!X74 )</f>
        <v>NA</v>
      </c>
      <c r="Y74" s="10" t="str">
        <f>IF( AND(ISNUMBER(DET!X74),ISNUMBER(DET!Y74)),  AVERAGE(DET!X74:Y74), DET!X74 )</f>
        <v>NA</v>
      </c>
      <c r="Z74" s="9" t="str">
        <f>IF( AND(ISNUMBER(SEG!Z74),ISNUMBER(SEG!AA74)),  AVERAGE(SEG!Z74:AA74), SEG!Z74 )</f>
        <v>NA</v>
      </c>
      <c r="AA74" s="9" t="str">
        <f>IF( AND(ISNUMBER(DET!Z74),ISNUMBER(DET!AA74)),  AVERAGE(DET!Z74:AA74), DET!Z74 )</f>
        <v>NA</v>
      </c>
      <c r="AB74" s="10" t="str">
        <f>IF( AND(ISNUMBER(SEG!AB74),ISNUMBER(SEG!AC74)),  AVERAGE(SEG!AB74:AC74), SEG!AB74 )</f>
        <v>NA</v>
      </c>
      <c r="AC74" s="10" t="str">
        <f>IF( AND(ISNUMBER(DET!AB74),ISNUMBER(DET!AC74)),  AVERAGE(DET!AB74:AC74), DET!AB74 )</f>
        <v>NA</v>
      </c>
      <c r="AD74" s="9" t="str">
        <f>IF( AND(ISNUMBER(SEG!AD74),ISNUMBER(SEG!AE74)),  AVERAGE(SEG!AD74:AE74), SEG!AD74 )</f>
        <v>NA</v>
      </c>
      <c r="AE74" s="9" t="str">
        <f>IF( AND(ISNUMBER(DET!AD74),ISNUMBER(DET!AE74)),  AVERAGE(DET!AD74:AE74), DET!AD74 )</f>
        <v>NA</v>
      </c>
      <c r="AF74" s="10">
        <f>IF( AND(ISNUMBER(SEG!AF74),ISNUMBER(SEG!AG74)),  AVERAGE(SEG!AF74:AG74), SEG!AF74 )</f>
        <v>0.92903599999999997</v>
      </c>
      <c r="AG74" s="10">
        <f>IF( AND(ISNUMBER(DET!AF74),ISNUMBER(DET!AG74)),  AVERAGE(DET!AF74:AG74), DET!AF74 )</f>
        <v>0.98785600000000007</v>
      </c>
      <c r="AH74" s="9">
        <f>IF( AND(ISNUMBER(SEG!AH74),ISNUMBER(SEG!AI74)),  AVERAGE(SEG!AH74:AI74), SEG!AH74 )</f>
        <v>0.72751900000000003</v>
      </c>
      <c r="AI74" s="9">
        <f>IF( AND(ISNUMBER(DET!AH74),ISNUMBER(DET!AI74)),  AVERAGE(DET!AH74:AI74), DET!AH74 )</f>
        <v>0.97102899999999992</v>
      </c>
      <c r="AJ74" s="10" t="str">
        <f>IF( AND(ISNUMBER(SEG!AJ74),ISNUMBER(SEG!AK74)),  AVERAGE(SEG!AJ74:AK74), SEG!AJ74 )</f>
        <v>NA</v>
      </c>
      <c r="AK74" s="10" t="str">
        <f>IF( AND(ISNUMBER(DET!AJ74),ISNUMBER(DET!AK74)),  AVERAGE(DET!AJ74:AK74), DET!AJ74 )</f>
        <v>NA</v>
      </c>
      <c r="AL74" s="9">
        <f>IF( AND(ISNUMBER(SEG!AL74),ISNUMBER(SEG!AM74)),  AVERAGE(SEG!AL74:AM74), SEG!AL74 )</f>
        <v>0.82671000000000006</v>
      </c>
      <c r="AM74" s="9">
        <f>IF( AND(ISNUMBER(DET!AL74),ISNUMBER(DET!AM74)),  AVERAGE(DET!AL74:AM74), DET!AL74 )</f>
        <v>0.97154999999999991</v>
      </c>
      <c r="AN74" s="10" t="str">
        <f>IF( AND(ISNUMBER(SEG!AN74),ISNUMBER(SEG!AO74)),  AVERAGE(SEG!AN74:AO74), SEG!AN74 )</f>
        <v>NA</v>
      </c>
      <c r="AO74" s="10" t="str">
        <f>IF( AND(ISNUMBER(DET!AN74),ISNUMBER(DET!AO74)),  AVERAGE(DET!AN74:AO74), DET!AN74 )</f>
        <v>NA</v>
      </c>
    </row>
    <row r="75" spans="1:41" x14ac:dyDescent="0.25">
      <c r="A75" s="16" t="str">
        <f>SEG!A75</f>
        <v>NOTT-UK</v>
      </c>
      <c r="B75" s="9" t="str">
        <f>IF( AND(ISNUMBER(SEG!B75),ISNUMBER(SEG!C75)),  AVERAGE(SEG!B75:C75), SEG!B75 )</f>
        <v>NA</v>
      </c>
      <c r="C75" s="9" t="str">
        <f>IF( AND(ISNUMBER(DET!B75),ISNUMBER(DET!C75)),  AVERAGE(DET!B75:C75), DET!B75 )</f>
        <v>NA</v>
      </c>
      <c r="D75" s="10" t="str">
        <f>IF( AND(ISNUMBER(SEG!D75),ISNUMBER(SEG!E75)),  AVERAGE(SEG!D75:E75), SEG!D75 )</f>
        <v>NA</v>
      </c>
      <c r="E75" s="10" t="str">
        <f>IF( AND(ISNUMBER(DET!D75),ISNUMBER(DET!E75)),  AVERAGE(DET!D75:E75), DET!D75 )</f>
        <v>NA</v>
      </c>
      <c r="F75" s="9" t="str">
        <f>IF( AND(ISNUMBER(SEG!F75),ISNUMBER(SEG!G75)),  AVERAGE(SEG!F75:G75), SEG!F75 )</f>
        <v>NA</v>
      </c>
      <c r="G75" s="9" t="str">
        <f>IF( AND(ISNUMBER(DET!F75),ISNUMBER(DET!G75)),  AVERAGE(DET!F75:G75), DET!F75 )</f>
        <v>NA</v>
      </c>
      <c r="H75" s="10" t="str">
        <f>IF( AND(ISNUMBER(SEG!H75),ISNUMBER(SEG!I75)),  AVERAGE(SEG!H75:I75), SEG!H75 )</f>
        <v>NA</v>
      </c>
      <c r="I75" s="10" t="str">
        <f>IF( AND(ISNUMBER(DET!H75),ISNUMBER(DET!I75)),  AVERAGE(DET!H75:I75), DET!H75 )</f>
        <v>NA</v>
      </c>
      <c r="J75" s="9">
        <f>IF( AND(ISNUMBER(SEG!J75),ISNUMBER(SEG!K75)),  AVERAGE(SEG!J75:K75), SEG!J75 )</f>
        <v>0.44661050000000002</v>
      </c>
      <c r="K75" s="9">
        <f>IF( AND(ISNUMBER(DET!J75),ISNUMBER(DET!K75)),  AVERAGE(DET!J75:K75), DET!J75 )</f>
        <v>0.66861250000000005</v>
      </c>
      <c r="L75" s="10" t="str">
        <f>IF( AND(ISNUMBER(SEG!L75),ISNUMBER(SEG!M75)),  AVERAGE(SEG!L75:M75), SEG!L75 )</f>
        <v>NA</v>
      </c>
      <c r="M75" s="10" t="str">
        <f>IF( AND(ISNUMBER(DET!L75),ISNUMBER(DET!M75)),  AVERAGE(DET!L75:M75), DET!L75 )</f>
        <v>NA</v>
      </c>
      <c r="N75" s="9" t="str">
        <f>IF( AND(ISNUMBER(SEG!N75),ISNUMBER(SEG!O75)),  AVERAGE(SEG!N75:O75), SEG!N75 )</f>
        <v>NA</v>
      </c>
      <c r="O75" s="9" t="str">
        <f>IF( AND(ISNUMBER(DET!N75),ISNUMBER(DET!O75)),  AVERAGE(DET!N75:O75), DET!N75 )</f>
        <v>NA</v>
      </c>
      <c r="P75" s="10" t="str">
        <f>IF( AND(ISNUMBER(SEG!P75),ISNUMBER(SEG!Q75)),  AVERAGE(SEG!P75:Q75), SEG!P75 )</f>
        <v>NA</v>
      </c>
      <c r="Q75" s="10" t="str">
        <f>IF( AND(ISNUMBER(DET!P75),ISNUMBER(DET!Q75)),  AVERAGE(DET!P75:Q75), DET!P75 )</f>
        <v>NA</v>
      </c>
      <c r="R75" s="9">
        <f>IF( AND(ISNUMBER(SEG!R75),ISNUMBER(SEG!S75)),  AVERAGE(SEG!R75:S75), SEG!R75 )</f>
        <v>0.77740999999999993</v>
      </c>
      <c r="S75" s="9">
        <f>IF( AND(ISNUMBER(DET!R75),ISNUMBER(DET!S75)),  AVERAGE(DET!R75:S75), DET!R75 )</f>
        <v>0.88234349999999995</v>
      </c>
      <c r="T75" s="10">
        <f>IF( AND(ISNUMBER(SEG!T75),ISNUMBER(SEG!U75)),  AVERAGE(SEG!T75:U75), SEG!T75 )</f>
        <v>0.57776950000000005</v>
      </c>
      <c r="U75" s="10">
        <f>IF( AND(ISNUMBER(DET!T75),ISNUMBER(DET!U75)),  AVERAGE(DET!T75:U75), DET!T75 )</f>
        <v>0.78274400000000011</v>
      </c>
      <c r="V75" s="9" t="str">
        <f>IF( AND(ISNUMBER(SEG!V75),ISNUMBER(SEG!W75)),  AVERAGE(SEG!V75:W75), SEG!V75 )</f>
        <v>NA</v>
      </c>
      <c r="W75" s="9" t="str">
        <f>IF( AND(ISNUMBER(DET!V75),ISNUMBER(DET!W75)),  AVERAGE(DET!V75:W75), DET!V75 )</f>
        <v>NA</v>
      </c>
      <c r="X75" s="10">
        <f>IF( AND(ISNUMBER(SEG!X75),ISNUMBER(SEG!Y75)),  AVERAGE(SEG!X75:Y75), SEG!X75 )</f>
        <v>0.81147849999999999</v>
      </c>
      <c r="Y75" s="10">
        <f>IF( AND(ISNUMBER(DET!X75),ISNUMBER(DET!Y75)),  AVERAGE(DET!X75:Y75), DET!X75 )</f>
        <v>0.86164799999999997</v>
      </c>
      <c r="Z75" s="9" t="str">
        <f>IF( AND(ISNUMBER(SEG!Z75),ISNUMBER(SEG!AA75)),  AVERAGE(SEG!Z75:AA75), SEG!Z75 )</f>
        <v>NA</v>
      </c>
      <c r="AA75" s="9" t="str">
        <f>IF( AND(ISNUMBER(DET!Z75),ISNUMBER(DET!AA75)),  AVERAGE(DET!Z75:AA75), DET!Z75 )</f>
        <v>NA</v>
      </c>
      <c r="AB75" s="10" t="str">
        <f>IF( AND(ISNUMBER(SEG!AB75),ISNUMBER(SEG!AC75)),  AVERAGE(SEG!AB75:AC75), SEG!AB75 )</f>
        <v>NA</v>
      </c>
      <c r="AC75" s="10" t="str">
        <f>IF( AND(ISNUMBER(DET!AB75),ISNUMBER(DET!AC75)),  AVERAGE(DET!AB75:AC75), DET!AB75 )</f>
        <v>NA</v>
      </c>
      <c r="AD75" s="9" t="str">
        <f>IF( AND(ISNUMBER(SEG!AD75),ISNUMBER(SEG!AE75)),  AVERAGE(SEG!AD75:AE75), SEG!AD75 )</f>
        <v>NA</v>
      </c>
      <c r="AE75" s="9" t="str">
        <f>IF( AND(ISNUMBER(DET!AD75),ISNUMBER(DET!AE75)),  AVERAGE(DET!AD75:AE75), DET!AD75 )</f>
        <v>NA</v>
      </c>
      <c r="AF75" s="10" t="str">
        <f>IF( AND(ISNUMBER(SEG!AF75),ISNUMBER(SEG!AG75)),  AVERAGE(SEG!AF75:AG75), SEG!AF75 )</f>
        <v>NA</v>
      </c>
      <c r="AG75" s="10" t="str">
        <f>IF( AND(ISNUMBER(DET!AF75),ISNUMBER(DET!AG75)),  AVERAGE(DET!AF75:AG75), DET!AF75 )</f>
        <v>NA</v>
      </c>
      <c r="AH75" s="9" t="str">
        <f>IF( AND(ISNUMBER(SEG!AH75),ISNUMBER(SEG!AI75)),  AVERAGE(SEG!AH75:AI75), SEG!AH75 )</f>
        <v>NA</v>
      </c>
      <c r="AI75" s="9" t="str">
        <f>IF( AND(ISNUMBER(DET!AH75),ISNUMBER(DET!AI75)),  AVERAGE(DET!AH75:AI75), DET!AH75 )</f>
        <v>NA</v>
      </c>
      <c r="AJ75" s="10" t="str">
        <f>IF( AND(ISNUMBER(SEG!AJ75),ISNUMBER(SEG!AK75)),  AVERAGE(SEG!AJ75:AK75), SEG!AJ75 )</f>
        <v>NA</v>
      </c>
      <c r="AK75" s="10" t="str">
        <f>IF( AND(ISNUMBER(DET!AJ75),ISNUMBER(DET!AK75)),  AVERAGE(DET!AJ75:AK75), DET!AJ75 )</f>
        <v>NA</v>
      </c>
      <c r="AL75" s="9">
        <f>IF( AND(ISNUMBER(SEG!AL75),ISNUMBER(SEG!AM75)),  AVERAGE(SEG!AL75:AM75), SEG!AL75 )</f>
        <v>0.48188049999999999</v>
      </c>
      <c r="AM75" s="9">
        <f>IF( AND(ISNUMBER(DET!AL75),ISNUMBER(DET!AM75)),  AVERAGE(DET!AL75:AM75), DET!AL75 )</f>
        <v>0.55802050000000003</v>
      </c>
      <c r="AN75" s="10" t="str">
        <f>IF( AND(ISNUMBER(SEG!AN75),ISNUMBER(SEG!AO75)),  AVERAGE(SEG!AN75:AO75), SEG!AN75 )</f>
        <v>NA</v>
      </c>
      <c r="AO75" s="10" t="str">
        <f>IF( AND(ISNUMBER(DET!AN75),ISNUMBER(DET!AO75)),  AVERAGE(DET!AN75:AO75), DET!AN75 )</f>
        <v>NA</v>
      </c>
    </row>
    <row r="76" spans="1:41" x14ac:dyDescent="0.25">
      <c r="A76" s="16" t="str">
        <f>SEG!A76</f>
        <v>OX-UK</v>
      </c>
      <c r="B76" s="9" t="str">
        <f>IF( AND(ISNUMBER(SEG!B76),ISNUMBER(SEG!C76)),  AVERAGE(SEG!B76:C76), SEG!B76 )</f>
        <v>NA</v>
      </c>
      <c r="C76" s="9" t="str">
        <f>IF( AND(ISNUMBER(DET!B76),ISNUMBER(DET!C76)),  AVERAGE(DET!B76:C76), DET!B76 )</f>
        <v>NA</v>
      </c>
      <c r="D76" s="10" t="str">
        <f>IF( AND(ISNUMBER(SEG!D76),ISNUMBER(SEG!E76)),  AVERAGE(SEG!D76:E76), SEG!D76 )</f>
        <v>NA</v>
      </c>
      <c r="E76" s="10" t="str">
        <f>IF( AND(ISNUMBER(DET!D76),ISNUMBER(DET!E76)),  AVERAGE(DET!D76:E76), DET!D76 )</f>
        <v>NA</v>
      </c>
      <c r="F76" s="9" t="str">
        <f>IF( AND(ISNUMBER(SEG!F76),ISNUMBER(SEG!G76)),  AVERAGE(SEG!F76:G76), SEG!F76 )</f>
        <v>NA</v>
      </c>
      <c r="G76" s="9" t="str">
        <f>IF( AND(ISNUMBER(DET!F76),ISNUMBER(DET!G76)),  AVERAGE(DET!F76:G76), DET!F76 )</f>
        <v>NA</v>
      </c>
      <c r="H76" s="10" t="str">
        <f>IF( AND(ISNUMBER(SEG!H76),ISNUMBER(SEG!I76)),  AVERAGE(SEG!H76:I76), SEG!H76 )</f>
        <v>NA</v>
      </c>
      <c r="I76" s="10" t="str">
        <f>IF( AND(ISNUMBER(DET!H76),ISNUMBER(DET!I76)),  AVERAGE(DET!H76:I76), DET!H76 )</f>
        <v>NA</v>
      </c>
      <c r="J76" s="9" t="str">
        <f>IF( AND(ISNUMBER(SEG!J76),ISNUMBER(SEG!K76)),  AVERAGE(SEG!J76:K76), SEG!J76 )</f>
        <v>NA</v>
      </c>
      <c r="K76" s="9" t="str">
        <f>IF( AND(ISNUMBER(DET!J76),ISNUMBER(DET!K76)),  AVERAGE(DET!J76:K76), DET!J76 )</f>
        <v>NA</v>
      </c>
      <c r="L76" s="10" t="str">
        <f>IF( AND(ISNUMBER(SEG!L76),ISNUMBER(SEG!M76)),  AVERAGE(SEG!L76:M76), SEG!L76 )</f>
        <v>NA</v>
      </c>
      <c r="M76" s="10" t="str">
        <f>IF( AND(ISNUMBER(DET!L76),ISNUMBER(DET!M76)),  AVERAGE(DET!L76:M76), DET!L76 )</f>
        <v>NA</v>
      </c>
      <c r="N76" s="9">
        <f>IF( AND(ISNUMBER(SEG!N76),ISNUMBER(SEG!O76)),  AVERAGE(SEG!N76:O76), SEG!N76 )</f>
        <v>0.64228949999999996</v>
      </c>
      <c r="O76" s="9">
        <f>IF( AND(ISNUMBER(DET!N76),ISNUMBER(DET!O76)),  AVERAGE(DET!N76:O76), DET!N76 )</f>
        <v>0.92676700000000001</v>
      </c>
      <c r="P76" s="10" t="str">
        <f>IF( AND(ISNUMBER(SEG!P76),ISNUMBER(SEG!Q76)),  AVERAGE(SEG!P76:Q76), SEG!P76 )</f>
        <v>NA</v>
      </c>
      <c r="Q76" s="10" t="str">
        <f>IF( AND(ISNUMBER(DET!P76),ISNUMBER(DET!Q76)),  AVERAGE(DET!P76:Q76), DET!P76 )</f>
        <v>NA</v>
      </c>
      <c r="R76" s="9" t="str">
        <f>IF( AND(ISNUMBER(SEG!R76),ISNUMBER(SEG!S76)),  AVERAGE(SEG!R76:S76), SEG!R76 )</f>
        <v>NA</v>
      </c>
      <c r="S76" s="9" t="str">
        <f>IF( AND(ISNUMBER(DET!R76),ISNUMBER(DET!S76)),  AVERAGE(DET!R76:S76), DET!R76 )</f>
        <v>NA</v>
      </c>
      <c r="T76" s="10" t="str">
        <f>IF( AND(ISNUMBER(SEG!T76),ISNUMBER(SEG!U76)),  AVERAGE(SEG!T76:U76), SEG!T76 )</f>
        <v>NA</v>
      </c>
      <c r="U76" s="10" t="str">
        <f>IF( AND(ISNUMBER(DET!T76),ISNUMBER(DET!U76)),  AVERAGE(DET!T76:U76), DET!T76 )</f>
        <v>NA</v>
      </c>
      <c r="V76" s="9">
        <f>IF( AND(ISNUMBER(SEG!V76),ISNUMBER(SEG!W76)),  AVERAGE(SEG!V76:W76), SEG!V76 )</f>
        <v>0.61985400000000002</v>
      </c>
      <c r="W76" s="9">
        <f>IF( AND(ISNUMBER(DET!V76),ISNUMBER(DET!W76)),  AVERAGE(DET!V76:W76), DET!V76 )</f>
        <v>0.85130550000000005</v>
      </c>
      <c r="X76" s="10">
        <f>IF( AND(ISNUMBER(SEG!X76),ISNUMBER(SEG!Y76)),  AVERAGE(SEG!X76:Y76), SEG!X76 )</f>
        <v>0.82076550000000004</v>
      </c>
      <c r="Y76" s="10">
        <f>IF( AND(ISNUMBER(DET!X76),ISNUMBER(DET!Y76)),  AVERAGE(DET!X76:Y76), DET!X76 )</f>
        <v>0.89543499999999998</v>
      </c>
      <c r="Z76" s="9">
        <f>IF( AND(ISNUMBER(SEG!Z76),ISNUMBER(SEG!AA76)),  AVERAGE(SEG!Z76:AA76), SEG!Z76 )</f>
        <v>0.51298650000000001</v>
      </c>
      <c r="AA76" s="9">
        <f>IF( AND(ISNUMBER(DET!Z76),ISNUMBER(DET!AA76)),  AVERAGE(DET!Z76:AA76), DET!Z76 )</f>
        <v>0.97002750000000004</v>
      </c>
      <c r="AB76" s="10">
        <f>IF( AND(ISNUMBER(SEG!AB76),ISNUMBER(SEG!AC76)),  AVERAGE(SEG!AB76:AC76), SEG!AB76 )</f>
        <v>0.4378185</v>
      </c>
      <c r="AC76" s="10">
        <f>IF( AND(ISNUMBER(DET!AB76),ISNUMBER(DET!AC76)),  AVERAGE(DET!AB76:AC76), DET!AB76 )</f>
        <v>0.90236450000000001</v>
      </c>
      <c r="AD76" s="9" t="str">
        <f>IF( AND(ISNUMBER(SEG!AD76),ISNUMBER(SEG!AE76)),  AVERAGE(SEG!AD76:AE76), SEG!AD76 )</f>
        <v>NA</v>
      </c>
      <c r="AE76" s="9" t="str">
        <f>IF( AND(ISNUMBER(DET!AD76),ISNUMBER(DET!AE76)),  AVERAGE(DET!AD76:AE76), DET!AD76 )</f>
        <v>NA</v>
      </c>
      <c r="AF76" s="10" t="str">
        <f>IF( AND(ISNUMBER(SEG!AF76),ISNUMBER(SEG!AG76)),  AVERAGE(SEG!AF76:AG76), SEG!AF76 )</f>
        <v>NA</v>
      </c>
      <c r="AG76" s="10" t="str">
        <f>IF( AND(ISNUMBER(DET!AF76),ISNUMBER(DET!AG76)),  AVERAGE(DET!AF76:AG76), DET!AF76 )</f>
        <v>NA</v>
      </c>
      <c r="AH76" s="9" t="str">
        <f>IF( AND(ISNUMBER(SEG!AH76),ISNUMBER(SEG!AI76)),  AVERAGE(SEG!AH76:AI76), SEG!AH76 )</f>
        <v>NA</v>
      </c>
      <c r="AI76" s="9" t="str">
        <f>IF( AND(ISNUMBER(DET!AH76),ISNUMBER(DET!AI76)),  AVERAGE(DET!AH76:AI76), DET!AH76 )</f>
        <v>NA</v>
      </c>
      <c r="AJ76" s="10" t="str">
        <f>IF( AND(ISNUMBER(SEG!AJ76),ISNUMBER(SEG!AK76)),  AVERAGE(SEG!AJ76:AK76), SEG!AJ76 )</f>
        <v>NA</v>
      </c>
      <c r="AK76" s="10" t="str">
        <f>IF( AND(ISNUMBER(DET!AJ76),ISNUMBER(DET!AK76)),  AVERAGE(DET!AJ76:AK76), DET!AJ76 )</f>
        <v>NA</v>
      </c>
      <c r="AL76" s="9" t="str">
        <f>IF( AND(ISNUMBER(SEG!AL76),ISNUMBER(SEG!AM76)),  AVERAGE(SEG!AL76:AM76), SEG!AL76 )</f>
        <v>NA</v>
      </c>
      <c r="AM76" s="9" t="str">
        <f>IF( AND(ISNUMBER(DET!AL76),ISNUMBER(DET!AM76)),  AVERAGE(DET!AL76:AM76), DET!AL76 )</f>
        <v>NA</v>
      </c>
      <c r="AN76" s="10">
        <f>IF( AND(ISNUMBER(SEG!AN76),ISNUMBER(SEG!AO76)),  AVERAGE(SEG!AN76:AO76), SEG!AN76 )</f>
        <v>0.56315549999999992</v>
      </c>
      <c r="AO76" s="10">
        <f>IF( AND(ISNUMBER(DET!AN76),ISNUMBER(DET!AO76)),  AVERAGE(DET!AN76:AO76), DET!AN76 )</f>
        <v>0.87984599999999991</v>
      </c>
    </row>
    <row r="77" spans="1:41" x14ac:dyDescent="0.25">
      <c r="A77" s="16" t="str">
        <f>SEG!A77</f>
        <v>PAST-FR</v>
      </c>
      <c r="B77" s="9" t="str">
        <f>IF( AND(ISNUMBER(SEG!B77),ISNUMBER(SEG!C77)),  AVERAGE(SEG!B77:C77), SEG!B77 )</f>
        <v>NA</v>
      </c>
      <c r="C77" s="9" t="str">
        <f>IF( AND(ISNUMBER(DET!B77),ISNUMBER(DET!C77)),  AVERAGE(DET!B77:C77), DET!B77 )</f>
        <v>NA</v>
      </c>
      <c r="D77" s="10" t="str">
        <f>IF( AND(ISNUMBER(SEG!D77),ISNUMBER(SEG!E77)),  AVERAGE(SEG!D77:E77), SEG!D77 )</f>
        <v>NA</v>
      </c>
      <c r="E77" s="10" t="str">
        <f>IF( AND(ISNUMBER(DET!D77),ISNUMBER(DET!E77)),  AVERAGE(DET!D77:E77), DET!D77 )</f>
        <v>NA</v>
      </c>
      <c r="F77" s="9" t="str">
        <f>IF( AND(ISNUMBER(SEG!F77),ISNUMBER(SEG!G77)),  AVERAGE(SEG!F77:G77), SEG!F77 )</f>
        <v>NA</v>
      </c>
      <c r="G77" s="9" t="str">
        <f>IF( AND(ISNUMBER(DET!F77),ISNUMBER(DET!G77)),  AVERAGE(DET!F77:G77), DET!F77 )</f>
        <v>NA</v>
      </c>
      <c r="H77" s="10" t="str">
        <f>IF( AND(ISNUMBER(SEG!H77),ISNUMBER(SEG!I77)),  AVERAGE(SEG!H77:I77), SEG!H77 )</f>
        <v>NA</v>
      </c>
      <c r="I77" s="10" t="str">
        <f>IF( AND(ISNUMBER(DET!H77),ISNUMBER(DET!I77)),  AVERAGE(DET!H77:I77), DET!H77 )</f>
        <v>NA</v>
      </c>
      <c r="J77" s="9" t="str">
        <f>IF( AND(ISNUMBER(SEG!J77),ISNUMBER(SEG!K77)),  AVERAGE(SEG!J77:K77), SEG!J77 )</f>
        <v>NA</v>
      </c>
      <c r="K77" s="9" t="str">
        <f>IF( AND(ISNUMBER(DET!J77),ISNUMBER(DET!K77)),  AVERAGE(DET!J77:K77), DET!J77 )</f>
        <v>NA</v>
      </c>
      <c r="L77" s="10" t="str">
        <f>IF( AND(ISNUMBER(SEG!L77),ISNUMBER(SEG!M77)),  AVERAGE(SEG!L77:M77), SEG!L77 )</f>
        <v>NA</v>
      </c>
      <c r="M77" s="10" t="str">
        <f>IF( AND(ISNUMBER(DET!L77),ISNUMBER(DET!M77)),  AVERAGE(DET!L77:M77), DET!L77 )</f>
        <v>NA</v>
      </c>
      <c r="N77" s="9" t="str">
        <f>IF( AND(ISNUMBER(SEG!N77),ISNUMBER(SEG!O77)),  AVERAGE(SEG!N77:O77), SEG!N77 )</f>
        <v>NA</v>
      </c>
      <c r="O77" s="9" t="str">
        <f>IF( AND(ISNUMBER(DET!N77),ISNUMBER(DET!O77)),  AVERAGE(DET!N77:O77), DET!N77 )</f>
        <v>NA</v>
      </c>
      <c r="P77" s="10" t="str">
        <f>IF( AND(ISNUMBER(SEG!P77),ISNUMBER(SEG!Q77)),  AVERAGE(SEG!P77:Q77), SEG!P77 )</f>
        <v>NA</v>
      </c>
      <c r="Q77" s="10" t="str">
        <f>IF( AND(ISNUMBER(DET!P77),ISNUMBER(DET!Q77)),  AVERAGE(DET!P77:Q77), DET!P77 )</f>
        <v>NA</v>
      </c>
      <c r="R77" s="9" t="str">
        <f>IF( AND(ISNUMBER(SEG!R77),ISNUMBER(SEG!S77)),  AVERAGE(SEG!R77:S77), SEG!R77 )</f>
        <v>NA</v>
      </c>
      <c r="S77" s="9" t="str">
        <f>IF( AND(ISNUMBER(DET!R77),ISNUMBER(DET!S77)),  AVERAGE(DET!R77:S77), DET!R77 )</f>
        <v>NA</v>
      </c>
      <c r="T77" s="10" t="str">
        <f>IF( AND(ISNUMBER(SEG!T77),ISNUMBER(SEG!U77)),  AVERAGE(SEG!T77:U77), SEG!T77 )</f>
        <v>NA</v>
      </c>
      <c r="U77" s="10" t="str">
        <f>IF( AND(ISNUMBER(DET!T77),ISNUMBER(DET!U77)),  AVERAGE(DET!T77:U77), DET!T77 )</f>
        <v>NA</v>
      </c>
      <c r="V77" s="9" t="str">
        <f>IF( AND(ISNUMBER(SEG!V77),ISNUMBER(SEG!W77)),  AVERAGE(SEG!V77:W77), SEG!V77 )</f>
        <v>NA</v>
      </c>
      <c r="W77" s="9" t="str">
        <f>IF( AND(ISNUMBER(DET!V77),ISNUMBER(DET!W77)),  AVERAGE(DET!V77:W77), DET!V77 )</f>
        <v>NA</v>
      </c>
      <c r="X77" s="10" t="str">
        <f>IF( AND(ISNUMBER(SEG!X77),ISNUMBER(SEG!Y77)),  AVERAGE(SEG!X77:Y77), SEG!X77 )</f>
        <v>NA</v>
      </c>
      <c r="Y77" s="10" t="str">
        <f>IF( AND(ISNUMBER(DET!X77),ISNUMBER(DET!Y77)),  AVERAGE(DET!X77:Y77), DET!X77 )</f>
        <v>NA</v>
      </c>
      <c r="Z77" s="9" t="str">
        <f>IF( AND(ISNUMBER(SEG!Z77),ISNUMBER(SEG!AA77)),  AVERAGE(SEG!Z77:AA77), SEG!Z77 )</f>
        <v>NA</v>
      </c>
      <c r="AA77" s="9" t="str">
        <f>IF( AND(ISNUMBER(DET!Z77),ISNUMBER(DET!AA77)),  AVERAGE(DET!Z77:AA77), DET!Z77 )</f>
        <v>NA</v>
      </c>
      <c r="AB77" s="10" t="str">
        <f>IF( AND(ISNUMBER(SEG!AB77),ISNUMBER(SEG!AC77)),  AVERAGE(SEG!AB77:AC77), SEG!AB77 )</f>
        <v>NA</v>
      </c>
      <c r="AC77" s="10" t="str">
        <f>IF( AND(ISNUMBER(DET!AB77),ISNUMBER(DET!AC77)),  AVERAGE(DET!AB77:AC77), DET!AB77 )</f>
        <v>NA</v>
      </c>
      <c r="AD77" s="9" t="str">
        <f>IF( AND(ISNUMBER(SEG!AD77),ISNUMBER(SEG!AE77)),  AVERAGE(SEG!AD77:AE77), SEG!AD77 )</f>
        <v>NA</v>
      </c>
      <c r="AE77" s="9" t="str">
        <f>IF( AND(ISNUMBER(DET!AD77),ISNUMBER(DET!AE77)),  AVERAGE(DET!AD77:AE77), DET!AD77 )</f>
        <v>NA</v>
      </c>
      <c r="AF77" s="10" t="str">
        <f>IF( AND(ISNUMBER(SEG!AF77),ISNUMBER(SEG!AG77)),  AVERAGE(SEG!AF77:AG77), SEG!AF77 )</f>
        <v>NA</v>
      </c>
      <c r="AG77" s="10" t="str">
        <f>IF( AND(ISNUMBER(DET!AF77),ISNUMBER(DET!AG77)),  AVERAGE(DET!AF77:AG77), DET!AF77 )</f>
        <v>NA</v>
      </c>
      <c r="AH77" s="9" t="str">
        <f>IF( AND(ISNUMBER(SEG!AH77),ISNUMBER(SEG!AI77)),  AVERAGE(SEG!AH77:AI77), SEG!AH77 )</f>
        <v>NA</v>
      </c>
      <c r="AI77" s="9" t="str">
        <f>IF( AND(ISNUMBER(DET!AH77),ISNUMBER(DET!AI77)),  AVERAGE(DET!AH77:AI77), DET!AH77 )</f>
        <v>NA</v>
      </c>
      <c r="AJ77" s="10" t="str">
        <f>IF( AND(ISNUMBER(SEG!AJ77),ISNUMBER(SEG!AK77)),  AVERAGE(SEG!AJ77:AK77), SEG!AJ77 )</f>
        <v>NA</v>
      </c>
      <c r="AK77" s="10" t="str">
        <f>IF( AND(ISNUMBER(DET!AJ77),ISNUMBER(DET!AK77)),  AVERAGE(DET!AJ77:AK77), DET!AJ77 )</f>
        <v>NA</v>
      </c>
      <c r="AL77" s="9">
        <f>IF( AND(ISNUMBER(SEG!AL77),ISNUMBER(SEG!AM77)),  AVERAGE(SEG!AL77:AM77), SEG!AL77 )</f>
        <v>0.76956099999999994</v>
      </c>
      <c r="AM77" s="9">
        <f>IF( AND(ISNUMBER(DET!AL77),ISNUMBER(DET!AM77)),  AVERAGE(DET!AL77:AM77), DET!AL77 )</f>
        <v>0.95300099999999999</v>
      </c>
      <c r="AN77" s="10" t="str">
        <f>IF( AND(ISNUMBER(SEG!AN77),ISNUMBER(SEG!AO77)),  AVERAGE(SEG!AN77:AO77), SEG!AN77 )</f>
        <v>NA</v>
      </c>
      <c r="AO77" s="10" t="str">
        <f>IF( AND(ISNUMBER(DET!AN77),ISNUMBER(DET!AO77)),  AVERAGE(DET!AN77:AO77), DET!AN77 )</f>
        <v>NA</v>
      </c>
    </row>
    <row r="78" spans="1:41" x14ac:dyDescent="0.25">
      <c r="A78" s="16" t="str">
        <f>SEG!A78</f>
        <v>PURD-US</v>
      </c>
      <c r="B78" s="9">
        <f>IF( AND(ISNUMBER(SEG!B78),ISNUMBER(SEG!C78)),  AVERAGE(SEG!B78:C78), SEG!B78 )</f>
        <v>0.64458400000000005</v>
      </c>
      <c r="C78" s="9">
        <f>IF( AND(ISNUMBER(DET!B78),ISNUMBER(DET!C78)),  AVERAGE(DET!B78:C78), DET!B78 )</f>
        <v>0.84585700000000008</v>
      </c>
      <c r="D78" s="10">
        <f>IF( AND(ISNUMBER(SEG!D78),ISNUMBER(SEG!E78)),  AVERAGE(SEG!D78:E78), SEG!D78 )</f>
        <v>0.65765049999999992</v>
      </c>
      <c r="E78" s="10">
        <f>IF( AND(ISNUMBER(DET!D78),ISNUMBER(DET!E78)),  AVERAGE(DET!D78:E78), DET!D78 )</f>
        <v>0.69800550000000006</v>
      </c>
      <c r="F78" s="9">
        <f>IF( AND(ISNUMBER(SEG!F78),ISNUMBER(SEG!G78)),  AVERAGE(SEG!F78:G78), SEG!F78 )</f>
        <v>0.64086599999999994</v>
      </c>
      <c r="G78" s="9">
        <f>IF( AND(ISNUMBER(DET!F78),ISNUMBER(DET!G78)),  AVERAGE(DET!F78:G78), DET!F78 )</f>
        <v>0.76596799999999998</v>
      </c>
      <c r="H78" s="10" t="str">
        <f>IF( AND(ISNUMBER(SEG!H78),ISNUMBER(SEG!I78)),  AVERAGE(SEG!H78:I78), SEG!H78 )</f>
        <v>NA</v>
      </c>
      <c r="I78" s="10" t="str">
        <f>IF( AND(ISNUMBER(DET!H78),ISNUMBER(DET!I78)),  AVERAGE(DET!H78:I78), DET!H78 )</f>
        <v>NA</v>
      </c>
      <c r="J78" s="9">
        <f>IF( AND(ISNUMBER(SEG!J78),ISNUMBER(SEG!K78)),  AVERAGE(SEG!J78:K78), SEG!J78 )</f>
        <v>0.57002350000000002</v>
      </c>
      <c r="K78" s="9">
        <f>IF( AND(ISNUMBER(DET!J78),ISNUMBER(DET!K78)),  AVERAGE(DET!J78:K78), DET!J78 )</f>
        <v>0.38500500000000004</v>
      </c>
      <c r="L78" s="10">
        <f>IF( AND(ISNUMBER(SEG!L78),ISNUMBER(SEG!M78)),  AVERAGE(SEG!L78:M78), SEG!L78 )</f>
        <v>0.82944649999999998</v>
      </c>
      <c r="M78" s="10">
        <f>IF( AND(ISNUMBER(DET!L78),ISNUMBER(DET!M78)),  AVERAGE(DET!L78:M78), DET!L78 )</f>
        <v>0.82499999999999996</v>
      </c>
      <c r="N78" s="9">
        <f>IF( AND(ISNUMBER(SEG!N78),ISNUMBER(SEG!O78)),  AVERAGE(SEG!N78:O78), SEG!N78 )</f>
        <v>0.88352549999999996</v>
      </c>
      <c r="O78" s="9">
        <f>IF( AND(ISNUMBER(DET!N78),ISNUMBER(DET!O78)),  AVERAGE(DET!N78:O78), DET!N78 )</f>
        <v>0.82090299999999994</v>
      </c>
      <c r="P78" s="10">
        <f>IF( AND(ISNUMBER(SEG!P78),ISNUMBER(SEG!Q78)),  AVERAGE(SEG!P78:Q78), SEG!P78 )</f>
        <v>0.58000300000000005</v>
      </c>
      <c r="Q78" s="10">
        <f>IF( AND(ISNUMBER(DET!P78),ISNUMBER(DET!Q78)),  AVERAGE(DET!P78:Q78), DET!P78 )</f>
        <v>0.50288749999999993</v>
      </c>
      <c r="R78" s="9">
        <f>IF( AND(ISNUMBER(SEG!R78),ISNUMBER(SEG!S78)),  AVERAGE(SEG!R78:S78), SEG!R78 )</f>
        <v>0.90400649999999994</v>
      </c>
      <c r="S78" s="9">
        <f>IF( AND(ISNUMBER(DET!R78),ISNUMBER(DET!S78)),  AVERAGE(DET!R78:S78), DET!R78 )</f>
        <v>0.9268320000000001</v>
      </c>
      <c r="T78" s="10">
        <f>IF( AND(ISNUMBER(SEG!T78),ISNUMBER(SEG!U78)),  AVERAGE(SEG!T78:U78), SEG!T78 )</f>
        <v>0.90476000000000001</v>
      </c>
      <c r="U78" s="10">
        <f>IF( AND(ISNUMBER(DET!T78),ISNUMBER(DET!U78)),  AVERAGE(DET!T78:U78), DET!T78 )</f>
        <v>0.98101450000000001</v>
      </c>
      <c r="V78" s="9">
        <f>IF( AND(ISNUMBER(SEG!V78),ISNUMBER(SEG!W78)),  AVERAGE(SEG!V78:W78), SEG!V78 )</f>
        <v>0.19492500000000001</v>
      </c>
      <c r="W78" s="9">
        <f>IF( AND(ISNUMBER(DET!V78),ISNUMBER(DET!W78)),  AVERAGE(DET!V78:W78), DET!V78 )</f>
        <v>0.45341049999999999</v>
      </c>
      <c r="X78" s="10">
        <f>IF( AND(ISNUMBER(SEG!X78),ISNUMBER(SEG!Y78)),  AVERAGE(SEG!X78:Y78), SEG!X78 )</f>
        <v>0.87905750000000005</v>
      </c>
      <c r="Y78" s="10">
        <f>IF( AND(ISNUMBER(DET!X78),ISNUMBER(DET!Y78)),  AVERAGE(DET!X78:Y78), DET!X78 )</f>
        <v>0.81282999999999994</v>
      </c>
      <c r="Z78" s="9" t="str">
        <f>IF( AND(ISNUMBER(SEG!Z78),ISNUMBER(SEG!AA78)),  AVERAGE(SEG!Z78:AA78), SEG!Z78 )</f>
        <v>NA</v>
      </c>
      <c r="AA78" s="9" t="str">
        <f>IF( AND(ISNUMBER(DET!Z78),ISNUMBER(DET!AA78)),  AVERAGE(DET!Z78:AA78), DET!Z78 )</f>
        <v>NA</v>
      </c>
      <c r="AB78" s="10" t="str">
        <f>IF( AND(ISNUMBER(SEG!AB78),ISNUMBER(SEG!AC78)),  AVERAGE(SEG!AB78:AC78), SEG!AB78 )</f>
        <v>NA</v>
      </c>
      <c r="AC78" s="10" t="str">
        <f>IF( AND(ISNUMBER(DET!AB78),ISNUMBER(DET!AC78)),  AVERAGE(DET!AB78:AC78), DET!AB78 )</f>
        <v>NA</v>
      </c>
      <c r="AD78" s="9" t="str">
        <f>IF( AND(ISNUMBER(SEG!AD78),ISNUMBER(SEG!AE78)),  AVERAGE(SEG!AD78:AE78), SEG!AD78 )</f>
        <v>NA</v>
      </c>
      <c r="AE78" s="9" t="str">
        <f>IF( AND(ISNUMBER(DET!AD78),ISNUMBER(DET!AE78)),  AVERAGE(DET!AD78:AE78), DET!AD78 )</f>
        <v>NA</v>
      </c>
      <c r="AF78" s="10">
        <f>IF( AND(ISNUMBER(SEG!AF78),ISNUMBER(SEG!AG78)),  AVERAGE(SEG!AF78:AG78), SEG!AF78 )</f>
        <v>0.92316949999999998</v>
      </c>
      <c r="AG78" s="10">
        <f>IF( AND(ISNUMBER(DET!AF78),ISNUMBER(DET!AG78)),  AVERAGE(DET!AF78:AG78), DET!AF78 )</f>
        <v>0.95693249999999996</v>
      </c>
      <c r="AH78" s="9">
        <f>IF( AND(ISNUMBER(SEG!AH78),ISNUMBER(SEG!AI78)),  AVERAGE(SEG!AH78:AI78), SEG!AH78 )</f>
        <v>0.67054100000000005</v>
      </c>
      <c r="AI78" s="9">
        <f>IF( AND(ISNUMBER(DET!AH78),ISNUMBER(DET!AI78)),  AVERAGE(DET!AH78:AI78), DET!AH78 )</f>
        <v>0.90905999999999998</v>
      </c>
      <c r="AJ78" s="10" t="str">
        <f>IF( AND(ISNUMBER(SEG!AJ78),ISNUMBER(SEG!AK78)),  AVERAGE(SEG!AJ78:AK78), SEG!AJ78 )</f>
        <v>NA</v>
      </c>
      <c r="AK78" s="10" t="str">
        <f>IF( AND(ISNUMBER(DET!AJ78),ISNUMBER(DET!AK78)),  AVERAGE(DET!AJ78:AK78), DET!AJ78 )</f>
        <v>NA</v>
      </c>
      <c r="AL78" s="9" t="str">
        <f>IF( AND(ISNUMBER(SEG!AL78),ISNUMBER(SEG!AM78)),  AVERAGE(SEG!AL78:AM78), SEG!AL78 )</f>
        <v>NA</v>
      </c>
      <c r="AM78" s="9" t="str">
        <f>IF( AND(ISNUMBER(DET!AL78),ISNUMBER(DET!AM78)),  AVERAGE(DET!AL78:AM78), DET!AL78 )</f>
        <v>NA</v>
      </c>
      <c r="AN78" s="10" t="str">
        <f>IF( AND(ISNUMBER(SEG!AN78),ISNUMBER(SEG!AO78)),  AVERAGE(SEG!AN78:AO78), SEG!AN78 )</f>
        <v>NA</v>
      </c>
      <c r="AO78" s="10" t="str">
        <f>IF( AND(ISNUMBER(DET!AN78),ISNUMBER(DET!AO78)),  AVERAGE(DET!AN78:AO78), DET!AN78 )</f>
        <v>NA</v>
      </c>
    </row>
    <row r="79" spans="1:41" s="18" customFormat="1" x14ac:dyDescent="0.25">
      <c r="A79" s="16" t="str">
        <f>SEG!A79</f>
        <v>PURD-US (*)</v>
      </c>
      <c r="B79" s="9">
        <f>IF( AND(ISNUMBER(SEG!B79),ISNUMBER(SEG!C79)),  AVERAGE(SEG!B79:C79), SEG!B79 )</f>
        <v>0.79480899999999999</v>
      </c>
      <c r="C79" s="9">
        <f>IF( AND(ISNUMBER(DET!B79),ISNUMBER(DET!C79)),  AVERAGE(DET!B79:C79), DET!B79 )</f>
        <v>0.99400449999999996</v>
      </c>
      <c r="D79" s="10">
        <f>IF( AND(ISNUMBER(SEG!D79),ISNUMBER(SEG!E79)),  AVERAGE(SEG!D79:E79), SEG!D79 )</f>
        <v>0.75667850000000003</v>
      </c>
      <c r="E79" s="10">
        <f>IF( AND(ISNUMBER(DET!D79),ISNUMBER(DET!E79)),  AVERAGE(DET!D79:E79), DET!D79 )</f>
        <v>0.94545699999999999</v>
      </c>
      <c r="F79" s="9">
        <f>IF( AND(ISNUMBER(SEG!F79),ISNUMBER(SEG!G79)),  AVERAGE(SEG!F79:G79), SEG!F79 )</f>
        <v>0.71731649999999991</v>
      </c>
      <c r="G79" s="9">
        <f>IF( AND(ISNUMBER(DET!F79),ISNUMBER(DET!G79)),  AVERAGE(DET!F79:G79), DET!F79 )</f>
        <v>0.87836199999999998</v>
      </c>
      <c r="H79" s="10" t="str">
        <f>IF( AND(ISNUMBER(SEG!H79),ISNUMBER(SEG!I79)),  AVERAGE(SEG!H79:I79), SEG!H79 )</f>
        <v>NA</v>
      </c>
      <c r="I79" s="10" t="str">
        <f>IF( AND(ISNUMBER(DET!H79),ISNUMBER(DET!I79)),  AVERAGE(DET!H79:I79), DET!H79 )</f>
        <v>NA</v>
      </c>
      <c r="J79" s="9">
        <f>IF( AND(ISNUMBER(SEG!J79),ISNUMBER(SEG!K79)),  AVERAGE(SEG!J79:K79), SEG!J79 )</f>
        <v>0.65456300000000001</v>
      </c>
      <c r="K79" s="9">
        <f>IF( AND(ISNUMBER(DET!J79),ISNUMBER(DET!K79)),  AVERAGE(DET!J79:K79), DET!J79 )</f>
        <v>0.78900550000000003</v>
      </c>
      <c r="L79" s="10">
        <f>IF( AND(ISNUMBER(SEG!L79),ISNUMBER(SEG!M79)),  AVERAGE(SEG!L79:M79), SEG!L79 )</f>
        <v>0.86277700000000002</v>
      </c>
      <c r="M79" s="10">
        <f>IF( AND(ISNUMBER(DET!L79),ISNUMBER(DET!M79)),  AVERAGE(DET!L79:M79), DET!L79 )</f>
        <v>1</v>
      </c>
      <c r="N79" s="9">
        <f>IF( AND(ISNUMBER(SEG!N79),ISNUMBER(SEG!O79)),  AVERAGE(SEG!N79:O79), SEG!N79 )</f>
        <v>0.87089450000000002</v>
      </c>
      <c r="O79" s="9">
        <f>IF( AND(ISNUMBER(DET!N79),ISNUMBER(DET!O79)),  AVERAGE(DET!N79:O79), DET!N79 )</f>
        <v>0.9447835</v>
      </c>
      <c r="P79" s="10">
        <f>IF( AND(ISNUMBER(SEG!P79),ISNUMBER(SEG!Q79)),  AVERAGE(SEG!P79:Q79), SEG!P79 )</f>
        <v>0.58810050000000003</v>
      </c>
      <c r="Q79" s="10">
        <f>IF( AND(ISNUMBER(DET!P79),ISNUMBER(DET!Q79)),  AVERAGE(DET!P79:Q79), DET!P79 )</f>
        <v>0.84273599999999993</v>
      </c>
      <c r="R79" s="9">
        <f>IF( AND(ISNUMBER(SEG!R79),ISNUMBER(SEG!S79)),  AVERAGE(SEG!R79:S79), SEG!R79 )</f>
        <v>0.90066000000000002</v>
      </c>
      <c r="S79" s="9">
        <f>IF( AND(ISNUMBER(DET!R79),ISNUMBER(DET!S79)),  AVERAGE(DET!R79:S79), DET!R79 )</f>
        <v>0.92693749999999997</v>
      </c>
      <c r="T79" s="10">
        <f>IF( AND(ISNUMBER(SEG!T79),ISNUMBER(SEG!U79)),  AVERAGE(SEG!T79:U79), SEG!T79 )</f>
        <v>0.90997900000000009</v>
      </c>
      <c r="U79" s="10">
        <f>IF( AND(ISNUMBER(DET!T79),ISNUMBER(DET!U79)),  AVERAGE(DET!T79:U79), DET!T79 )</f>
        <v>0.9852185</v>
      </c>
      <c r="V79" s="9">
        <f>IF( AND(ISNUMBER(SEG!V79),ISNUMBER(SEG!W79)),  AVERAGE(SEG!V79:W79), SEG!V79 )</f>
        <v>0.59828249999999994</v>
      </c>
      <c r="W79" s="9">
        <f>IF( AND(ISNUMBER(DET!V79),ISNUMBER(DET!W79)),  AVERAGE(DET!V79:W79), DET!V79 )</f>
        <v>0.73804899999999996</v>
      </c>
      <c r="X79" s="10">
        <f>IF( AND(ISNUMBER(SEG!X79),ISNUMBER(SEG!Y79)),  AVERAGE(SEG!X79:Y79), SEG!X79 )</f>
        <v>0.90532699999999999</v>
      </c>
      <c r="Y79" s="10">
        <f>IF( AND(ISNUMBER(DET!X79),ISNUMBER(DET!Y79)),  AVERAGE(DET!X79:Y79), DET!X79 )</f>
        <v>0.88701450000000004</v>
      </c>
      <c r="Z79" s="9" t="str">
        <f>IF( AND(ISNUMBER(SEG!Z79),ISNUMBER(SEG!AA79)),  AVERAGE(SEG!Z79:AA79), SEG!Z79 )</f>
        <v>NA</v>
      </c>
      <c r="AA79" s="9" t="str">
        <f>IF( AND(ISNUMBER(DET!Z79),ISNUMBER(DET!AA79)),  AVERAGE(DET!Z79:AA79), DET!Z79 )</f>
        <v>NA</v>
      </c>
      <c r="AB79" s="10" t="str">
        <f>IF( AND(ISNUMBER(SEG!AB79),ISNUMBER(SEG!AC79)),  AVERAGE(SEG!AB79:AC79), SEG!AB79 )</f>
        <v>NA</v>
      </c>
      <c r="AC79" s="10" t="str">
        <f>IF( AND(ISNUMBER(DET!AB79),ISNUMBER(DET!AC79)),  AVERAGE(DET!AB79:AC79), DET!AB79 )</f>
        <v>NA</v>
      </c>
      <c r="AD79" s="9" t="str">
        <f>IF( AND(ISNUMBER(SEG!AD79),ISNUMBER(SEG!AE79)),  AVERAGE(SEG!AD79:AE79), SEG!AD79 )</f>
        <v>NA</v>
      </c>
      <c r="AE79" s="9" t="str">
        <f>IF( AND(ISNUMBER(DET!AD79),ISNUMBER(DET!AE79)),  AVERAGE(DET!AD79:AE79), DET!AD79 )</f>
        <v>NA</v>
      </c>
      <c r="AF79" s="10">
        <f>IF( AND(ISNUMBER(SEG!AF79),ISNUMBER(SEG!AG79)),  AVERAGE(SEG!AF79:AG79), SEG!AF79 )</f>
        <v>0.92241099999999998</v>
      </c>
      <c r="AG79" s="10">
        <f>IF( AND(ISNUMBER(DET!AF79),ISNUMBER(DET!AG79)),  AVERAGE(DET!AF79:AG79), DET!AF79 )</f>
        <v>0.98017100000000001</v>
      </c>
      <c r="AH79" s="9">
        <f>IF( AND(ISNUMBER(SEG!AH79),ISNUMBER(SEG!AI79)),  AVERAGE(SEG!AH79:AI79), SEG!AH79 )</f>
        <v>0.67338049999999994</v>
      </c>
      <c r="AI79" s="9">
        <f>IF( AND(ISNUMBER(DET!AH79),ISNUMBER(DET!AI79)),  AVERAGE(DET!AH79:AI79), DET!AH79 )</f>
        <v>0.93808200000000008</v>
      </c>
      <c r="AJ79" s="10" t="str">
        <f>IF( AND(ISNUMBER(SEG!AJ79),ISNUMBER(SEG!AK79)),  AVERAGE(SEG!AJ79:AK79), SEG!AJ79 )</f>
        <v>NA</v>
      </c>
      <c r="AK79" s="10" t="str">
        <f>IF( AND(ISNUMBER(DET!AJ79),ISNUMBER(DET!AK79)),  AVERAGE(DET!AJ79:AK79), DET!AJ79 )</f>
        <v>NA</v>
      </c>
      <c r="AL79" s="9" t="str">
        <f>IF( AND(ISNUMBER(SEG!AL79),ISNUMBER(SEG!AM79)),  AVERAGE(SEG!AL79:AM79), SEG!AL79 )</f>
        <v>NA</v>
      </c>
      <c r="AM79" s="9" t="str">
        <f>IF( AND(ISNUMBER(DET!AL79),ISNUMBER(DET!AM79)),  AVERAGE(DET!AL79:AM79), DET!AL79 )</f>
        <v>NA</v>
      </c>
      <c r="AN79" s="10" t="str">
        <f>IF( AND(ISNUMBER(SEG!AN79),ISNUMBER(SEG!AO79)),  AVERAGE(SEG!AN79:AO79), SEG!AN79 )</f>
        <v>NA</v>
      </c>
      <c r="AO79" s="10" t="str">
        <f>IF( AND(ISNUMBER(DET!AN79),ISNUMBER(DET!AO79)),  AVERAGE(DET!AN79:AO79), DET!AN79 )</f>
        <v>NA</v>
      </c>
    </row>
    <row r="80" spans="1:41" x14ac:dyDescent="0.25">
      <c r="A80" s="16" t="str">
        <f>SEG!A80</f>
        <v>QMUL-UK</v>
      </c>
      <c r="B80" s="9" t="str">
        <f>IF( AND(ISNUMBER(SEG!B80),ISNUMBER(SEG!C80)),  AVERAGE(SEG!B80:C80), SEG!B80 )</f>
        <v>NA</v>
      </c>
      <c r="C80" s="9" t="str">
        <f>IF( AND(ISNUMBER(DET!B80),ISNUMBER(DET!C80)),  AVERAGE(DET!B80:C80), DET!B80 )</f>
        <v>NA</v>
      </c>
      <c r="D80" s="10" t="str">
        <f>IF( AND(ISNUMBER(SEG!D80),ISNUMBER(SEG!E80)),  AVERAGE(SEG!D80:E80), SEG!D80 )</f>
        <v>NA</v>
      </c>
      <c r="E80" s="10" t="str">
        <f>IF( AND(ISNUMBER(DET!D80),ISNUMBER(DET!E80)),  AVERAGE(DET!D80:E80), DET!D80 )</f>
        <v>NA</v>
      </c>
      <c r="F80" s="9" t="str">
        <f>IF( AND(ISNUMBER(SEG!F80),ISNUMBER(SEG!G80)),  AVERAGE(SEG!F80:G80), SEG!F80 )</f>
        <v>NA</v>
      </c>
      <c r="G80" s="9" t="str">
        <f>IF( AND(ISNUMBER(DET!F80),ISNUMBER(DET!G80)),  AVERAGE(DET!F80:G80), DET!F80 )</f>
        <v>NA</v>
      </c>
      <c r="H80" s="10" t="str">
        <f>IF( AND(ISNUMBER(SEG!H80),ISNUMBER(SEG!I80)),  AVERAGE(SEG!H80:I80), SEG!H80 )</f>
        <v>NA</v>
      </c>
      <c r="I80" s="10" t="str">
        <f>IF( AND(ISNUMBER(DET!H80),ISNUMBER(DET!I80)),  AVERAGE(DET!H80:I80), DET!H80 )</f>
        <v>NA</v>
      </c>
      <c r="J80" s="9">
        <f>IF( AND(ISNUMBER(SEG!J80),ISNUMBER(SEG!K80)),  AVERAGE(SEG!J80:K80), SEG!J80 )</f>
        <v>5.1078499999999999E-2</v>
      </c>
      <c r="K80" s="9">
        <f>IF( AND(ISNUMBER(DET!J80),ISNUMBER(DET!K80)),  AVERAGE(DET!J80:K80), DET!J80 )</f>
        <v>6.0736999999999999E-2</v>
      </c>
      <c r="L80" s="10" t="str">
        <f>IF( AND(ISNUMBER(SEG!L80),ISNUMBER(SEG!M80)),  AVERAGE(SEG!L80:M80), SEG!L80 )</f>
        <v>NA</v>
      </c>
      <c r="M80" s="10" t="str">
        <f>IF( AND(ISNUMBER(DET!L80),ISNUMBER(DET!M80)),  AVERAGE(DET!L80:M80), DET!L80 )</f>
        <v>NA</v>
      </c>
      <c r="N80" s="9" t="str">
        <f>IF( AND(ISNUMBER(SEG!N80),ISNUMBER(SEG!O80)),  AVERAGE(SEG!N80:O80), SEG!N80 )</f>
        <v>NA</v>
      </c>
      <c r="O80" s="9" t="str">
        <f>IF( AND(ISNUMBER(DET!N80),ISNUMBER(DET!O80)),  AVERAGE(DET!N80:O80), DET!N80 )</f>
        <v>NA</v>
      </c>
      <c r="P80" s="10" t="str">
        <f>IF( AND(ISNUMBER(SEG!P80),ISNUMBER(SEG!Q80)),  AVERAGE(SEG!P80:Q80), SEG!P80 )</f>
        <v>NA</v>
      </c>
      <c r="Q80" s="10" t="str">
        <f>IF( AND(ISNUMBER(DET!P80),ISNUMBER(DET!Q80)),  AVERAGE(DET!P80:Q80), DET!P80 )</f>
        <v>NA</v>
      </c>
      <c r="R80" s="9" t="str">
        <f>IF( AND(ISNUMBER(SEG!R80),ISNUMBER(SEG!S80)),  AVERAGE(SEG!R80:S80), SEG!R80 )</f>
        <v>NA</v>
      </c>
      <c r="S80" s="9" t="str">
        <f>IF( AND(ISNUMBER(DET!R80),ISNUMBER(DET!S80)),  AVERAGE(DET!R80:S80), DET!R80 )</f>
        <v>NA</v>
      </c>
      <c r="T80" s="10" t="str">
        <f>IF( AND(ISNUMBER(SEG!T80),ISNUMBER(SEG!U80)),  AVERAGE(SEG!T80:U80), SEG!T80 )</f>
        <v>NA</v>
      </c>
      <c r="U80" s="10" t="str">
        <f>IF( AND(ISNUMBER(DET!T80),ISNUMBER(DET!U80)),  AVERAGE(DET!T80:U80), DET!T80 )</f>
        <v>NA</v>
      </c>
      <c r="V80" s="9" t="str">
        <f>IF( AND(ISNUMBER(SEG!V80),ISNUMBER(SEG!W80)),  AVERAGE(SEG!V80:W80), SEG!V80 )</f>
        <v>NA</v>
      </c>
      <c r="W80" s="9" t="str">
        <f>IF( AND(ISNUMBER(DET!V80),ISNUMBER(DET!W80)),  AVERAGE(DET!V80:W80), DET!V80 )</f>
        <v>NA</v>
      </c>
      <c r="X80" s="10" t="str">
        <f>IF( AND(ISNUMBER(SEG!X80),ISNUMBER(SEG!Y80)),  AVERAGE(SEG!X80:Y80), SEG!X80 )</f>
        <v>NA</v>
      </c>
      <c r="Y80" s="10" t="str">
        <f>IF( AND(ISNUMBER(DET!X80),ISNUMBER(DET!Y80)),  AVERAGE(DET!X80:Y80), DET!X80 )</f>
        <v>NA</v>
      </c>
      <c r="Z80" s="9" t="str">
        <f>IF( AND(ISNUMBER(SEG!Z80),ISNUMBER(SEG!AA80)),  AVERAGE(SEG!Z80:AA80), SEG!Z80 )</f>
        <v>NA</v>
      </c>
      <c r="AA80" s="9" t="str">
        <f>IF( AND(ISNUMBER(DET!Z80),ISNUMBER(DET!AA80)),  AVERAGE(DET!Z80:AA80), DET!Z80 )</f>
        <v>NA</v>
      </c>
      <c r="AB80" s="10" t="str">
        <f>IF( AND(ISNUMBER(SEG!AB80),ISNUMBER(SEG!AC80)),  AVERAGE(SEG!AB80:AC80), SEG!AB80 )</f>
        <v>NA</v>
      </c>
      <c r="AC80" s="10" t="str">
        <f>IF( AND(ISNUMBER(DET!AB80),ISNUMBER(DET!AC80)),  AVERAGE(DET!AB80:AC80), DET!AB80 )</f>
        <v>NA</v>
      </c>
      <c r="AD80" s="9" t="str">
        <f>IF( AND(ISNUMBER(SEG!AD80),ISNUMBER(SEG!AE80)),  AVERAGE(SEG!AD80:AE80), SEG!AD80 )</f>
        <v>NA</v>
      </c>
      <c r="AE80" s="9" t="str">
        <f>IF( AND(ISNUMBER(DET!AD80),ISNUMBER(DET!AE80)),  AVERAGE(DET!AD80:AE80), DET!AD80 )</f>
        <v>NA</v>
      </c>
      <c r="AF80" s="10" t="str">
        <f>IF( AND(ISNUMBER(SEG!AF80),ISNUMBER(SEG!AG80)),  AVERAGE(SEG!AF80:AG80), SEG!AF80 )</f>
        <v>NA</v>
      </c>
      <c r="AG80" s="10" t="str">
        <f>IF( AND(ISNUMBER(DET!AF80),ISNUMBER(DET!AG80)),  AVERAGE(DET!AF80:AG80), DET!AF80 )</f>
        <v>NA</v>
      </c>
      <c r="AH80" s="9" t="str">
        <f>IF( AND(ISNUMBER(SEG!AH80),ISNUMBER(SEG!AI80)),  AVERAGE(SEG!AH80:AI80), SEG!AH80 )</f>
        <v>NA</v>
      </c>
      <c r="AI80" s="9" t="str">
        <f>IF( AND(ISNUMBER(DET!AH80),ISNUMBER(DET!AI80)),  AVERAGE(DET!AH80:AI80), DET!AH80 )</f>
        <v>NA</v>
      </c>
      <c r="AJ80" s="10" t="str">
        <f>IF( AND(ISNUMBER(SEG!AJ80),ISNUMBER(SEG!AK80)),  AVERAGE(SEG!AJ80:AK80), SEG!AJ80 )</f>
        <v>NA</v>
      </c>
      <c r="AK80" s="10" t="str">
        <f>IF( AND(ISNUMBER(DET!AJ80),ISNUMBER(DET!AK80)),  AVERAGE(DET!AJ80:AK80), DET!AJ80 )</f>
        <v>NA</v>
      </c>
      <c r="AL80" s="9" t="str">
        <f>IF( AND(ISNUMBER(SEG!AL80),ISNUMBER(SEG!AM80)),  AVERAGE(SEG!AL80:AM80), SEG!AL80 )</f>
        <v>NA</v>
      </c>
      <c r="AM80" s="9" t="str">
        <f>IF( AND(ISNUMBER(DET!AL80),ISNUMBER(DET!AM80)),  AVERAGE(DET!AL80:AM80), DET!AL80 )</f>
        <v>NA</v>
      </c>
      <c r="AN80" s="10" t="str">
        <f>IF( AND(ISNUMBER(SEG!AN80),ISNUMBER(SEG!AO80)),  AVERAGE(SEG!AN80:AO80), SEG!AN80 )</f>
        <v>NA</v>
      </c>
      <c r="AO80" s="10" t="str">
        <f>IF( AND(ISNUMBER(DET!AN80),ISNUMBER(DET!AO80)),  AVERAGE(DET!AN80:AO80), DET!AN80 )</f>
        <v>NA</v>
      </c>
    </row>
    <row r="81" spans="1:41" x14ac:dyDescent="0.25">
      <c r="A81" s="16" t="str">
        <f>SEG!A81</f>
        <v>RUTG-US</v>
      </c>
      <c r="B81" s="9" t="str">
        <f>IF( AND(ISNUMBER(SEG!B81),ISNUMBER(SEG!C81)),  AVERAGE(SEG!B81:C81), SEG!B81 )</f>
        <v>NA</v>
      </c>
      <c r="C81" s="9" t="str">
        <f>IF( AND(ISNUMBER(DET!B81),ISNUMBER(DET!C81)),  AVERAGE(DET!B81:C81), DET!B81 )</f>
        <v>NA</v>
      </c>
      <c r="D81" s="10" t="str">
        <f>IF( AND(ISNUMBER(SEG!D81),ISNUMBER(SEG!E81)),  AVERAGE(SEG!D81:E81), SEG!D81 )</f>
        <v>NA</v>
      </c>
      <c r="E81" s="10" t="str">
        <f>IF( AND(ISNUMBER(DET!D81),ISNUMBER(DET!E81)),  AVERAGE(DET!D81:E81), DET!D81 )</f>
        <v>NA</v>
      </c>
      <c r="F81" s="9" t="str">
        <f>IF( AND(ISNUMBER(SEG!F81),ISNUMBER(SEG!G81)),  AVERAGE(SEG!F81:G81), SEG!F81 )</f>
        <v>NA</v>
      </c>
      <c r="G81" s="9" t="str">
        <f>IF( AND(ISNUMBER(DET!F81),ISNUMBER(DET!G81)),  AVERAGE(DET!F81:G81), DET!F81 )</f>
        <v>NA</v>
      </c>
      <c r="H81" s="10" t="str">
        <f>IF( AND(ISNUMBER(SEG!H81),ISNUMBER(SEG!I81)),  AVERAGE(SEG!H81:I81), SEG!H81 )</f>
        <v>NA</v>
      </c>
      <c r="I81" s="10" t="str">
        <f>IF( AND(ISNUMBER(DET!H81),ISNUMBER(DET!I81)),  AVERAGE(DET!H81:I81), DET!H81 )</f>
        <v>NA</v>
      </c>
      <c r="J81" s="9" t="str">
        <f>IF( AND(ISNUMBER(SEG!J81),ISNUMBER(SEG!K81)),  AVERAGE(SEG!J81:K81), SEG!J81 )</f>
        <v>NA</v>
      </c>
      <c r="K81" s="9" t="str">
        <f>IF( AND(ISNUMBER(DET!J81),ISNUMBER(DET!K81)),  AVERAGE(DET!J81:K81), DET!J81 )</f>
        <v>NA</v>
      </c>
      <c r="L81" s="10" t="str">
        <f>IF( AND(ISNUMBER(SEG!L81),ISNUMBER(SEG!M81)),  AVERAGE(SEG!L81:M81), SEG!L81 )</f>
        <v>NA</v>
      </c>
      <c r="M81" s="10" t="str">
        <f>IF( AND(ISNUMBER(DET!L81),ISNUMBER(DET!M81)),  AVERAGE(DET!L81:M81), DET!L81 )</f>
        <v>NA</v>
      </c>
      <c r="N81" s="9" t="str">
        <f>IF( AND(ISNUMBER(SEG!N81),ISNUMBER(SEG!O81)),  AVERAGE(SEG!N81:O81), SEG!N81 )</f>
        <v>NA</v>
      </c>
      <c r="O81" s="9" t="str">
        <f>IF( AND(ISNUMBER(DET!N81),ISNUMBER(DET!O81)),  AVERAGE(DET!N81:O81), DET!N81 )</f>
        <v>NA</v>
      </c>
      <c r="P81" s="10" t="str">
        <f>IF( AND(ISNUMBER(SEG!P81),ISNUMBER(SEG!Q81)),  AVERAGE(SEG!P81:Q81), SEG!P81 )</f>
        <v>NA</v>
      </c>
      <c r="Q81" s="10" t="str">
        <f>IF( AND(ISNUMBER(DET!P81),ISNUMBER(DET!Q81)),  AVERAGE(DET!P81:Q81), DET!P81 )</f>
        <v>NA</v>
      </c>
      <c r="R81" s="9" t="str">
        <f>IF( AND(ISNUMBER(SEG!R81),ISNUMBER(SEG!S81)),  AVERAGE(SEG!R81:S81), SEG!R81 )</f>
        <v>NA</v>
      </c>
      <c r="S81" s="9" t="str">
        <f>IF( AND(ISNUMBER(DET!R81),ISNUMBER(DET!S81)),  AVERAGE(DET!R81:S81), DET!R81 )</f>
        <v>NA</v>
      </c>
      <c r="T81" s="10">
        <f>IF( AND(ISNUMBER(SEG!T81),ISNUMBER(SEG!U81)),  AVERAGE(SEG!T81:U81), SEG!T81 )</f>
        <v>0.86271049999999994</v>
      </c>
      <c r="U81" s="10">
        <f>IF( AND(ISNUMBER(DET!T81),ISNUMBER(DET!U81)),  AVERAGE(DET!T81:U81), DET!T81 )</f>
        <v>0.98533599999999999</v>
      </c>
      <c r="V81" s="9" t="str">
        <f>IF( AND(ISNUMBER(SEG!V81),ISNUMBER(SEG!W81)),  AVERAGE(SEG!V81:W81), SEG!V81 )</f>
        <v>NA</v>
      </c>
      <c r="W81" s="9" t="str">
        <f>IF( AND(ISNUMBER(DET!V81),ISNUMBER(DET!W81)),  AVERAGE(DET!V81:W81), DET!V81 )</f>
        <v>NA</v>
      </c>
      <c r="X81" s="10" t="str">
        <f>IF( AND(ISNUMBER(SEG!X81),ISNUMBER(SEG!Y81)),  AVERAGE(SEG!X81:Y81), SEG!X81 )</f>
        <v>NA</v>
      </c>
      <c r="Y81" s="10" t="str">
        <f>IF( AND(ISNUMBER(DET!X81),ISNUMBER(DET!Y81)),  AVERAGE(DET!X81:Y81), DET!X81 )</f>
        <v>NA</v>
      </c>
      <c r="Z81" s="9" t="str">
        <f>IF( AND(ISNUMBER(SEG!Z81),ISNUMBER(SEG!AA81)),  AVERAGE(SEG!Z81:AA81), SEG!Z81 )</f>
        <v>NA</v>
      </c>
      <c r="AA81" s="9" t="str">
        <f>IF( AND(ISNUMBER(DET!Z81),ISNUMBER(DET!AA81)),  AVERAGE(DET!Z81:AA81), DET!Z81 )</f>
        <v>NA</v>
      </c>
      <c r="AB81" s="10" t="str">
        <f>IF( AND(ISNUMBER(SEG!AB81),ISNUMBER(SEG!AC81)),  AVERAGE(SEG!AB81:AC81), SEG!AB81 )</f>
        <v>NA</v>
      </c>
      <c r="AC81" s="10" t="str">
        <f>IF( AND(ISNUMBER(DET!AB81),ISNUMBER(DET!AC81)),  AVERAGE(DET!AB81:AC81), DET!AB81 )</f>
        <v>NA</v>
      </c>
      <c r="AD81" s="9" t="str">
        <f>IF( AND(ISNUMBER(SEG!AD81),ISNUMBER(SEG!AE81)),  AVERAGE(SEG!AD81:AE81), SEG!AD81 )</f>
        <v>NA</v>
      </c>
      <c r="AE81" s="9" t="str">
        <f>IF( AND(ISNUMBER(DET!AD81),ISNUMBER(DET!AE81)),  AVERAGE(DET!AD81:AE81), DET!AD81 )</f>
        <v>NA</v>
      </c>
      <c r="AF81" s="10">
        <f>IF( AND(ISNUMBER(SEG!AF81),ISNUMBER(SEG!AG81)),  AVERAGE(SEG!AF81:AG81), SEG!AF81 )</f>
        <v>0.89117749999999996</v>
      </c>
      <c r="AG81" s="10">
        <f>IF( AND(ISNUMBER(DET!AF81),ISNUMBER(DET!AG81)),  AVERAGE(DET!AF81:AG81), DET!AF81 )</f>
        <v>0.9761169999999999</v>
      </c>
      <c r="AH81" s="9">
        <f>IF( AND(ISNUMBER(SEG!AH81),ISNUMBER(SEG!AI81)),  AVERAGE(SEG!AH81:AI81), SEG!AH81 )</f>
        <v>0.56859749999999998</v>
      </c>
      <c r="AI81" s="9">
        <f>IF( AND(ISNUMBER(DET!AH81),ISNUMBER(DET!AI81)),  AVERAGE(DET!AH81:AI81), DET!AH81 )</f>
        <v>0.87118649999999997</v>
      </c>
      <c r="AJ81" s="10" t="str">
        <f>IF( AND(ISNUMBER(SEG!AJ81),ISNUMBER(SEG!AK81)),  AVERAGE(SEG!AJ81:AK81), SEG!AJ81 )</f>
        <v>NA</v>
      </c>
      <c r="AK81" s="10" t="str">
        <f>IF( AND(ISNUMBER(DET!AJ81),ISNUMBER(DET!AK81)),  AVERAGE(DET!AJ81:AK81), DET!AJ81 )</f>
        <v>NA</v>
      </c>
      <c r="AL81" s="9" t="str">
        <f>IF( AND(ISNUMBER(SEG!AL81),ISNUMBER(SEG!AM81)),  AVERAGE(SEG!AL81:AM81), SEG!AL81 )</f>
        <v>NA</v>
      </c>
      <c r="AM81" s="9" t="str">
        <f>IF( AND(ISNUMBER(DET!AL81),ISNUMBER(DET!AM81)),  AVERAGE(DET!AL81:AM81), DET!AL81 )</f>
        <v>NA</v>
      </c>
      <c r="AN81" s="10" t="str">
        <f>IF( AND(ISNUMBER(SEG!AN81),ISNUMBER(SEG!AO81)),  AVERAGE(SEG!AN81:AO81), SEG!AN81 )</f>
        <v>NA</v>
      </c>
      <c r="AO81" s="10" t="str">
        <f>IF( AND(ISNUMBER(DET!AN81),ISNUMBER(DET!AO81)),  AVERAGE(DET!AN81:AO81), DET!AN81 )</f>
        <v>NA</v>
      </c>
    </row>
    <row r="82" spans="1:41" x14ac:dyDescent="0.25">
      <c r="A82" s="16" t="str">
        <f>SEG!A82</f>
        <v>RWTH-GE (1)</v>
      </c>
      <c r="B82" s="9" t="str">
        <f>IF( AND(ISNUMBER(SEG!B82),ISNUMBER(SEG!C82)),  AVERAGE(SEG!B82:C82), SEG!B82 )</f>
        <v>NA</v>
      </c>
      <c r="C82" s="9" t="str">
        <f>IF( AND(ISNUMBER(DET!B82),ISNUMBER(DET!C82)),  AVERAGE(DET!B82:C82), DET!B82 )</f>
        <v>NA</v>
      </c>
      <c r="D82" s="10" t="str">
        <f>IF( AND(ISNUMBER(SEG!D82),ISNUMBER(SEG!E82)),  AVERAGE(SEG!D82:E82), SEG!D82 )</f>
        <v>NA</v>
      </c>
      <c r="E82" s="10" t="str">
        <f>IF( AND(ISNUMBER(DET!D82),ISNUMBER(DET!E82)),  AVERAGE(DET!D82:E82), DET!D82 )</f>
        <v>NA</v>
      </c>
      <c r="F82" s="9" t="str">
        <f>IF( AND(ISNUMBER(SEG!F82),ISNUMBER(SEG!G82)),  AVERAGE(SEG!F82:G82), SEG!F82 )</f>
        <v>NA</v>
      </c>
      <c r="G82" s="9" t="str">
        <f>IF( AND(ISNUMBER(DET!F82),ISNUMBER(DET!G82)),  AVERAGE(DET!F82:G82), DET!F82 )</f>
        <v>NA</v>
      </c>
      <c r="H82" s="10" t="str">
        <f>IF( AND(ISNUMBER(SEG!H82),ISNUMBER(SEG!I82)),  AVERAGE(SEG!H82:I82), SEG!H82 )</f>
        <v>NA</v>
      </c>
      <c r="I82" s="10" t="str">
        <f>IF( AND(ISNUMBER(DET!H82),ISNUMBER(DET!I82)),  AVERAGE(DET!H82:I82), DET!H82 )</f>
        <v>NA</v>
      </c>
      <c r="J82" s="9" t="str">
        <f>IF( AND(ISNUMBER(SEG!J82),ISNUMBER(SEG!K82)),  AVERAGE(SEG!J82:K82), SEG!J82 )</f>
        <v>NA</v>
      </c>
      <c r="K82" s="9" t="str">
        <f>IF( AND(ISNUMBER(DET!J82),ISNUMBER(DET!K82)),  AVERAGE(DET!J82:K82), DET!J82 )</f>
        <v>NA</v>
      </c>
      <c r="L82" s="10" t="str">
        <f>IF( AND(ISNUMBER(SEG!L82),ISNUMBER(SEG!M82)),  AVERAGE(SEG!L82:M82), SEG!L82 )</f>
        <v>NA</v>
      </c>
      <c r="M82" s="10" t="str">
        <f>IF( AND(ISNUMBER(DET!L82),ISNUMBER(DET!M82)),  AVERAGE(DET!L82:M82), DET!L82 )</f>
        <v>NA</v>
      </c>
      <c r="N82" s="9" t="str">
        <f>IF( AND(ISNUMBER(SEG!N82),ISNUMBER(SEG!O82)),  AVERAGE(SEG!N82:O82), SEG!N82 )</f>
        <v>NA</v>
      </c>
      <c r="O82" s="9" t="str">
        <f>IF( AND(ISNUMBER(DET!N82),ISNUMBER(DET!O82)),  AVERAGE(DET!N82:O82), DET!N82 )</f>
        <v>NA</v>
      </c>
      <c r="P82" s="10" t="str">
        <f>IF( AND(ISNUMBER(SEG!P82),ISNUMBER(SEG!Q82)),  AVERAGE(SEG!P82:Q82), SEG!P82 )</f>
        <v>NA</v>
      </c>
      <c r="Q82" s="10" t="str">
        <f>IF( AND(ISNUMBER(DET!P82),ISNUMBER(DET!Q82)),  AVERAGE(DET!P82:Q82), DET!P82 )</f>
        <v>NA</v>
      </c>
      <c r="R82" s="9">
        <f>IF( AND(ISNUMBER(SEG!R82),ISNUMBER(SEG!S82)),  AVERAGE(SEG!R82:S82), SEG!R82 )</f>
        <v>0.92064600000000008</v>
      </c>
      <c r="S82" s="9">
        <f>IF( AND(ISNUMBER(DET!R82),ISNUMBER(DET!S82)),  AVERAGE(DET!R82:S82), DET!R82 )</f>
        <v>0.95046450000000005</v>
      </c>
      <c r="T82" s="10">
        <f>IF( AND(ISNUMBER(SEG!T82),ISNUMBER(SEG!U82)),  AVERAGE(SEG!T82:U82), SEG!T82 )</f>
        <v>0.89037699999999997</v>
      </c>
      <c r="U82" s="10">
        <f>IF( AND(ISNUMBER(DET!T82),ISNUMBER(DET!U82)),  AVERAGE(DET!T82:U82), DET!T82 )</f>
        <v>0.99232199999999993</v>
      </c>
      <c r="V82" s="9" t="str">
        <f>IF( AND(ISNUMBER(SEG!V82),ISNUMBER(SEG!W82)),  AVERAGE(SEG!V82:W82), SEG!V82 )</f>
        <v>NA</v>
      </c>
      <c r="W82" s="9" t="str">
        <f>IF( AND(ISNUMBER(DET!V82),ISNUMBER(DET!W82)),  AVERAGE(DET!V82:W82), DET!V82 )</f>
        <v>NA</v>
      </c>
      <c r="X82" s="10" t="str">
        <f>IF( AND(ISNUMBER(SEG!X82),ISNUMBER(SEG!Y82)),  AVERAGE(SEG!X82:Y82), SEG!X82 )</f>
        <v>NA</v>
      </c>
      <c r="Y82" s="10" t="str">
        <f>IF( AND(ISNUMBER(DET!X82),ISNUMBER(DET!Y82)),  AVERAGE(DET!X82:Y82), DET!X82 )</f>
        <v>NA</v>
      </c>
      <c r="Z82" s="9" t="str">
        <f>IF( AND(ISNUMBER(SEG!Z82),ISNUMBER(SEG!AA82)),  AVERAGE(SEG!Z82:AA82), SEG!Z82 )</f>
        <v>NA</v>
      </c>
      <c r="AA82" s="9" t="str">
        <f>IF( AND(ISNUMBER(DET!Z82),ISNUMBER(DET!AA82)),  AVERAGE(DET!Z82:AA82), DET!Z82 )</f>
        <v>NA</v>
      </c>
      <c r="AB82" s="10" t="str">
        <f>IF( AND(ISNUMBER(SEG!AB82),ISNUMBER(SEG!AC82)),  AVERAGE(SEG!AB82:AC82), SEG!AB82 )</f>
        <v>NA</v>
      </c>
      <c r="AC82" s="10" t="str">
        <f>IF( AND(ISNUMBER(DET!AB82),ISNUMBER(DET!AC82)),  AVERAGE(DET!AB82:AC82), DET!AB82 )</f>
        <v>NA</v>
      </c>
      <c r="AD82" s="9" t="str">
        <f>IF( AND(ISNUMBER(SEG!AD82),ISNUMBER(SEG!AE82)),  AVERAGE(SEG!AD82:AE82), SEG!AD82 )</f>
        <v>NA</v>
      </c>
      <c r="AE82" s="9" t="str">
        <f>IF( AND(ISNUMBER(DET!AD82),ISNUMBER(DET!AE82)),  AVERAGE(DET!AD82:AE82), DET!AD82 )</f>
        <v>NA</v>
      </c>
      <c r="AF82" s="10" t="str">
        <f>IF( AND(ISNUMBER(SEG!AF82),ISNUMBER(SEG!AG82)),  AVERAGE(SEG!AF82:AG82), SEG!AF82 )</f>
        <v>NA</v>
      </c>
      <c r="AG82" s="10" t="str">
        <f>IF( AND(ISNUMBER(DET!AF82),ISNUMBER(DET!AG82)),  AVERAGE(DET!AF82:AG82), DET!AF82 )</f>
        <v>NA</v>
      </c>
      <c r="AH82" s="9" t="str">
        <f>IF( AND(ISNUMBER(SEG!AH82),ISNUMBER(SEG!AI82)),  AVERAGE(SEG!AH82:AI82), SEG!AH82 )</f>
        <v>NA</v>
      </c>
      <c r="AI82" s="9" t="str">
        <f>IF( AND(ISNUMBER(DET!AH82),ISNUMBER(DET!AI82)),  AVERAGE(DET!AH82:AI82), DET!AH82 )</f>
        <v>NA</v>
      </c>
      <c r="AJ82" s="10" t="str">
        <f>IF( AND(ISNUMBER(SEG!AJ82),ISNUMBER(SEG!AK82)),  AVERAGE(SEG!AJ82:AK82), SEG!AJ82 )</f>
        <v>NA</v>
      </c>
      <c r="AK82" s="10" t="str">
        <f>IF( AND(ISNUMBER(DET!AJ82),ISNUMBER(DET!AK82)),  AVERAGE(DET!AJ82:AK82), DET!AJ82 )</f>
        <v>NA</v>
      </c>
      <c r="AL82" s="9" t="str">
        <f>IF( AND(ISNUMBER(SEG!AL82),ISNUMBER(SEG!AM82)),  AVERAGE(SEG!AL82:AM82), SEG!AL82 )</f>
        <v>NA</v>
      </c>
      <c r="AM82" s="9" t="str">
        <f>IF( AND(ISNUMBER(DET!AL82),ISNUMBER(DET!AM82)),  AVERAGE(DET!AL82:AM82), DET!AL82 )</f>
        <v>NA</v>
      </c>
      <c r="AN82" s="10" t="str">
        <f>IF( AND(ISNUMBER(SEG!AN82),ISNUMBER(SEG!AO82)),  AVERAGE(SEG!AN82:AO82), SEG!AN82 )</f>
        <v>NA</v>
      </c>
      <c r="AO82" s="10" t="str">
        <f>IF( AND(ISNUMBER(DET!AN82),ISNUMBER(DET!AO82)),  AVERAGE(DET!AN82:AO82), DET!AN82 )</f>
        <v>NA</v>
      </c>
    </row>
    <row r="83" spans="1:41" x14ac:dyDescent="0.25">
      <c r="A83" s="16" t="str">
        <f>SEG!A83</f>
        <v>RWTH-GE (2)</v>
      </c>
      <c r="B83" s="9" t="str">
        <f>IF( AND(ISNUMBER(SEG!B83),ISNUMBER(SEG!C83)),  AVERAGE(SEG!B83:C83), SEG!B83 )</f>
        <v>NA</v>
      </c>
      <c r="C83" s="9" t="str">
        <f>IF( AND(ISNUMBER(DET!B83),ISNUMBER(DET!C83)),  AVERAGE(DET!B83:C83), DET!B83 )</f>
        <v>NA</v>
      </c>
      <c r="D83" s="10" t="str">
        <f>IF( AND(ISNUMBER(SEG!D83),ISNUMBER(SEG!E83)),  AVERAGE(SEG!D83:E83), SEG!D83 )</f>
        <v>NA</v>
      </c>
      <c r="E83" s="10" t="str">
        <f>IF( AND(ISNUMBER(DET!D83),ISNUMBER(DET!E83)),  AVERAGE(DET!D83:E83), DET!D83 )</f>
        <v>NA</v>
      </c>
      <c r="F83" s="9" t="str">
        <f>IF( AND(ISNUMBER(SEG!F83),ISNUMBER(SEG!G83)),  AVERAGE(SEG!F83:G83), SEG!F83 )</f>
        <v>NA</v>
      </c>
      <c r="G83" s="9" t="str">
        <f>IF( AND(ISNUMBER(DET!F83),ISNUMBER(DET!G83)),  AVERAGE(DET!F83:G83), DET!F83 )</f>
        <v>NA</v>
      </c>
      <c r="H83" s="10" t="str">
        <f>IF( AND(ISNUMBER(SEG!H83),ISNUMBER(SEG!I83)),  AVERAGE(SEG!H83:I83), SEG!H83 )</f>
        <v>NA</v>
      </c>
      <c r="I83" s="10" t="str">
        <f>IF( AND(ISNUMBER(DET!H83),ISNUMBER(DET!I83)),  AVERAGE(DET!H83:I83), DET!H83 )</f>
        <v>NA</v>
      </c>
      <c r="J83" s="9" t="str">
        <f>IF( AND(ISNUMBER(SEG!J83),ISNUMBER(SEG!K83)),  AVERAGE(SEG!J83:K83), SEG!J83 )</f>
        <v>NA</v>
      </c>
      <c r="K83" s="9" t="str">
        <f>IF( AND(ISNUMBER(DET!J83),ISNUMBER(DET!K83)),  AVERAGE(DET!J83:K83), DET!J83 )</f>
        <v>NA</v>
      </c>
      <c r="L83" s="10" t="str">
        <f>IF( AND(ISNUMBER(SEG!L83),ISNUMBER(SEG!M83)),  AVERAGE(SEG!L83:M83), SEG!L83 )</f>
        <v>NA</v>
      </c>
      <c r="M83" s="10" t="str">
        <f>IF( AND(ISNUMBER(DET!L83),ISNUMBER(DET!M83)),  AVERAGE(DET!L83:M83), DET!L83 )</f>
        <v>NA</v>
      </c>
      <c r="N83" s="9" t="str">
        <f>IF( AND(ISNUMBER(SEG!N83),ISNUMBER(SEG!O83)),  AVERAGE(SEG!N83:O83), SEG!N83 )</f>
        <v>NA</v>
      </c>
      <c r="O83" s="9" t="str">
        <f>IF( AND(ISNUMBER(DET!N83),ISNUMBER(DET!O83)),  AVERAGE(DET!N83:O83), DET!N83 )</f>
        <v>NA</v>
      </c>
      <c r="P83" s="10" t="str">
        <f>IF( AND(ISNUMBER(SEG!P83),ISNUMBER(SEG!Q83)),  AVERAGE(SEG!P83:Q83), SEG!P83 )</f>
        <v>NA</v>
      </c>
      <c r="Q83" s="10" t="str">
        <f>IF( AND(ISNUMBER(DET!P83),ISNUMBER(DET!Q83)),  AVERAGE(DET!P83:Q83), DET!P83 )</f>
        <v>NA</v>
      </c>
      <c r="R83" s="9" t="str">
        <f>IF( AND(ISNUMBER(SEG!R83),ISNUMBER(SEG!S83)),  AVERAGE(SEG!R83:S83), SEG!R83 )</f>
        <v>NA</v>
      </c>
      <c r="S83" s="9" t="str">
        <f>IF( AND(ISNUMBER(DET!R83),ISNUMBER(DET!S83)),  AVERAGE(DET!R83:S83), DET!R83 )</f>
        <v>NA</v>
      </c>
      <c r="T83" s="10" t="str">
        <f>IF( AND(ISNUMBER(SEG!T83),ISNUMBER(SEG!U83)),  AVERAGE(SEG!T83:U83), SEG!T83 )</f>
        <v>NA</v>
      </c>
      <c r="U83" s="10" t="str">
        <f>IF( AND(ISNUMBER(DET!T83),ISNUMBER(DET!U83)),  AVERAGE(DET!T83:U83), DET!T83 )</f>
        <v>NA</v>
      </c>
      <c r="V83" s="9">
        <f>IF( AND(ISNUMBER(SEG!V83),ISNUMBER(SEG!W83)),  AVERAGE(SEG!V83:W83), SEG!V83 )</f>
        <v>0.55703499999999995</v>
      </c>
      <c r="W83" s="9">
        <f>IF( AND(ISNUMBER(DET!V83),ISNUMBER(DET!W83)),  AVERAGE(DET!V83:W83), DET!V83 )</f>
        <v>0.91387200000000002</v>
      </c>
      <c r="X83" s="10" t="str">
        <f>IF( AND(ISNUMBER(SEG!X83),ISNUMBER(SEG!Y83)),  AVERAGE(SEG!X83:Y83), SEG!X83 )</f>
        <v>NA</v>
      </c>
      <c r="Y83" s="10" t="str">
        <f>IF( AND(ISNUMBER(DET!X83),ISNUMBER(DET!Y83)),  AVERAGE(DET!X83:Y83), DET!X83 )</f>
        <v>NA</v>
      </c>
      <c r="Z83" s="9">
        <f>IF( AND(ISNUMBER(SEG!Z83),ISNUMBER(SEG!AA83)),  AVERAGE(SEG!Z83:AA83), SEG!Z83 )</f>
        <v>0.55808349999999995</v>
      </c>
      <c r="AA83" s="9">
        <f>IF( AND(ISNUMBER(DET!Z83),ISNUMBER(DET!AA83)),  AVERAGE(DET!Z83:AA83), DET!Z83 )</f>
        <v>0.87150400000000006</v>
      </c>
      <c r="AB83" s="10">
        <f>IF( AND(ISNUMBER(SEG!AB83),ISNUMBER(SEG!AC83)),  AVERAGE(SEG!AB83:AC83), SEG!AB83 )</f>
        <v>0.6383875</v>
      </c>
      <c r="AC83" s="10">
        <f>IF( AND(ISNUMBER(DET!AB83),ISNUMBER(DET!AC83)),  AVERAGE(DET!AB83:AC83), DET!AB83 )</f>
        <v>0.88778049999999997</v>
      </c>
      <c r="AD83" s="9" t="str">
        <f>IF( AND(ISNUMBER(SEG!AD83),ISNUMBER(SEG!AE83)),  AVERAGE(SEG!AD83:AE83), SEG!AD83 )</f>
        <v>NA</v>
      </c>
      <c r="AE83" s="9" t="str">
        <f>IF( AND(ISNUMBER(DET!AD83),ISNUMBER(DET!AE83)),  AVERAGE(DET!AD83:AE83), DET!AD83 )</f>
        <v>NA</v>
      </c>
      <c r="AF83" s="10" t="str">
        <f>IF( AND(ISNUMBER(SEG!AF83),ISNUMBER(SEG!AG83)),  AVERAGE(SEG!AF83:AG83), SEG!AF83 )</f>
        <v>NA</v>
      </c>
      <c r="AG83" s="10" t="str">
        <f>IF( AND(ISNUMBER(DET!AF83),ISNUMBER(DET!AG83)),  AVERAGE(DET!AF83:AG83), DET!AF83 )</f>
        <v>NA</v>
      </c>
      <c r="AH83" s="9" t="str">
        <f>IF( AND(ISNUMBER(SEG!AH83),ISNUMBER(SEG!AI83)),  AVERAGE(SEG!AH83:AI83), SEG!AH83 )</f>
        <v>NA</v>
      </c>
      <c r="AI83" s="9" t="str">
        <f>IF( AND(ISNUMBER(DET!AH83),ISNUMBER(DET!AI83)),  AVERAGE(DET!AH83:AI83), DET!AH83 )</f>
        <v>NA</v>
      </c>
      <c r="AJ83" s="10" t="str">
        <f>IF( AND(ISNUMBER(SEG!AJ83),ISNUMBER(SEG!AK83)),  AVERAGE(SEG!AJ83:AK83), SEG!AJ83 )</f>
        <v>NA</v>
      </c>
      <c r="AK83" s="10" t="str">
        <f>IF( AND(ISNUMBER(DET!AJ83),ISNUMBER(DET!AK83)),  AVERAGE(DET!AJ83:AK83), DET!AJ83 )</f>
        <v>NA</v>
      </c>
      <c r="AL83" s="9" t="str">
        <f>IF( AND(ISNUMBER(SEG!AL83),ISNUMBER(SEG!AM83)),  AVERAGE(SEG!AL83:AM83), SEG!AL83 )</f>
        <v>NA</v>
      </c>
      <c r="AM83" s="9" t="str">
        <f>IF( AND(ISNUMBER(DET!AL83),ISNUMBER(DET!AM83)),  AVERAGE(DET!AL83:AM83), DET!AL83 )</f>
        <v>NA</v>
      </c>
      <c r="AN83" s="10" t="str">
        <f>IF( AND(ISNUMBER(SEG!AN83),ISNUMBER(SEG!AO83)),  AVERAGE(SEG!AN83:AO83), SEG!AN83 )</f>
        <v>NA</v>
      </c>
      <c r="AO83" s="10" t="str">
        <f>IF( AND(ISNUMBER(DET!AN83),ISNUMBER(DET!AO83)),  AVERAGE(DET!AN83:AO83), DET!AN83 )</f>
        <v>NA</v>
      </c>
    </row>
    <row r="84" spans="1:41" x14ac:dyDescent="0.25">
      <c r="A84" s="16" t="str">
        <f>SEG!A84</f>
        <v>RWTH-GE (3)</v>
      </c>
      <c r="B84" s="9" t="str">
        <f>IF( AND(ISNUMBER(SEG!B84),ISNUMBER(SEG!C84)),  AVERAGE(SEG!B84:C84), SEG!B84 )</f>
        <v>NA</v>
      </c>
      <c r="C84" s="9" t="str">
        <f>IF( AND(ISNUMBER(DET!B84),ISNUMBER(DET!C84)),  AVERAGE(DET!B84:C84), DET!B84 )</f>
        <v>NA</v>
      </c>
      <c r="D84" s="10" t="str">
        <f>IF( AND(ISNUMBER(SEG!D84),ISNUMBER(SEG!E84)),  AVERAGE(SEG!D84:E84), SEG!D84 )</f>
        <v>NA</v>
      </c>
      <c r="E84" s="10" t="str">
        <f>IF( AND(ISNUMBER(DET!D84),ISNUMBER(DET!E84)),  AVERAGE(DET!D84:E84), DET!D84 )</f>
        <v>NA</v>
      </c>
      <c r="F84" s="9" t="str">
        <f>IF( AND(ISNUMBER(SEG!F84),ISNUMBER(SEG!G84)),  AVERAGE(SEG!F84:G84), SEG!F84 )</f>
        <v>NA</v>
      </c>
      <c r="G84" s="9" t="str">
        <f>IF( AND(ISNUMBER(DET!F84),ISNUMBER(DET!G84)),  AVERAGE(DET!F84:G84), DET!F84 )</f>
        <v>NA</v>
      </c>
      <c r="H84" s="10" t="str">
        <f>IF( AND(ISNUMBER(SEG!H84),ISNUMBER(SEG!I84)),  AVERAGE(SEG!H84:I84), SEG!H84 )</f>
        <v>NA</v>
      </c>
      <c r="I84" s="10" t="str">
        <f>IF( AND(ISNUMBER(DET!H84),ISNUMBER(DET!I84)),  AVERAGE(DET!H84:I84), DET!H84 )</f>
        <v>NA</v>
      </c>
      <c r="J84" s="9" t="str">
        <f>IF( AND(ISNUMBER(SEG!J84),ISNUMBER(SEG!K84)),  AVERAGE(SEG!J84:K84), SEG!J84 )</f>
        <v>NA</v>
      </c>
      <c r="K84" s="9" t="str">
        <f>IF( AND(ISNUMBER(DET!J84),ISNUMBER(DET!K84)),  AVERAGE(DET!J84:K84), DET!J84 )</f>
        <v>NA</v>
      </c>
      <c r="L84" s="10" t="str">
        <f>IF( AND(ISNUMBER(SEG!L84),ISNUMBER(SEG!M84)),  AVERAGE(SEG!L84:M84), SEG!L84 )</f>
        <v>NA</v>
      </c>
      <c r="M84" s="10" t="str">
        <f>IF( AND(ISNUMBER(DET!L84),ISNUMBER(DET!M84)),  AVERAGE(DET!L84:M84), DET!L84 )</f>
        <v>NA</v>
      </c>
      <c r="N84" s="9" t="str">
        <f>IF( AND(ISNUMBER(SEG!N84),ISNUMBER(SEG!O84)),  AVERAGE(SEG!N84:O84), SEG!N84 )</f>
        <v>NA</v>
      </c>
      <c r="O84" s="9" t="str">
        <f>IF( AND(ISNUMBER(DET!N84),ISNUMBER(DET!O84)),  AVERAGE(DET!N84:O84), DET!N84 )</f>
        <v>NA</v>
      </c>
      <c r="P84" s="10" t="str">
        <f>IF( AND(ISNUMBER(SEG!P84),ISNUMBER(SEG!Q84)),  AVERAGE(SEG!P84:Q84), SEG!P84 )</f>
        <v>NA</v>
      </c>
      <c r="Q84" s="10" t="str">
        <f>IF( AND(ISNUMBER(DET!P84),ISNUMBER(DET!Q84)),  AVERAGE(DET!P84:Q84), DET!P84 )</f>
        <v>NA</v>
      </c>
      <c r="R84" s="9" t="str">
        <f>IF( AND(ISNUMBER(SEG!R84),ISNUMBER(SEG!S84)),  AVERAGE(SEG!R84:S84), SEG!R84 )</f>
        <v>NA</v>
      </c>
      <c r="S84" s="9" t="str">
        <f>IF( AND(ISNUMBER(DET!R84),ISNUMBER(DET!S84)),  AVERAGE(DET!R84:S84), DET!R84 )</f>
        <v>NA</v>
      </c>
      <c r="T84" s="10" t="str">
        <f>IF( AND(ISNUMBER(SEG!T84),ISNUMBER(SEG!U84)),  AVERAGE(SEG!T84:U84), SEG!T84 )</f>
        <v>NA</v>
      </c>
      <c r="U84" s="10" t="str">
        <f>IF( AND(ISNUMBER(DET!T84),ISNUMBER(DET!U84)),  AVERAGE(DET!T84:U84), DET!T84 )</f>
        <v>NA</v>
      </c>
      <c r="V84" s="9" t="str">
        <f>IF( AND(ISNUMBER(SEG!V84),ISNUMBER(SEG!W84)),  AVERAGE(SEG!V84:W84), SEG!V84 )</f>
        <v>NA</v>
      </c>
      <c r="W84" s="9" t="str">
        <f>IF( AND(ISNUMBER(DET!V84),ISNUMBER(DET!W84)),  AVERAGE(DET!V84:W84), DET!V84 )</f>
        <v>NA</v>
      </c>
      <c r="X84" s="10" t="str">
        <f>IF( AND(ISNUMBER(SEG!X84),ISNUMBER(SEG!Y84)),  AVERAGE(SEG!X84:Y84), SEG!X84 )</f>
        <v>NA</v>
      </c>
      <c r="Y84" s="10" t="str">
        <f>IF( AND(ISNUMBER(DET!X84),ISNUMBER(DET!Y84)),  AVERAGE(DET!X84:Y84), DET!X84 )</f>
        <v>NA</v>
      </c>
      <c r="Z84" s="9" t="str">
        <f>IF( AND(ISNUMBER(SEG!Z84),ISNUMBER(SEG!AA84)),  AVERAGE(SEG!Z84:AA84), SEG!Z84 )</f>
        <v>NA</v>
      </c>
      <c r="AA84" s="9" t="str">
        <f>IF( AND(ISNUMBER(DET!Z84),ISNUMBER(DET!AA84)),  AVERAGE(DET!Z84:AA84), DET!Z84 )</f>
        <v>NA</v>
      </c>
      <c r="AB84" s="10" t="str">
        <f>IF( AND(ISNUMBER(SEG!AB84),ISNUMBER(SEG!AC84)),  AVERAGE(SEG!AB84:AC84), SEG!AB84 )</f>
        <v>NA</v>
      </c>
      <c r="AC84" s="10" t="str">
        <f>IF( AND(ISNUMBER(DET!AB84),ISNUMBER(DET!AC84)),  AVERAGE(DET!AB84:AC84), DET!AB84 )</f>
        <v>NA</v>
      </c>
      <c r="AD84" s="9">
        <f>IF( AND(ISNUMBER(SEG!AD84),ISNUMBER(SEG!AE84)),  AVERAGE(SEG!AD84:AE84), SEG!AD84 )</f>
        <v>0.77576749999999994</v>
      </c>
      <c r="AE84" s="9">
        <f>IF( AND(ISNUMBER(DET!AD84),ISNUMBER(DET!AE84)),  AVERAGE(DET!AD84:AE84), DET!AD84 )</f>
        <v>0.99663199999999996</v>
      </c>
      <c r="AF84" s="10" t="str">
        <f>IF( AND(ISNUMBER(SEG!AF84),ISNUMBER(SEG!AG84)),  AVERAGE(SEG!AF84:AG84), SEG!AF84 )</f>
        <v>NA</v>
      </c>
      <c r="AG84" s="10" t="str">
        <f>IF( AND(ISNUMBER(DET!AF84),ISNUMBER(DET!AG84)),  AVERAGE(DET!AF84:AG84), DET!AF84 )</f>
        <v>NA</v>
      </c>
      <c r="AH84" s="9" t="str">
        <f>IF( AND(ISNUMBER(SEG!AH84),ISNUMBER(SEG!AI84)),  AVERAGE(SEG!AH84:AI84), SEG!AH84 )</f>
        <v>NA</v>
      </c>
      <c r="AI84" s="9" t="str">
        <f>IF( AND(ISNUMBER(DET!AH84),ISNUMBER(DET!AI84)),  AVERAGE(DET!AH84:AI84), DET!AH84 )</f>
        <v>NA</v>
      </c>
      <c r="AJ84" s="10" t="str">
        <f>IF( AND(ISNUMBER(SEG!AJ84),ISNUMBER(SEG!AK84)),  AVERAGE(SEG!AJ84:AK84), SEG!AJ84 )</f>
        <v>NA</v>
      </c>
      <c r="AK84" s="10" t="str">
        <f>IF( AND(ISNUMBER(DET!AJ84),ISNUMBER(DET!AK84)),  AVERAGE(DET!AJ84:AK84), DET!AJ84 )</f>
        <v>NA</v>
      </c>
      <c r="AL84" s="9" t="str">
        <f>IF( AND(ISNUMBER(SEG!AL84),ISNUMBER(SEG!AM84)),  AVERAGE(SEG!AL84:AM84), SEG!AL84 )</f>
        <v>NA</v>
      </c>
      <c r="AM84" s="9" t="str">
        <f>IF( AND(ISNUMBER(DET!AL84),ISNUMBER(DET!AM84)),  AVERAGE(DET!AL84:AM84), DET!AL84 )</f>
        <v>NA</v>
      </c>
      <c r="AN84" s="10" t="str">
        <f>IF( AND(ISNUMBER(SEG!AN84),ISNUMBER(SEG!AO84)),  AVERAGE(SEG!AN84:AO84), SEG!AN84 )</f>
        <v>NA</v>
      </c>
      <c r="AO84" s="10" t="str">
        <f>IF( AND(ISNUMBER(DET!AN84),ISNUMBER(DET!AO84)),  AVERAGE(DET!AN84:AO84), DET!AN84 )</f>
        <v>NA</v>
      </c>
    </row>
    <row r="85" spans="1:41" x14ac:dyDescent="0.25">
      <c r="A85" s="16" t="str">
        <f>SEG!A85</f>
        <v>SZU-CN</v>
      </c>
      <c r="B85" s="9">
        <f>IF( AND(ISNUMBER(SEG!B85),ISNUMBER(SEG!C85)),  AVERAGE(SEG!B85:C85), SEG!B85 )</f>
        <v>6.2776499999999999E-2</v>
      </c>
      <c r="C85" s="9">
        <f>IF( AND(ISNUMBER(DET!B85),ISNUMBER(DET!C85)),  AVERAGE(DET!B85:C85), DET!B85 )</f>
        <v>0.54335999999999995</v>
      </c>
      <c r="D85" s="10">
        <f>IF( AND(ISNUMBER(SEG!D85),ISNUMBER(SEG!E85)),  AVERAGE(SEG!D85:E85), SEG!D85 )</f>
        <v>0.62829950000000001</v>
      </c>
      <c r="E85" s="10">
        <f>IF( AND(ISNUMBER(DET!D85),ISNUMBER(DET!E85)),  AVERAGE(DET!D85:E85), DET!D85 )</f>
        <v>0.86897800000000003</v>
      </c>
      <c r="F85" s="9" t="str">
        <f>IF( AND(ISNUMBER(SEG!F85),ISNUMBER(SEG!G85)),  AVERAGE(SEG!F85:G85), SEG!F85 )</f>
        <v>NA</v>
      </c>
      <c r="G85" s="9" t="str">
        <f>IF( AND(ISNUMBER(DET!F85),ISNUMBER(DET!G85)),  AVERAGE(DET!F85:G85), DET!F85 )</f>
        <v>NA</v>
      </c>
      <c r="H85" s="10" t="str">
        <f>IF( AND(ISNUMBER(SEG!H85),ISNUMBER(SEG!I85)),  AVERAGE(SEG!H85:I85), SEG!H85 )</f>
        <v>NA</v>
      </c>
      <c r="I85" s="10" t="str">
        <f>IF( AND(ISNUMBER(DET!H85),ISNUMBER(DET!I85)),  AVERAGE(DET!H85:I85), DET!H85 )</f>
        <v>NA</v>
      </c>
      <c r="J85" s="9">
        <f>IF( AND(ISNUMBER(SEG!J85),ISNUMBER(SEG!K85)),  AVERAGE(SEG!J85:K85), SEG!J85 )</f>
        <v>0.5397845</v>
      </c>
      <c r="K85" s="9">
        <f>IF( AND(ISNUMBER(DET!J85),ISNUMBER(DET!K85)),  AVERAGE(DET!J85:K85), DET!J85 )</f>
        <v>0.60798400000000008</v>
      </c>
      <c r="L85" s="10" t="str">
        <f>IF( AND(ISNUMBER(SEG!L85),ISNUMBER(SEG!M85)),  AVERAGE(SEG!L85:M85), SEG!L85 )</f>
        <v>NA</v>
      </c>
      <c r="M85" s="10" t="str">
        <f>IF( AND(ISNUMBER(DET!L85),ISNUMBER(DET!M85)),  AVERAGE(DET!L85:M85), DET!L85 )</f>
        <v>NA</v>
      </c>
      <c r="N85" s="9" t="str">
        <f>IF( AND(ISNUMBER(SEG!N85),ISNUMBER(SEG!O85)),  AVERAGE(SEG!N85:O85), SEG!N85 )</f>
        <v>NA</v>
      </c>
      <c r="O85" s="9" t="str">
        <f>IF( AND(ISNUMBER(DET!N85),ISNUMBER(DET!O85)),  AVERAGE(DET!N85:O85), DET!N85 )</f>
        <v>NA</v>
      </c>
      <c r="P85" s="10" t="str">
        <f>IF( AND(ISNUMBER(SEG!P85),ISNUMBER(SEG!Q85)),  AVERAGE(SEG!P85:Q85), SEG!P85 )</f>
        <v>NA</v>
      </c>
      <c r="Q85" s="10" t="str">
        <f>IF( AND(ISNUMBER(DET!P85),ISNUMBER(DET!Q85)),  AVERAGE(DET!P85:Q85), DET!P85 )</f>
        <v>NA</v>
      </c>
      <c r="R85" s="9">
        <f>IF( AND(ISNUMBER(SEG!R85),ISNUMBER(SEG!S85)),  AVERAGE(SEG!R85:S85), SEG!R85 )</f>
        <v>0.90853699999999993</v>
      </c>
      <c r="S85" s="9">
        <f>IF( AND(ISNUMBER(DET!R85),ISNUMBER(DET!S85)),  AVERAGE(DET!R85:S85), DET!R85 )</f>
        <v>0.93240199999999995</v>
      </c>
      <c r="T85" s="10">
        <f>IF( AND(ISNUMBER(SEG!T85),ISNUMBER(SEG!U85)),  AVERAGE(SEG!T85:U85), SEG!T85 )</f>
        <v>0.84352050000000001</v>
      </c>
      <c r="U85" s="10">
        <f>IF( AND(ISNUMBER(DET!T85),ISNUMBER(DET!U85)),  AVERAGE(DET!T85:U85), DET!T85 )</f>
        <v>0.96210200000000001</v>
      </c>
      <c r="V85" s="9" t="str">
        <f>IF( AND(ISNUMBER(SEG!V85),ISNUMBER(SEG!W85)),  AVERAGE(SEG!V85:W85), SEG!V85 )</f>
        <v>NA</v>
      </c>
      <c r="W85" s="9" t="str">
        <f>IF( AND(ISNUMBER(DET!V85),ISNUMBER(DET!W85)),  AVERAGE(DET!V85:W85), DET!V85 )</f>
        <v>NA</v>
      </c>
      <c r="X85" s="10" t="str">
        <f>IF( AND(ISNUMBER(SEG!X85),ISNUMBER(SEG!Y85)),  AVERAGE(SEG!X85:Y85), SEG!X85 )</f>
        <v>NA</v>
      </c>
      <c r="Y85" s="10" t="str">
        <f>IF( AND(ISNUMBER(DET!X85),ISNUMBER(DET!Y85)),  AVERAGE(DET!X85:Y85), DET!X85 )</f>
        <v>NA</v>
      </c>
      <c r="Z85" s="9" t="str">
        <f>IF( AND(ISNUMBER(SEG!Z85),ISNUMBER(SEG!AA85)),  AVERAGE(SEG!Z85:AA85), SEG!Z85 )</f>
        <v>NA</v>
      </c>
      <c r="AA85" s="9" t="str">
        <f>IF( AND(ISNUMBER(DET!Z85),ISNUMBER(DET!AA85)),  AVERAGE(DET!Z85:AA85), DET!Z85 )</f>
        <v>NA</v>
      </c>
      <c r="AB85" s="10" t="str">
        <f>IF( AND(ISNUMBER(SEG!AB85),ISNUMBER(SEG!AC85)),  AVERAGE(SEG!AB85:AC85), SEG!AB85 )</f>
        <v>NA</v>
      </c>
      <c r="AC85" s="10" t="str">
        <f>IF( AND(ISNUMBER(DET!AB85),ISNUMBER(DET!AC85)),  AVERAGE(DET!AB85:AC85), DET!AB85 )</f>
        <v>NA</v>
      </c>
      <c r="AD85" s="9" t="str">
        <f>IF( AND(ISNUMBER(SEG!AD85),ISNUMBER(SEG!AE85)),  AVERAGE(SEG!AD85:AE85), SEG!AD85 )</f>
        <v>NA</v>
      </c>
      <c r="AE85" s="9" t="str">
        <f>IF( AND(ISNUMBER(DET!AD85),ISNUMBER(DET!AE85)),  AVERAGE(DET!AD85:AE85), DET!AD85 )</f>
        <v>NA</v>
      </c>
      <c r="AF85" s="10">
        <f>IF( AND(ISNUMBER(SEG!AF85),ISNUMBER(SEG!AG85)),  AVERAGE(SEG!AF85:AG85), SEG!AF85 )</f>
        <v>0.83217699999999994</v>
      </c>
      <c r="AG85" s="10">
        <f>IF( AND(ISNUMBER(DET!AF85),ISNUMBER(DET!AG85)),  AVERAGE(DET!AF85:AG85), DET!AF85 )</f>
        <v>0.87393500000000002</v>
      </c>
      <c r="AH85" s="9">
        <f>IF( AND(ISNUMBER(SEG!AH85),ISNUMBER(SEG!AI85)),  AVERAGE(SEG!AH85:AI85), SEG!AH85 )</f>
        <v>0.54955799999999999</v>
      </c>
      <c r="AI85" s="9">
        <f>IF( AND(ISNUMBER(DET!AH85),ISNUMBER(DET!AI85)),  AVERAGE(DET!AH85:AI85), DET!AH85 )</f>
        <v>0.82807000000000008</v>
      </c>
      <c r="AJ85" s="10" t="str">
        <f>IF( AND(ISNUMBER(SEG!AJ85),ISNUMBER(SEG!AK85)),  AVERAGE(SEG!AJ85:AK85), SEG!AJ85 )</f>
        <v>NA</v>
      </c>
      <c r="AK85" s="10" t="str">
        <f>IF( AND(ISNUMBER(DET!AJ85),ISNUMBER(DET!AK85)),  AVERAGE(DET!AJ85:AK85), DET!AJ85 )</f>
        <v>NA</v>
      </c>
      <c r="AL85" s="9">
        <f>IF( AND(ISNUMBER(SEG!AL85),ISNUMBER(SEG!AM85)),  AVERAGE(SEG!AL85:AM85), SEG!AL85 )</f>
        <v>0.75731349999999997</v>
      </c>
      <c r="AM85" s="9">
        <f>IF( AND(ISNUMBER(DET!AL85),ISNUMBER(DET!AM85)),  AVERAGE(DET!AL85:AM85), DET!AL85 )</f>
        <v>0.93089699999999997</v>
      </c>
      <c r="AN85" s="10" t="str">
        <f>IF( AND(ISNUMBER(SEG!AN85),ISNUMBER(SEG!AO85)),  AVERAGE(SEG!AN85:AO85), SEG!AN85 )</f>
        <v>NA</v>
      </c>
      <c r="AO85" s="10" t="str">
        <f>IF( AND(ISNUMBER(DET!AN85),ISNUMBER(DET!AO85)),  AVERAGE(DET!AN85:AO85), DET!AN85 )</f>
        <v>NA</v>
      </c>
    </row>
    <row r="86" spans="1:41" x14ac:dyDescent="0.25">
      <c r="A86" s="16" t="str">
        <f>SEG!A86</f>
        <v>THU-CN (1)</v>
      </c>
      <c r="B86" s="9" t="str">
        <f>IF( AND(ISNUMBER(SEG!B86),ISNUMBER(SEG!C86)),  AVERAGE(SEG!B86:C86), SEG!B86 )</f>
        <v>NA</v>
      </c>
      <c r="C86" s="9" t="str">
        <f>IF( AND(ISNUMBER(DET!B86),ISNUMBER(DET!C86)),  AVERAGE(DET!B86:C86), DET!B86 )</f>
        <v>NA</v>
      </c>
      <c r="D86" s="10" t="str">
        <f>IF( AND(ISNUMBER(SEG!D86),ISNUMBER(SEG!E86)),  AVERAGE(SEG!D86:E86), SEG!D86 )</f>
        <v>NA</v>
      </c>
      <c r="E86" s="10" t="str">
        <f>IF( AND(ISNUMBER(DET!D86),ISNUMBER(DET!E86)),  AVERAGE(DET!D86:E86), DET!D86 )</f>
        <v>NA</v>
      </c>
      <c r="F86" s="9">
        <f>IF( AND(ISNUMBER(SEG!F86),ISNUMBER(SEG!G86)),  AVERAGE(SEG!F86:G86), SEG!F86 )</f>
        <v>0.2342765</v>
      </c>
      <c r="G86" s="9">
        <f>IF( AND(ISNUMBER(DET!F86),ISNUMBER(DET!G86)),  AVERAGE(DET!F86:G86), DET!F86 )</f>
        <v>0</v>
      </c>
      <c r="H86" s="10" t="str">
        <f>IF( AND(ISNUMBER(SEG!H86),ISNUMBER(SEG!I86)),  AVERAGE(SEG!H86:I86), SEG!H86 )</f>
        <v>NA</v>
      </c>
      <c r="I86" s="10" t="str">
        <f>IF( AND(ISNUMBER(DET!H86),ISNUMBER(DET!I86)),  AVERAGE(DET!H86:I86), DET!H86 )</f>
        <v>NA</v>
      </c>
      <c r="J86" s="9" t="str">
        <f>IF( AND(ISNUMBER(SEG!J86),ISNUMBER(SEG!K86)),  AVERAGE(SEG!J86:K86), SEG!J86 )</f>
        <v>NA</v>
      </c>
      <c r="K86" s="9" t="str">
        <f>IF( AND(ISNUMBER(DET!J86),ISNUMBER(DET!K86)),  AVERAGE(DET!J86:K86), DET!J86 )</f>
        <v>NA</v>
      </c>
      <c r="L86" s="10" t="str">
        <f>IF( AND(ISNUMBER(SEG!L86),ISNUMBER(SEG!M86)),  AVERAGE(SEG!L86:M86), SEG!L86 )</f>
        <v>NA</v>
      </c>
      <c r="M86" s="10" t="str">
        <f>IF( AND(ISNUMBER(DET!L86),ISNUMBER(DET!M86)),  AVERAGE(DET!L86:M86), DET!L86 )</f>
        <v>NA</v>
      </c>
      <c r="N86" s="9" t="str">
        <f>IF( AND(ISNUMBER(SEG!N86),ISNUMBER(SEG!O86)),  AVERAGE(SEG!N86:O86), SEG!N86 )</f>
        <v>NA</v>
      </c>
      <c r="O86" s="9" t="str">
        <f>IF( AND(ISNUMBER(DET!N86),ISNUMBER(DET!O86)),  AVERAGE(DET!N86:O86), DET!N86 )</f>
        <v>NA</v>
      </c>
      <c r="P86" s="10" t="str">
        <f>IF( AND(ISNUMBER(SEG!P86),ISNUMBER(SEG!Q86)),  AVERAGE(SEG!P86:Q86), SEG!P86 )</f>
        <v>NA</v>
      </c>
      <c r="Q86" s="10" t="str">
        <f>IF( AND(ISNUMBER(DET!P86),ISNUMBER(DET!Q86)),  AVERAGE(DET!P86:Q86), DET!P86 )</f>
        <v>NA</v>
      </c>
      <c r="R86" s="9" t="str">
        <f>IF( AND(ISNUMBER(SEG!R86),ISNUMBER(SEG!S86)),  AVERAGE(SEG!R86:S86), SEG!R86 )</f>
        <v>NA</v>
      </c>
      <c r="S86" s="9" t="str">
        <f>IF( AND(ISNUMBER(DET!R86),ISNUMBER(DET!S86)),  AVERAGE(DET!R86:S86), DET!R86 )</f>
        <v>NA</v>
      </c>
      <c r="T86" s="10" t="str">
        <f>IF( AND(ISNUMBER(SEG!T86),ISNUMBER(SEG!U86)),  AVERAGE(SEG!T86:U86), SEG!T86 )</f>
        <v>NA</v>
      </c>
      <c r="U86" s="10" t="str">
        <f>IF( AND(ISNUMBER(DET!T86),ISNUMBER(DET!U86)),  AVERAGE(DET!T86:U86), DET!T86 )</f>
        <v>NA</v>
      </c>
      <c r="V86" s="9" t="str">
        <f>IF( AND(ISNUMBER(SEG!V86),ISNUMBER(SEG!W86)),  AVERAGE(SEG!V86:W86), SEG!V86 )</f>
        <v>NA</v>
      </c>
      <c r="W86" s="9" t="str">
        <f>IF( AND(ISNUMBER(DET!V86),ISNUMBER(DET!W86)),  AVERAGE(DET!V86:W86), DET!V86 )</f>
        <v>NA</v>
      </c>
      <c r="X86" s="10" t="str">
        <f>IF( AND(ISNUMBER(SEG!X86),ISNUMBER(SEG!Y86)),  AVERAGE(SEG!X86:Y86), SEG!X86 )</f>
        <v>NA</v>
      </c>
      <c r="Y86" s="10" t="str">
        <f>IF( AND(ISNUMBER(DET!X86),ISNUMBER(DET!Y86)),  AVERAGE(DET!X86:Y86), DET!X86 )</f>
        <v>NA</v>
      </c>
      <c r="Z86" s="9" t="str">
        <f>IF( AND(ISNUMBER(SEG!Z86),ISNUMBER(SEG!AA86)),  AVERAGE(SEG!Z86:AA86), SEG!Z86 )</f>
        <v>NA</v>
      </c>
      <c r="AA86" s="9" t="str">
        <f>IF( AND(ISNUMBER(DET!Z86),ISNUMBER(DET!AA86)),  AVERAGE(DET!Z86:AA86), DET!Z86 )</f>
        <v>NA</v>
      </c>
      <c r="AB86" s="10" t="str">
        <f>IF( AND(ISNUMBER(SEG!AB86),ISNUMBER(SEG!AC86)),  AVERAGE(SEG!AB86:AC86), SEG!AB86 )</f>
        <v>NA</v>
      </c>
      <c r="AC86" s="10" t="str">
        <f>IF( AND(ISNUMBER(DET!AB86),ISNUMBER(DET!AC86)),  AVERAGE(DET!AB86:AC86), DET!AB86 )</f>
        <v>NA</v>
      </c>
      <c r="AD86" s="9" t="str">
        <f>IF( AND(ISNUMBER(SEG!AD86),ISNUMBER(SEG!AE86)),  AVERAGE(SEG!AD86:AE86), SEG!AD86 )</f>
        <v>NA</v>
      </c>
      <c r="AE86" s="9" t="str">
        <f>IF( AND(ISNUMBER(DET!AD86),ISNUMBER(DET!AE86)),  AVERAGE(DET!AD86:AE86), DET!AD86 )</f>
        <v>NA</v>
      </c>
      <c r="AF86" s="10" t="str">
        <f>IF( AND(ISNUMBER(SEG!AF86),ISNUMBER(SEG!AG86)),  AVERAGE(SEG!AF86:AG86), SEG!AF86 )</f>
        <v>NA</v>
      </c>
      <c r="AG86" s="10" t="str">
        <f>IF( AND(ISNUMBER(DET!AF86),ISNUMBER(DET!AG86)),  AVERAGE(DET!AF86:AG86), DET!AF86 )</f>
        <v>NA</v>
      </c>
      <c r="AH86" s="9" t="str">
        <f>IF( AND(ISNUMBER(SEG!AH86),ISNUMBER(SEG!AI86)),  AVERAGE(SEG!AH86:AI86), SEG!AH86 )</f>
        <v>NA</v>
      </c>
      <c r="AI86" s="9" t="str">
        <f>IF( AND(ISNUMBER(DET!AH86),ISNUMBER(DET!AI86)),  AVERAGE(DET!AH86:AI86), DET!AH86 )</f>
        <v>NA</v>
      </c>
      <c r="AJ86" s="10" t="str">
        <f>IF( AND(ISNUMBER(SEG!AJ86),ISNUMBER(SEG!AK86)),  AVERAGE(SEG!AJ86:AK86), SEG!AJ86 )</f>
        <v>NA</v>
      </c>
      <c r="AK86" s="10" t="str">
        <f>IF( AND(ISNUMBER(DET!AJ86),ISNUMBER(DET!AK86)),  AVERAGE(DET!AJ86:AK86), DET!AJ86 )</f>
        <v>NA</v>
      </c>
      <c r="AL86" s="9" t="str">
        <f>IF( AND(ISNUMBER(SEG!AL86),ISNUMBER(SEG!AM86)),  AVERAGE(SEG!AL86:AM86), SEG!AL86 )</f>
        <v>NA</v>
      </c>
      <c r="AM86" s="9" t="str">
        <f>IF( AND(ISNUMBER(DET!AL86),ISNUMBER(DET!AM86)),  AVERAGE(DET!AL86:AM86), DET!AL86 )</f>
        <v>NA</v>
      </c>
      <c r="AN86" s="10" t="str">
        <f>IF( AND(ISNUMBER(SEG!AN86),ISNUMBER(SEG!AO86)),  AVERAGE(SEG!AN86:AO86), SEG!AN86 )</f>
        <v>NA</v>
      </c>
      <c r="AO86" s="10" t="str">
        <f>IF( AND(ISNUMBER(DET!AN86),ISNUMBER(DET!AO86)),  AVERAGE(DET!AN86:AO86), DET!AN86 )</f>
        <v>NA</v>
      </c>
    </row>
    <row r="87" spans="1:41" x14ac:dyDescent="0.25">
      <c r="A87" s="16" t="str">
        <f>SEG!A87</f>
        <v>THU-CN (2)</v>
      </c>
      <c r="B87" s="9" t="str">
        <f>IF( AND(ISNUMBER(SEG!B87),ISNUMBER(SEG!C87)),  AVERAGE(SEG!B87:C87), SEG!B87 )</f>
        <v>NA</v>
      </c>
      <c r="C87" s="9" t="str">
        <f>IF( AND(ISNUMBER(DET!B87),ISNUMBER(DET!C87)),  AVERAGE(DET!B87:C87), DET!B87 )</f>
        <v>NA</v>
      </c>
      <c r="D87" s="10" t="str">
        <f>IF( AND(ISNUMBER(SEG!D87),ISNUMBER(SEG!E87)),  AVERAGE(SEG!D87:E87), SEG!D87 )</f>
        <v>NA</v>
      </c>
      <c r="E87" s="10" t="str">
        <f>IF( AND(ISNUMBER(DET!D87),ISNUMBER(DET!E87)),  AVERAGE(DET!D87:E87), DET!D87 )</f>
        <v>NA</v>
      </c>
      <c r="F87" s="9">
        <f>IF( AND(ISNUMBER(SEG!F87),ISNUMBER(SEG!G87)),  AVERAGE(SEG!F87:G87), SEG!F87 )</f>
        <v>0.676616</v>
      </c>
      <c r="G87" s="9">
        <f>IF( AND(ISNUMBER(DET!F87),ISNUMBER(DET!G87)),  AVERAGE(DET!F87:G87), DET!F87 )</f>
        <v>0.92152000000000001</v>
      </c>
      <c r="H87" s="10" t="str">
        <f>IF( AND(ISNUMBER(SEG!H87),ISNUMBER(SEG!I87)),  AVERAGE(SEG!H87:I87), SEG!H87 )</f>
        <v>NA</v>
      </c>
      <c r="I87" s="10" t="str">
        <f>IF( AND(ISNUMBER(DET!H87),ISNUMBER(DET!I87)),  AVERAGE(DET!H87:I87), DET!H87 )</f>
        <v>NA</v>
      </c>
      <c r="J87" s="9" t="str">
        <f>IF( AND(ISNUMBER(SEG!J87),ISNUMBER(SEG!K87)),  AVERAGE(SEG!J87:K87), SEG!J87 )</f>
        <v>NA</v>
      </c>
      <c r="K87" s="9" t="str">
        <f>IF( AND(ISNUMBER(DET!J87),ISNUMBER(DET!K87)),  AVERAGE(DET!J87:K87), DET!J87 )</f>
        <v>NA</v>
      </c>
      <c r="L87" s="10" t="str">
        <f>IF( AND(ISNUMBER(SEG!L87),ISNUMBER(SEG!M87)),  AVERAGE(SEG!L87:M87), SEG!L87 )</f>
        <v>NA</v>
      </c>
      <c r="M87" s="10" t="str">
        <f>IF( AND(ISNUMBER(DET!L87),ISNUMBER(DET!M87)),  AVERAGE(DET!L87:M87), DET!L87 )</f>
        <v>NA</v>
      </c>
      <c r="N87" s="9" t="str">
        <f>IF( AND(ISNUMBER(SEG!N87),ISNUMBER(SEG!O87)),  AVERAGE(SEG!N87:O87), SEG!N87 )</f>
        <v>NA</v>
      </c>
      <c r="O87" s="9" t="str">
        <f>IF( AND(ISNUMBER(DET!N87),ISNUMBER(DET!O87)),  AVERAGE(DET!N87:O87), DET!N87 )</f>
        <v>NA</v>
      </c>
      <c r="P87" s="10" t="str">
        <f>IF( AND(ISNUMBER(SEG!P87),ISNUMBER(SEG!Q87)),  AVERAGE(SEG!P87:Q87), SEG!P87 )</f>
        <v>NA</v>
      </c>
      <c r="Q87" s="10" t="str">
        <f>IF( AND(ISNUMBER(DET!P87),ISNUMBER(DET!Q87)),  AVERAGE(DET!P87:Q87), DET!P87 )</f>
        <v>NA</v>
      </c>
      <c r="R87" s="9">
        <f>IF( AND(ISNUMBER(SEG!R87),ISNUMBER(SEG!S87)),  AVERAGE(SEG!R87:S87), SEG!R87 )</f>
        <v>0.80907949999999995</v>
      </c>
      <c r="S87" s="9">
        <f>IF( AND(ISNUMBER(DET!R87),ISNUMBER(DET!S87)),  AVERAGE(DET!R87:S87), DET!R87 )</f>
        <v>0.94266549999999993</v>
      </c>
      <c r="T87" s="10">
        <f>IF( AND(ISNUMBER(SEG!T87),ISNUMBER(SEG!U87)),  AVERAGE(SEG!T87:U87), SEG!T87 )</f>
        <v>0.79976049999999999</v>
      </c>
      <c r="U87" s="10">
        <f>IF( AND(ISNUMBER(DET!T87),ISNUMBER(DET!U87)),  AVERAGE(DET!T87:U87), DET!T87 )</f>
        <v>0.93971850000000001</v>
      </c>
      <c r="V87" s="9" t="str">
        <f>IF( AND(ISNUMBER(SEG!V87),ISNUMBER(SEG!W87)),  AVERAGE(SEG!V87:W87), SEG!V87 )</f>
        <v>NA</v>
      </c>
      <c r="W87" s="9" t="str">
        <f>IF( AND(ISNUMBER(DET!V87),ISNUMBER(DET!W87)),  AVERAGE(DET!V87:W87), DET!V87 )</f>
        <v>NA</v>
      </c>
      <c r="X87" s="10" t="str">
        <f>IF( AND(ISNUMBER(SEG!X87),ISNUMBER(SEG!Y87)),  AVERAGE(SEG!X87:Y87), SEG!X87 )</f>
        <v>NA</v>
      </c>
      <c r="Y87" s="10" t="str">
        <f>IF( AND(ISNUMBER(DET!X87),ISNUMBER(DET!Y87)),  AVERAGE(DET!X87:Y87), DET!X87 )</f>
        <v>NA</v>
      </c>
      <c r="Z87" s="9" t="str">
        <f>IF( AND(ISNUMBER(SEG!Z87),ISNUMBER(SEG!AA87)),  AVERAGE(SEG!Z87:AA87), SEG!Z87 )</f>
        <v>NA</v>
      </c>
      <c r="AA87" s="9" t="str">
        <f>IF( AND(ISNUMBER(DET!Z87),ISNUMBER(DET!AA87)),  AVERAGE(DET!Z87:AA87), DET!Z87 )</f>
        <v>NA</v>
      </c>
      <c r="AB87" s="10" t="str">
        <f>IF( AND(ISNUMBER(SEG!AB87),ISNUMBER(SEG!AC87)),  AVERAGE(SEG!AB87:AC87), SEG!AB87 )</f>
        <v>NA</v>
      </c>
      <c r="AC87" s="10" t="str">
        <f>IF( AND(ISNUMBER(DET!AB87),ISNUMBER(DET!AC87)),  AVERAGE(DET!AB87:AC87), DET!AB87 )</f>
        <v>NA</v>
      </c>
      <c r="AD87" s="9" t="str">
        <f>IF( AND(ISNUMBER(SEG!AD87),ISNUMBER(SEG!AE87)),  AVERAGE(SEG!AD87:AE87), SEG!AD87 )</f>
        <v>NA</v>
      </c>
      <c r="AE87" s="9" t="str">
        <f>IF( AND(ISNUMBER(DET!AD87),ISNUMBER(DET!AE87)),  AVERAGE(DET!AD87:AE87), DET!AD87 )</f>
        <v>NA</v>
      </c>
      <c r="AF87" s="10" t="str">
        <f>IF( AND(ISNUMBER(SEG!AF87),ISNUMBER(SEG!AG87)),  AVERAGE(SEG!AF87:AG87), SEG!AF87 )</f>
        <v>NA</v>
      </c>
      <c r="AG87" s="10" t="str">
        <f>IF( AND(ISNUMBER(DET!AF87),ISNUMBER(DET!AG87)),  AVERAGE(DET!AF87:AG87), DET!AF87 )</f>
        <v>NA</v>
      </c>
      <c r="AH87" s="9" t="str">
        <f>IF( AND(ISNUMBER(SEG!AH87),ISNUMBER(SEG!AI87)),  AVERAGE(SEG!AH87:AI87), SEG!AH87 )</f>
        <v>NA</v>
      </c>
      <c r="AI87" s="9" t="str">
        <f>IF( AND(ISNUMBER(DET!AH87),ISNUMBER(DET!AI87)),  AVERAGE(DET!AH87:AI87), DET!AH87 )</f>
        <v>NA</v>
      </c>
      <c r="AJ87" s="10" t="str">
        <f>IF( AND(ISNUMBER(SEG!AJ87),ISNUMBER(SEG!AK87)),  AVERAGE(SEG!AJ87:AK87), SEG!AJ87 )</f>
        <v>NA</v>
      </c>
      <c r="AK87" s="10" t="str">
        <f>IF( AND(ISNUMBER(DET!AJ87),ISNUMBER(DET!AK87)),  AVERAGE(DET!AJ87:AK87), DET!AJ87 )</f>
        <v>NA</v>
      </c>
      <c r="AL87" s="9">
        <f>IF( AND(ISNUMBER(SEG!AL87),ISNUMBER(SEG!AM87)),  AVERAGE(SEG!AL87:AM87), SEG!AL87 )</f>
        <v>0.74262399999999995</v>
      </c>
      <c r="AM87" s="9">
        <f>IF( AND(ISNUMBER(DET!AL87),ISNUMBER(DET!AM87)),  AVERAGE(DET!AL87:AM87), DET!AL87 )</f>
        <v>0.944635</v>
      </c>
      <c r="AN87" s="10" t="str">
        <f>IF( AND(ISNUMBER(SEG!AN87),ISNUMBER(SEG!AO87)),  AVERAGE(SEG!AN87:AO87), SEG!AN87 )</f>
        <v>NA</v>
      </c>
      <c r="AO87" s="10" t="str">
        <f>IF( AND(ISNUMBER(DET!AN87),ISNUMBER(DET!AO87)),  AVERAGE(DET!AN87:AO87), DET!AN87 )</f>
        <v>NA</v>
      </c>
    </row>
    <row r="88" spans="1:41" x14ac:dyDescent="0.25">
      <c r="A88" s="16" t="str">
        <f>SEG!A88</f>
        <v>TUG-AT</v>
      </c>
      <c r="B88" s="9" t="str">
        <f>IF( AND(ISNUMBER(SEG!B88),ISNUMBER(SEG!C88)),  AVERAGE(SEG!B88:C88), SEG!B88 )</f>
        <v>NA</v>
      </c>
      <c r="C88" s="9" t="str">
        <f>IF( AND(ISNUMBER(DET!B88),ISNUMBER(DET!C88)),  AVERAGE(DET!B88:C88), DET!B88 )</f>
        <v>NA</v>
      </c>
      <c r="D88" s="10" t="str">
        <f>IF( AND(ISNUMBER(SEG!D88),ISNUMBER(SEG!E88)),  AVERAGE(SEG!D88:E88), SEG!D88 )</f>
        <v>NA</v>
      </c>
      <c r="E88" s="10" t="str">
        <f>IF( AND(ISNUMBER(DET!D88),ISNUMBER(DET!E88)),  AVERAGE(DET!D88:E88), DET!D88 )</f>
        <v>NA</v>
      </c>
      <c r="F88" s="9">
        <f>IF( AND(ISNUMBER(SEG!F88),ISNUMBER(SEG!G88)),  AVERAGE(SEG!F88:G88), SEG!F88 )</f>
        <v>0.83421250000000002</v>
      </c>
      <c r="G88" s="9">
        <f>IF( AND(ISNUMBER(DET!F88),ISNUMBER(DET!G88)),  AVERAGE(DET!F88:G88), DET!F88 )</f>
        <v>0.95646349999999991</v>
      </c>
      <c r="H88" s="10" t="str">
        <f>IF( AND(ISNUMBER(SEG!H88),ISNUMBER(SEG!I88)),  AVERAGE(SEG!H88:I88), SEG!H88 )</f>
        <v>NA</v>
      </c>
      <c r="I88" s="10" t="str">
        <f>IF( AND(ISNUMBER(DET!H88),ISNUMBER(DET!I88)),  AVERAGE(DET!H88:I88), DET!H88 )</f>
        <v>NA</v>
      </c>
      <c r="J88" s="9">
        <f>IF( AND(ISNUMBER(SEG!J88),ISNUMBER(SEG!K88)),  AVERAGE(SEG!J88:K88), SEG!J88 )</f>
        <v>0.462121</v>
      </c>
      <c r="K88" s="9">
        <f>IF( AND(ISNUMBER(DET!J88),ISNUMBER(DET!K88)),  AVERAGE(DET!J88:K88), DET!J88 )</f>
        <v>0.81293499999999996</v>
      </c>
      <c r="L88" s="10" t="str">
        <f>IF( AND(ISNUMBER(SEG!L88),ISNUMBER(SEG!M88)),  AVERAGE(SEG!L88:M88), SEG!L88 )</f>
        <v>NA</v>
      </c>
      <c r="M88" s="10" t="str">
        <f>IF( AND(ISNUMBER(DET!L88),ISNUMBER(DET!M88)),  AVERAGE(DET!L88:M88), DET!L88 )</f>
        <v>NA</v>
      </c>
      <c r="N88" s="9" t="str">
        <f>IF( AND(ISNUMBER(SEG!N88),ISNUMBER(SEG!O88)),  AVERAGE(SEG!N88:O88), SEG!N88 )</f>
        <v>NA</v>
      </c>
      <c r="O88" s="9" t="str">
        <f>IF( AND(ISNUMBER(DET!N88),ISNUMBER(DET!O88)),  AVERAGE(DET!N88:O88), DET!N88 )</f>
        <v>NA</v>
      </c>
      <c r="P88" s="10" t="str">
        <f>IF( AND(ISNUMBER(SEG!P88),ISNUMBER(SEG!Q88)),  AVERAGE(SEG!P88:Q88), SEG!P88 )</f>
        <v>NA</v>
      </c>
      <c r="Q88" s="10" t="str">
        <f>IF( AND(ISNUMBER(DET!P88),ISNUMBER(DET!Q88)),  AVERAGE(DET!P88:Q88), DET!P88 )</f>
        <v>NA</v>
      </c>
      <c r="R88" s="9">
        <f>IF( AND(ISNUMBER(SEG!R88),ISNUMBER(SEG!S88)),  AVERAGE(SEG!R88:S88), SEG!R88 )</f>
        <v>0.86642050000000004</v>
      </c>
      <c r="S88" s="9">
        <f>IF( AND(ISNUMBER(DET!R88),ISNUMBER(DET!S88)),  AVERAGE(DET!R88:S88), DET!R88 )</f>
        <v>0.98039350000000003</v>
      </c>
      <c r="T88" s="10">
        <f>IF( AND(ISNUMBER(SEG!T88),ISNUMBER(SEG!U88)),  AVERAGE(SEG!T88:U88), SEG!T88 )</f>
        <v>0.87883750000000005</v>
      </c>
      <c r="U88" s="10">
        <f>IF( AND(ISNUMBER(DET!T88),ISNUMBER(DET!U88)),  AVERAGE(DET!T88:U88), DET!T88 )</f>
        <v>0.9828055</v>
      </c>
      <c r="V88" s="9" t="str">
        <f>IF( AND(ISNUMBER(SEG!V88),ISNUMBER(SEG!W88)),  AVERAGE(SEG!V88:W88), SEG!V88 )</f>
        <v>NA</v>
      </c>
      <c r="W88" s="9" t="str">
        <f>IF( AND(ISNUMBER(DET!V88),ISNUMBER(DET!W88)),  AVERAGE(DET!V88:W88), DET!V88 )</f>
        <v>NA</v>
      </c>
      <c r="X88" s="10" t="str">
        <f>IF( AND(ISNUMBER(SEG!X88),ISNUMBER(SEG!Y88)),  AVERAGE(SEG!X88:Y88), SEG!X88 )</f>
        <v>NA</v>
      </c>
      <c r="Y88" s="10" t="str">
        <f>IF( AND(ISNUMBER(DET!X88),ISNUMBER(DET!Y88)),  AVERAGE(DET!X88:Y88), DET!X88 )</f>
        <v>NA</v>
      </c>
      <c r="Z88" s="9" t="str">
        <f>IF( AND(ISNUMBER(SEG!Z88),ISNUMBER(SEG!AA88)),  AVERAGE(SEG!Z88:AA88), SEG!Z88 )</f>
        <v>NA</v>
      </c>
      <c r="AA88" s="9" t="str">
        <f>IF( AND(ISNUMBER(DET!Z88),ISNUMBER(DET!AA88)),  AVERAGE(DET!Z88:AA88), DET!Z88 )</f>
        <v>NA</v>
      </c>
      <c r="AB88" s="10" t="str">
        <f>IF( AND(ISNUMBER(SEG!AB88),ISNUMBER(SEG!AC88)),  AVERAGE(SEG!AB88:AC88), SEG!AB88 )</f>
        <v>NA</v>
      </c>
      <c r="AC88" s="10" t="str">
        <f>IF( AND(ISNUMBER(DET!AB88),ISNUMBER(DET!AC88)),  AVERAGE(DET!AB88:AC88), DET!AB88 )</f>
        <v>NA</v>
      </c>
      <c r="AD88" s="9" t="str">
        <f>IF( AND(ISNUMBER(SEG!AD88),ISNUMBER(SEG!AE88)),  AVERAGE(SEG!AD88:AE88), SEG!AD88 )</f>
        <v>NA</v>
      </c>
      <c r="AE88" s="9" t="str">
        <f>IF( AND(ISNUMBER(DET!AD88),ISNUMBER(DET!AE88)),  AVERAGE(DET!AD88:AE88), DET!AD88 )</f>
        <v>NA</v>
      </c>
      <c r="AF88" s="10">
        <f>IF( AND(ISNUMBER(SEG!AF88),ISNUMBER(SEG!AG88)),  AVERAGE(SEG!AF88:AG88), SEG!AF88 )</f>
        <v>0.82198150000000003</v>
      </c>
      <c r="AG88" s="10">
        <f>IF( AND(ISNUMBER(DET!AF88),ISNUMBER(DET!AG88)),  AVERAGE(DET!AF88:AG88), DET!AF88 )</f>
        <v>0.98032249999999999</v>
      </c>
      <c r="AH88" s="9" t="str">
        <f>IF( AND(ISNUMBER(SEG!AH88),ISNUMBER(SEG!AI88)),  AVERAGE(SEG!AH88:AI88), SEG!AH88 )</f>
        <v>NA</v>
      </c>
      <c r="AI88" s="9" t="str">
        <f>IF( AND(ISNUMBER(DET!AH88),ISNUMBER(DET!AI88)),  AVERAGE(DET!AH88:AI88), DET!AH88 )</f>
        <v>NA</v>
      </c>
      <c r="AJ88" s="10" t="str">
        <f>IF( AND(ISNUMBER(SEG!AJ88),ISNUMBER(SEG!AK88)),  AVERAGE(SEG!AJ88:AK88), SEG!AJ88 )</f>
        <v>NA</v>
      </c>
      <c r="AK88" s="10" t="str">
        <f>IF( AND(ISNUMBER(DET!AJ88),ISNUMBER(DET!AK88)),  AVERAGE(DET!AJ88:AK88), DET!AJ88 )</f>
        <v>NA</v>
      </c>
      <c r="AL88" s="9">
        <f>IF( AND(ISNUMBER(SEG!AL88),ISNUMBER(SEG!AM88)),  AVERAGE(SEG!AL88:AM88), SEG!AL88 )</f>
        <v>0.76528649999999998</v>
      </c>
      <c r="AM88" s="9">
        <f>IF( AND(ISNUMBER(DET!AL88),ISNUMBER(DET!AM88)),  AVERAGE(DET!AL88:AM88), DET!AL88 )</f>
        <v>0.978908</v>
      </c>
      <c r="AN88" s="10" t="str">
        <f>IF( AND(ISNUMBER(SEG!AN88),ISNUMBER(SEG!AO88)),  AVERAGE(SEG!AN88:AO88), SEG!AN88 )</f>
        <v>NA</v>
      </c>
      <c r="AO88" s="10" t="str">
        <f>IF( AND(ISNUMBER(DET!AN88),ISNUMBER(DET!AO88)),  AVERAGE(DET!AN88:AO88), DET!AN88 )</f>
        <v>NA</v>
      </c>
    </row>
    <row r="89" spans="1:41" x14ac:dyDescent="0.25">
      <c r="A89" s="16" t="str">
        <f>SEG!A89</f>
        <v>UCH-CL (1)</v>
      </c>
      <c r="B89" s="9" t="str">
        <f>IF( AND(ISNUMBER(SEG!B89),ISNUMBER(SEG!C89)),  AVERAGE(SEG!B89:C89), SEG!B89 )</f>
        <v>NA</v>
      </c>
      <c r="C89" s="9" t="str">
        <f>IF( AND(ISNUMBER(DET!B89),ISNUMBER(DET!C89)),  AVERAGE(DET!B89:C89), DET!B89 )</f>
        <v>NA</v>
      </c>
      <c r="D89" s="10" t="str">
        <f>IF( AND(ISNUMBER(SEG!D89),ISNUMBER(SEG!E89)),  AVERAGE(SEG!D89:E89), SEG!D89 )</f>
        <v>NA</v>
      </c>
      <c r="E89" s="10" t="str">
        <f>IF( AND(ISNUMBER(DET!D89),ISNUMBER(DET!E89)),  AVERAGE(DET!D89:E89), DET!D89 )</f>
        <v>NA</v>
      </c>
      <c r="F89" s="9" t="str">
        <f>IF( AND(ISNUMBER(SEG!F89),ISNUMBER(SEG!G89)),  AVERAGE(SEG!F89:G89), SEG!F89 )</f>
        <v>NA</v>
      </c>
      <c r="G89" s="9" t="str">
        <f>IF( AND(ISNUMBER(DET!F89),ISNUMBER(DET!G89)),  AVERAGE(DET!F89:G89), DET!F89 )</f>
        <v>NA</v>
      </c>
      <c r="H89" s="10" t="str">
        <f>IF( AND(ISNUMBER(SEG!H89),ISNUMBER(SEG!I89)),  AVERAGE(SEG!H89:I89), SEG!H89 )</f>
        <v>NA</v>
      </c>
      <c r="I89" s="10" t="str">
        <f>IF( AND(ISNUMBER(DET!H89),ISNUMBER(DET!I89)),  AVERAGE(DET!H89:I89), DET!H89 )</f>
        <v>NA</v>
      </c>
      <c r="J89" s="9" t="str">
        <f>IF( AND(ISNUMBER(SEG!J89),ISNUMBER(SEG!K89)),  AVERAGE(SEG!J89:K89), SEG!J89 )</f>
        <v>NA</v>
      </c>
      <c r="K89" s="9" t="str">
        <f>IF( AND(ISNUMBER(DET!J89),ISNUMBER(DET!K89)),  AVERAGE(DET!J89:K89), DET!J89 )</f>
        <v>NA</v>
      </c>
      <c r="L89" s="10" t="str">
        <f>IF( AND(ISNUMBER(SEG!L89),ISNUMBER(SEG!M89)),  AVERAGE(SEG!L89:M89), SEG!L89 )</f>
        <v>NA</v>
      </c>
      <c r="M89" s="10" t="str">
        <f>IF( AND(ISNUMBER(DET!L89),ISNUMBER(DET!M89)),  AVERAGE(DET!L89:M89), DET!L89 )</f>
        <v>NA</v>
      </c>
      <c r="N89" s="9" t="str">
        <f>IF( AND(ISNUMBER(SEG!N89),ISNUMBER(SEG!O89)),  AVERAGE(SEG!N89:O89), SEG!N89 )</f>
        <v>NA</v>
      </c>
      <c r="O89" s="9" t="str">
        <f>IF( AND(ISNUMBER(DET!N89),ISNUMBER(DET!O89)),  AVERAGE(DET!N89:O89), DET!N89 )</f>
        <v>NA</v>
      </c>
      <c r="P89" s="10" t="str">
        <f>IF( AND(ISNUMBER(SEG!P89),ISNUMBER(SEG!Q89)),  AVERAGE(SEG!P89:Q89), SEG!P89 )</f>
        <v>NA</v>
      </c>
      <c r="Q89" s="10" t="str">
        <f>IF( AND(ISNUMBER(DET!P89),ISNUMBER(DET!Q89)),  AVERAGE(DET!P89:Q89), DET!P89 )</f>
        <v>NA</v>
      </c>
      <c r="R89" s="9" t="str">
        <f>IF( AND(ISNUMBER(SEG!R89),ISNUMBER(SEG!S89)),  AVERAGE(SEG!R89:S89), SEG!R89 )</f>
        <v>NA</v>
      </c>
      <c r="S89" s="9" t="str">
        <f>IF( AND(ISNUMBER(DET!R89),ISNUMBER(DET!S89)),  AVERAGE(DET!R89:S89), DET!R89 )</f>
        <v>NA</v>
      </c>
      <c r="T89" s="10" t="str">
        <f>IF( AND(ISNUMBER(SEG!T89),ISNUMBER(SEG!U89)),  AVERAGE(SEG!T89:U89), SEG!T89 )</f>
        <v>NA</v>
      </c>
      <c r="U89" s="10" t="str">
        <f>IF( AND(ISNUMBER(DET!T89),ISNUMBER(DET!U89)),  AVERAGE(DET!T89:U89), DET!T89 )</f>
        <v>NA</v>
      </c>
      <c r="V89" s="9" t="str">
        <f>IF( AND(ISNUMBER(SEG!V89),ISNUMBER(SEG!W89)),  AVERAGE(SEG!V89:W89), SEG!V89 )</f>
        <v>NA</v>
      </c>
      <c r="W89" s="9" t="str">
        <f>IF( AND(ISNUMBER(DET!V89),ISNUMBER(DET!W89)),  AVERAGE(DET!V89:W89), DET!V89 )</f>
        <v>NA</v>
      </c>
      <c r="X89" s="10" t="str">
        <f>IF( AND(ISNUMBER(SEG!X89),ISNUMBER(SEG!Y89)),  AVERAGE(SEG!X89:Y89), SEG!X89 )</f>
        <v>NA</v>
      </c>
      <c r="Y89" s="10" t="str">
        <f>IF( AND(ISNUMBER(DET!X89),ISNUMBER(DET!Y89)),  AVERAGE(DET!X89:Y89), DET!X89 )</f>
        <v>NA</v>
      </c>
      <c r="Z89" s="9">
        <f>IF( AND(ISNUMBER(SEG!Z89),ISNUMBER(SEG!AA89)),  AVERAGE(SEG!Z89:AA89), SEG!Z89 )</f>
        <v>0.60655599999999998</v>
      </c>
      <c r="AA89" s="9">
        <f>IF( AND(ISNUMBER(DET!Z89),ISNUMBER(DET!AA89)),  AVERAGE(DET!Z89:AA89), DET!Z89 )</f>
        <v>0.83794999999999997</v>
      </c>
      <c r="AB89" s="10" t="str">
        <f>IF( AND(ISNUMBER(SEG!AB89),ISNUMBER(SEG!AC89)),  AVERAGE(SEG!AB89:AC89), SEG!AB89 )</f>
        <v>NA</v>
      </c>
      <c r="AC89" s="10" t="str">
        <f>IF( AND(ISNUMBER(DET!AB89),ISNUMBER(DET!AC89)),  AVERAGE(DET!AB89:AC89), DET!AB89 )</f>
        <v>NA</v>
      </c>
      <c r="AD89" s="9" t="str">
        <f>IF( AND(ISNUMBER(SEG!AD89),ISNUMBER(SEG!AE89)),  AVERAGE(SEG!AD89:AE89), SEG!AD89 )</f>
        <v>NA</v>
      </c>
      <c r="AE89" s="9" t="str">
        <f>IF( AND(ISNUMBER(DET!AD89),ISNUMBER(DET!AE89)),  AVERAGE(DET!AD89:AE89), DET!AD89 )</f>
        <v>NA</v>
      </c>
      <c r="AF89" s="10" t="str">
        <f>IF( AND(ISNUMBER(SEG!AF89),ISNUMBER(SEG!AG89)),  AVERAGE(SEG!AF89:AG89), SEG!AF89 )</f>
        <v>NA</v>
      </c>
      <c r="AG89" s="10" t="str">
        <f>IF( AND(ISNUMBER(DET!AF89),ISNUMBER(DET!AG89)),  AVERAGE(DET!AF89:AG89), DET!AF89 )</f>
        <v>NA</v>
      </c>
      <c r="AH89" s="9" t="str">
        <f>IF( AND(ISNUMBER(SEG!AH89),ISNUMBER(SEG!AI89)),  AVERAGE(SEG!AH89:AI89), SEG!AH89 )</f>
        <v>NA</v>
      </c>
      <c r="AI89" s="9" t="str">
        <f>IF( AND(ISNUMBER(DET!AH89),ISNUMBER(DET!AI89)),  AVERAGE(DET!AH89:AI89), DET!AH89 )</f>
        <v>NA</v>
      </c>
      <c r="AJ89" s="10" t="str">
        <f>IF( AND(ISNUMBER(SEG!AJ89),ISNUMBER(SEG!AK89)),  AVERAGE(SEG!AJ89:AK89), SEG!AJ89 )</f>
        <v>NA</v>
      </c>
      <c r="AK89" s="10" t="str">
        <f>IF( AND(ISNUMBER(DET!AJ89),ISNUMBER(DET!AK89)),  AVERAGE(DET!AJ89:AK89), DET!AJ89 )</f>
        <v>NA</v>
      </c>
      <c r="AL89" s="9" t="str">
        <f>IF( AND(ISNUMBER(SEG!AL89),ISNUMBER(SEG!AM89)),  AVERAGE(SEG!AL89:AM89), SEG!AL89 )</f>
        <v>NA</v>
      </c>
      <c r="AM89" s="9" t="str">
        <f>IF( AND(ISNUMBER(DET!AL89),ISNUMBER(DET!AM89)),  AVERAGE(DET!AL89:AM89), DET!AL89 )</f>
        <v>NA</v>
      </c>
      <c r="AN89" s="10" t="str">
        <f>IF( AND(ISNUMBER(SEG!AN89),ISNUMBER(SEG!AO89)),  AVERAGE(SEG!AN89:AO89), SEG!AN89 )</f>
        <v>NA</v>
      </c>
      <c r="AO89" s="10" t="str">
        <f>IF( AND(ISNUMBER(DET!AN89),ISNUMBER(DET!AO89)),  AVERAGE(DET!AN89:AO89), DET!AN89 )</f>
        <v>NA</v>
      </c>
    </row>
    <row r="90" spans="1:41" x14ac:dyDescent="0.25">
      <c r="A90" s="16" t="str">
        <f>SEG!A90</f>
        <v>UCH-CL (2)</v>
      </c>
      <c r="B90" s="9" t="str">
        <f>IF( AND(ISNUMBER(SEG!B90),ISNUMBER(SEG!C90)),  AVERAGE(SEG!B90:C90), SEG!B90 )</f>
        <v>NA</v>
      </c>
      <c r="C90" s="9" t="str">
        <f>IF( AND(ISNUMBER(DET!B90),ISNUMBER(DET!C90)),  AVERAGE(DET!B90:C90), DET!B90 )</f>
        <v>NA</v>
      </c>
      <c r="D90" s="10" t="str">
        <f>IF( AND(ISNUMBER(SEG!D90),ISNUMBER(SEG!E90)),  AVERAGE(SEG!D90:E90), SEG!D90 )</f>
        <v>NA</v>
      </c>
      <c r="E90" s="10" t="str">
        <f>IF( AND(ISNUMBER(DET!D90),ISNUMBER(DET!E90)),  AVERAGE(DET!D90:E90), DET!D90 )</f>
        <v>NA</v>
      </c>
      <c r="F90" s="9" t="str">
        <f>IF( AND(ISNUMBER(SEG!F90),ISNUMBER(SEG!G90)),  AVERAGE(SEG!F90:G90), SEG!F90 )</f>
        <v>NA</v>
      </c>
      <c r="G90" s="9" t="str">
        <f>IF( AND(ISNUMBER(DET!F90),ISNUMBER(DET!G90)),  AVERAGE(DET!F90:G90), DET!F90 )</f>
        <v>NA</v>
      </c>
      <c r="H90" s="10" t="str">
        <f>IF( AND(ISNUMBER(SEG!H90),ISNUMBER(SEG!I90)),  AVERAGE(SEG!H90:I90), SEG!H90 )</f>
        <v>NA</v>
      </c>
      <c r="I90" s="10" t="str">
        <f>IF( AND(ISNUMBER(DET!H90),ISNUMBER(DET!I90)),  AVERAGE(DET!H90:I90), DET!H90 )</f>
        <v>NA</v>
      </c>
      <c r="J90" s="9" t="str">
        <f>IF( AND(ISNUMBER(SEG!J90),ISNUMBER(SEG!K90)),  AVERAGE(SEG!J90:K90), SEG!J90 )</f>
        <v>NA</v>
      </c>
      <c r="K90" s="9" t="str">
        <f>IF( AND(ISNUMBER(DET!J90),ISNUMBER(DET!K90)),  AVERAGE(DET!J90:K90), DET!J90 )</f>
        <v>NA</v>
      </c>
      <c r="L90" s="10" t="str">
        <f>IF( AND(ISNUMBER(SEG!L90),ISNUMBER(SEG!M90)),  AVERAGE(SEG!L90:M90), SEG!L90 )</f>
        <v>NA</v>
      </c>
      <c r="M90" s="10" t="str">
        <f>IF( AND(ISNUMBER(DET!L90),ISNUMBER(DET!M90)),  AVERAGE(DET!L90:M90), DET!L90 )</f>
        <v>NA</v>
      </c>
      <c r="N90" s="9" t="str">
        <f>IF( AND(ISNUMBER(SEG!N90),ISNUMBER(SEG!O90)),  AVERAGE(SEG!N90:O90), SEG!N90 )</f>
        <v>NA</v>
      </c>
      <c r="O90" s="9" t="str">
        <f>IF( AND(ISNUMBER(DET!N90),ISNUMBER(DET!O90)),  AVERAGE(DET!N90:O90), DET!N90 )</f>
        <v>NA</v>
      </c>
      <c r="P90" s="10" t="str">
        <f>IF( AND(ISNUMBER(SEG!P90),ISNUMBER(SEG!Q90)),  AVERAGE(SEG!P90:Q90), SEG!P90 )</f>
        <v>NA</v>
      </c>
      <c r="Q90" s="10" t="str">
        <f>IF( AND(ISNUMBER(DET!P90),ISNUMBER(DET!Q90)),  AVERAGE(DET!P90:Q90), DET!P90 )</f>
        <v>NA</v>
      </c>
      <c r="R90" s="9" t="str">
        <f>IF( AND(ISNUMBER(SEG!R90),ISNUMBER(SEG!S90)),  AVERAGE(SEG!R90:S90), SEG!R90 )</f>
        <v>NA</v>
      </c>
      <c r="S90" s="9" t="str">
        <f>IF( AND(ISNUMBER(DET!R90),ISNUMBER(DET!S90)),  AVERAGE(DET!R90:S90), DET!R90 )</f>
        <v>NA</v>
      </c>
      <c r="T90" s="10" t="str">
        <f>IF( AND(ISNUMBER(SEG!T90),ISNUMBER(SEG!U90)),  AVERAGE(SEG!T90:U90), SEG!T90 )</f>
        <v>NA</v>
      </c>
      <c r="U90" s="10" t="str">
        <f>IF( AND(ISNUMBER(DET!T90),ISNUMBER(DET!U90)),  AVERAGE(DET!T90:U90), DET!T90 )</f>
        <v>NA</v>
      </c>
      <c r="V90" s="9" t="str">
        <f>IF( AND(ISNUMBER(SEG!V90),ISNUMBER(SEG!W90)),  AVERAGE(SEG!V90:W90), SEG!V90 )</f>
        <v>NA</v>
      </c>
      <c r="W90" s="9" t="str">
        <f>IF( AND(ISNUMBER(DET!V90),ISNUMBER(DET!W90)),  AVERAGE(DET!V90:W90), DET!V90 )</f>
        <v>NA</v>
      </c>
      <c r="X90" s="10" t="str">
        <f>IF( AND(ISNUMBER(SEG!X90),ISNUMBER(SEG!Y90)),  AVERAGE(SEG!X90:Y90), SEG!X90 )</f>
        <v>NA</v>
      </c>
      <c r="Y90" s="10" t="str">
        <f>IF( AND(ISNUMBER(DET!X90),ISNUMBER(DET!Y90)),  AVERAGE(DET!X90:Y90), DET!X90 )</f>
        <v>NA</v>
      </c>
      <c r="Z90" s="9">
        <f>IF( AND(ISNUMBER(SEG!Z90),ISNUMBER(SEG!AA90)),  AVERAGE(SEG!Z90:AA90), SEG!Z90 )</f>
        <v>0.71297149999999998</v>
      </c>
      <c r="AA90" s="9">
        <f>IF( AND(ISNUMBER(DET!Z90),ISNUMBER(DET!AA90)),  AVERAGE(DET!Z90:AA90), DET!Z90 )</f>
        <v>0.94076099999999996</v>
      </c>
      <c r="AB90" s="10" t="str">
        <f>IF( AND(ISNUMBER(SEG!AB90),ISNUMBER(SEG!AC90)),  AVERAGE(SEG!AB90:AC90), SEG!AB90 )</f>
        <v>NA</v>
      </c>
      <c r="AC90" s="10" t="str">
        <f>IF( AND(ISNUMBER(DET!AB90),ISNUMBER(DET!AC90)),  AVERAGE(DET!AB90:AC90), DET!AB90 )</f>
        <v>NA</v>
      </c>
      <c r="AD90" s="9" t="str">
        <f>IF( AND(ISNUMBER(SEG!AD90),ISNUMBER(SEG!AE90)),  AVERAGE(SEG!AD90:AE90), SEG!AD90 )</f>
        <v>NA</v>
      </c>
      <c r="AE90" s="9" t="str">
        <f>IF( AND(ISNUMBER(DET!AD90),ISNUMBER(DET!AE90)),  AVERAGE(DET!AD90:AE90), DET!AD90 )</f>
        <v>NA</v>
      </c>
      <c r="AF90" s="10" t="str">
        <f>IF( AND(ISNUMBER(SEG!AF90),ISNUMBER(SEG!AG90)),  AVERAGE(SEG!AF90:AG90), SEG!AF90 )</f>
        <v>NA</v>
      </c>
      <c r="AG90" s="10" t="str">
        <f>IF( AND(ISNUMBER(DET!AF90),ISNUMBER(DET!AG90)),  AVERAGE(DET!AF90:AG90), DET!AF90 )</f>
        <v>NA</v>
      </c>
      <c r="AH90" s="9" t="str">
        <f>IF( AND(ISNUMBER(SEG!AH90),ISNUMBER(SEG!AI90)),  AVERAGE(SEG!AH90:AI90), SEG!AH90 )</f>
        <v>NA</v>
      </c>
      <c r="AI90" s="9" t="str">
        <f>IF( AND(ISNUMBER(DET!AH90),ISNUMBER(DET!AI90)),  AVERAGE(DET!AH90:AI90), DET!AH90 )</f>
        <v>NA</v>
      </c>
      <c r="AJ90" s="10" t="str">
        <f>IF( AND(ISNUMBER(SEG!AJ90),ISNUMBER(SEG!AK90)),  AVERAGE(SEG!AJ90:AK90), SEG!AJ90 )</f>
        <v>NA</v>
      </c>
      <c r="AK90" s="10" t="str">
        <f>IF( AND(ISNUMBER(DET!AJ90),ISNUMBER(DET!AK90)),  AVERAGE(DET!AJ90:AK90), DET!AJ90 )</f>
        <v>NA</v>
      </c>
      <c r="AL90" s="9" t="str">
        <f>IF( AND(ISNUMBER(SEG!AL90),ISNUMBER(SEG!AM90)),  AVERAGE(SEG!AL90:AM90), SEG!AL90 )</f>
        <v>NA</v>
      </c>
      <c r="AM90" s="9" t="str">
        <f>IF( AND(ISNUMBER(DET!AL90),ISNUMBER(DET!AM90)),  AVERAGE(DET!AL90:AM90), DET!AL90 )</f>
        <v>NA</v>
      </c>
      <c r="AN90" s="10" t="str">
        <f>IF( AND(ISNUMBER(SEG!AN90),ISNUMBER(SEG!AO90)),  AVERAGE(SEG!AN90:AO90), SEG!AN90 )</f>
        <v>NA</v>
      </c>
      <c r="AO90" s="10" t="str">
        <f>IF( AND(ISNUMBER(DET!AN90),ISNUMBER(DET!AO90)),  AVERAGE(DET!AN90:AO90), DET!AN90 )</f>
        <v>NA</v>
      </c>
    </row>
    <row r="91" spans="1:41" x14ac:dyDescent="0.25">
      <c r="A91" s="16" t="str">
        <f>SEG!A91</f>
        <v>UCSB-US</v>
      </c>
      <c r="B91" s="9" t="str">
        <f>IF( AND(ISNUMBER(SEG!B91),ISNUMBER(SEG!C91)),  AVERAGE(SEG!B91:C91), SEG!B91 )</f>
        <v>NA</v>
      </c>
      <c r="C91" s="9" t="str">
        <f>IF( AND(ISNUMBER(DET!B91),ISNUMBER(DET!C91)),  AVERAGE(DET!B91:C91), DET!B91 )</f>
        <v>NA</v>
      </c>
      <c r="D91" s="10" t="str">
        <f>IF( AND(ISNUMBER(SEG!D91),ISNUMBER(SEG!E91)),  AVERAGE(SEG!D91:E91), SEG!D91 )</f>
        <v>NA</v>
      </c>
      <c r="E91" s="10" t="str">
        <f>IF( AND(ISNUMBER(DET!D91),ISNUMBER(DET!E91)),  AVERAGE(DET!D91:E91), DET!D91 )</f>
        <v>NA</v>
      </c>
      <c r="F91" s="9" t="str">
        <f>IF( AND(ISNUMBER(SEG!F91),ISNUMBER(SEG!G91)),  AVERAGE(SEG!F91:G91), SEG!F91 )</f>
        <v>NA</v>
      </c>
      <c r="G91" s="9" t="str">
        <f>IF( AND(ISNUMBER(DET!F91),ISNUMBER(DET!G91)),  AVERAGE(DET!F91:G91), DET!F91 )</f>
        <v>NA</v>
      </c>
      <c r="H91" s="10" t="str">
        <f>IF( AND(ISNUMBER(SEG!H91),ISNUMBER(SEG!I91)),  AVERAGE(SEG!H91:I91), SEG!H91 )</f>
        <v>NA</v>
      </c>
      <c r="I91" s="10" t="str">
        <f>IF( AND(ISNUMBER(DET!H91),ISNUMBER(DET!I91)),  AVERAGE(DET!H91:I91), DET!H91 )</f>
        <v>NA</v>
      </c>
      <c r="J91" s="9" t="str">
        <f>IF( AND(ISNUMBER(SEG!J91),ISNUMBER(SEG!K91)),  AVERAGE(SEG!J91:K91), SEG!J91 )</f>
        <v>NA</v>
      </c>
      <c r="K91" s="9" t="str">
        <f>IF( AND(ISNUMBER(DET!J91),ISNUMBER(DET!K91)),  AVERAGE(DET!J91:K91), DET!J91 )</f>
        <v>NA</v>
      </c>
      <c r="L91" s="10" t="str">
        <f>IF( AND(ISNUMBER(SEG!L91),ISNUMBER(SEG!M91)),  AVERAGE(SEG!L91:M91), SEG!L91 )</f>
        <v>NA</v>
      </c>
      <c r="M91" s="10" t="str">
        <f>IF( AND(ISNUMBER(DET!L91),ISNUMBER(DET!M91)),  AVERAGE(DET!L91:M91), DET!L91 )</f>
        <v>NA</v>
      </c>
      <c r="N91" s="9" t="str">
        <f>IF( AND(ISNUMBER(SEG!N91),ISNUMBER(SEG!O91)),  AVERAGE(SEG!N91:O91), SEG!N91 )</f>
        <v>NA</v>
      </c>
      <c r="O91" s="9" t="str">
        <f>IF( AND(ISNUMBER(DET!N91),ISNUMBER(DET!O91)),  AVERAGE(DET!N91:O91), DET!N91 )</f>
        <v>NA</v>
      </c>
      <c r="P91" s="10">
        <f>IF( AND(ISNUMBER(SEG!P91),ISNUMBER(SEG!Q91)),  AVERAGE(SEG!P91:Q91), SEG!P91 )</f>
        <v>0.54505800000000004</v>
      </c>
      <c r="Q91" s="10">
        <f>IF( AND(ISNUMBER(DET!P91),ISNUMBER(DET!Q91)),  AVERAGE(DET!P91:Q91), DET!P91 )</f>
        <v>0.83943400000000001</v>
      </c>
      <c r="R91" s="9" t="str">
        <f>IF( AND(ISNUMBER(SEG!R91),ISNUMBER(SEG!S91)),  AVERAGE(SEG!R91:S91), SEG!R91 )</f>
        <v>NA</v>
      </c>
      <c r="S91" s="9" t="str">
        <f>IF( AND(ISNUMBER(DET!R91),ISNUMBER(DET!S91)),  AVERAGE(DET!R91:S91), DET!R91 )</f>
        <v>NA</v>
      </c>
      <c r="T91" s="10" t="str">
        <f>IF( AND(ISNUMBER(SEG!T91),ISNUMBER(SEG!U91)),  AVERAGE(SEG!T91:U91), SEG!T91 )</f>
        <v>NA</v>
      </c>
      <c r="U91" s="10" t="str">
        <f>IF( AND(ISNUMBER(DET!T91),ISNUMBER(DET!U91)),  AVERAGE(DET!T91:U91), DET!T91 )</f>
        <v>NA</v>
      </c>
      <c r="V91" s="9">
        <f>IF( AND(ISNUMBER(SEG!V91),ISNUMBER(SEG!W91)),  AVERAGE(SEG!V91:W91), SEG!V91 )</f>
        <v>0.70491799999999993</v>
      </c>
      <c r="W91" s="9">
        <f>IF( AND(ISNUMBER(DET!V91),ISNUMBER(DET!W91)),  AVERAGE(DET!V91:W91), DET!V91 )</f>
        <v>0.92704049999999993</v>
      </c>
      <c r="X91" s="10" t="str">
        <f>IF( AND(ISNUMBER(SEG!X91),ISNUMBER(SEG!Y91)),  AVERAGE(SEG!X91:Y91), SEG!X91 )</f>
        <v>NA</v>
      </c>
      <c r="Y91" s="10" t="str">
        <f>IF( AND(ISNUMBER(DET!X91),ISNUMBER(DET!Y91)),  AVERAGE(DET!X91:Y91), DET!X91 )</f>
        <v>NA</v>
      </c>
      <c r="Z91" s="9" t="str">
        <f>IF( AND(ISNUMBER(SEG!Z91),ISNUMBER(SEG!AA91)),  AVERAGE(SEG!Z91:AA91), SEG!Z91 )</f>
        <v>NA</v>
      </c>
      <c r="AA91" s="9" t="str">
        <f>IF( AND(ISNUMBER(DET!Z91),ISNUMBER(DET!AA91)),  AVERAGE(DET!Z91:AA91), DET!Z91 )</f>
        <v>NA</v>
      </c>
      <c r="AB91" s="10" t="str">
        <f>IF( AND(ISNUMBER(SEG!AB91),ISNUMBER(SEG!AC91)),  AVERAGE(SEG!AB91:AC91), SEG!AB91 )</f>
        <v>NA</v>
      </c>
      <c r="AC91" s="10" t="str">
        <f>IF( AND(ISNUMBER(DET!AB91),ISNUMBER(DET!AC91)),  AVERAGE(DET!AB91:AC91), DET!AB91 )</f>
        <v>NA</v>
      </c>
      <c r="AD91" s="9" t="str">
        <f>IF( AND(ISNUMBER(SEG!AD91),ISNUMBER(SEG!AE91)),  AVERAGE(SEG!AD91:AE91), SEG!AD91 )</f>
        <v>NA</v>
      </c>
      <c r="AE91" s="9" t="str">
        <f>IF( AND(ISNUMBER(DET!AD91),ISNUMBER(DET!AE91)),  AVERAGE(DET!AD91:AE91), DET!AD91 )</f>
        <v>NA</v>
      </c>
      <c r="AF91" s="10" t="str">
        <f>IF( AND(ISNUMBER(SEG!AF91),ISNUMBER(SEG!AG91)),  AVERAGE(SEG!AF91:AG91), SEG!AF91 )</f>
        <v>NA</v>
      </c>
      <c r="AG91" s="10" t="str">
        <f>IF( AND(ISNUMBER(DET!AF91),ISNUMBER(DET!AG91)),  AVERAGE(DET!AF91:AG91), DET!AF91 )</f>
        <v>NA</v>
      </c>
      <c r="AH91" s="9" t="str">
        <f>IF( AND(ISNUMBER(SEG!AH91),ISNUMBER(SEG!AI91)),  AVERAGE(SEG!AH91:AI91), SEG!AH91 )</f>
        <v>NA</v>
      </c>
      <c r="AI91" s="9" t="str">
        <f>IF( AND(ISNUMBER(DET!AH91),ISNUMBER(DET!AI91)),  AVERAGE(DET!AH91:AI91), DET!AH91 )</f>
        <v>NA</v>
      </c>
      <c r="AJ91" s="10" t="str">
        <f>IF( AND(ISNUMBER(SEG!AJ91),ISNUMBER(SEG!AK91)),  AVERAGE(SEG!AJ91:AK91), SEG!AJ91 )</f>
        <v>NA</v>
      </c>
      <c r="AK91" s="10" t="str">
        <f>IF( AND(ISNUMBER(DET!AJ91),ISNUMBER(DET!AK91)),  AVERAGE(DET!AJ91:AK91), DET!AJ91 )</f>
        <v>NA</v>
      </c>
      <c r="AL91" s="9" t="str">
        <f>IF( AND(ISNUMBER(SEG!AL91),ISNUMBER(SEG!AM91)),  AVERAGE(SEG!AL91:AM91), SEG!AL91 )</f>
        <v>NA</v>
      </c>
      <c r="AM91" s="9" t="str">
        <f>IF( AND(ISNUMBER(DET!AL91),ISNUMBER(DET!AM91)),  AVERAGE(DET!AL91:AM91), DET!AL91 )</f>
        <v>NA</v>
      </c>
      <c r="AN91" s="10" t="str">
        <f>IF( AND(ISNUMBER(SEG!AN91),ISNUMBER(SEG!AO91)),  AVERAGE(SEG!AN91:AO91), SEG!AN91 )</f>
        <v>NA</v>
      </c>
      <c r="AO91" s="10" t="str">
        <f>IF( AND(ISNUMBER(DET!AN91),ISNUMBER(DET!AO91)),  AVERAGE(DET!AN91:AO91), DET!AN91 )</f>
        <v>NA</v>
      </c>
    </row>
    <row r="92" spans="1:41" x14ac:dyDescent="0.25">
      <c r="A92" s="16" t="str">
        <f>SEG!A92</f>
        <v>UFRGS-BR</v>
      </c>
      <c r="B92" s="9" t="str">
        <f>IF( AND(ISNUMBER(SEG!B92),ISNUMBER(SEG!C92)),  AVERAGE(SEG!B92:C92), SEG!B92 )</f>
        <v>NA</v>
      </c>
      <c r="C92" s="9" t="str">
        <f>IF( AND(ISNUMBER(DET!B92),ISNUMBER(DET!C92)),  AVERAGE(DET!B92:C92), DET!B92 )</f>
        <v>NA</v>
      </c>
      <c r="D92" s="10" t="str">
        <f>IF( AND(ISNUMBER(SEG!D92),ISNUMBER(SEG!E92)),  AVERAGE(SEG!D92:E92), SEG!D92 )</f>
        <v>NA</v>
      </c>
      <c r="E92" s="10" t="str">
        <f>IF( AND(ISNUMBER(DET!D92),ISNUMBER(DET!E92)),  AVERAGE(DET!D92:E92), DET!D92 )</f>
        <v>NA</v>
      </c>
      <c r="F92" s="9" t="str">
        <f>IF( AND(ISNUMBER(SEG!F92),ISNUMBER(SEG!G92)),  AVERAGE(SEG!F92:G92), SEG!F92 )</f>
        <v>NA</v>
      </c>
      <c r="G92" s="9" t="str">
        <f>IF( AND(ISNUMBER(DET!F92),ISNUMBER(DET!G92)),  AVERAGE(DET!F92:G92), DET!F92 )</f>
        <v>NA</v>
      </c>
      <c r="H92" s="10" t="str">
        <f>IF( AND(ISNUMBER(SEG!H92),ISNUMBER(SEG!I92)),  AVERAGE(SEG!H92:I92), SEG!H92 )</f>
        <v>NA</v>
      </c>
      <c r="I92" s="10" t="str">
        <f>IF( AND(ISNUMBER(DET!H92),ISNUMBER(DET!I92)),  AVERAGE(DET!H92:I92), DET!H92 )</f>
        <v>NA</v>
      </c>
      <c r="J92" s="9" t="str">
        <f>IF( AND(ISNUMBER(SEG!J92),ISNUMBER(SEG!K92)),  AVERAGE(SEG!J92:K92), SEG!J92 )</f>
        <v>NA</v>
      </c>
      <c r="K92" s="9" t="str">
        <f>IF( AND(ISNUMBER(DET!J92),ISNUMBER(DET!K92)),  AVERAGE(DET!J92:K92), DET!J92 )</f>
        <v>NA</v>
      </c>
      <c r="L92" s="10" t="str">
        <f>IF( AND(ISNUMBER(SEG!L92),ISNUMBER(SEG!M92)),  AVERAGE(SEG!L92:M92), SEG!L92 )</f>
        <v>NA</v>
      </c>
      <c r="M92" s="10" t="str">
        <f>IF( AND(ISNUMBER(DET!L92),ISNUMBER(DET!M92)),  AVERAGE(DET!L92:M92), DET!L92 )</f>
        <v>NA</v>
      </c>
      <c r="N92" s="9" t="str">
        <f>IF( AND(ISNUMBER(SEG!N92),ISNUMBER(SEG!O92)),  AVERAGE(SEG!N92:O92), SEG!N92 )</f>
        <v>NA</v>
      </c>
      <c r="O92" s="9" t="str">
        <f>IF( AND(ISNUMBER(DET!N92),ISNUMBER(DET!O92)),  AVERAGE(DET!N92:O92), DET!N92 )</f>
        <v>NA</v>
      </c>
      <c r="P92" s="10" t="str">
        <f>IF( AND(ISNUMBER(SEG!P92),ISNUMBER(SEG!Q92)),  AVERAGE(SEG!P92:Q92), SEG!P92 )</f>
        <v>NA</v>
      </c>
      <c r="Q92" s="10" t="str">
        <f>IF( AND(ISNUMBER(DET!P92),ISNUMBER(DET!Q92)),  AVERAGE(DET!P92:Q92), DET!P92 )</f>
        <v>NA</v>
      </c>
      <c r="R92" s="9">
        <f>IF( AND(ISNUMBER(SEG!R92),ISNUMBER(SEG!S92)),  AVERAGE(SEG!R92:S92), SEG!R92 )</f>
        <v>0.1238925</v>
      </c>
      <c r="S92" s="9">
        <f>IF( AND(ISNUMBER(DET!R92),ISNUMBER(DET!S92)),  AVERAGE(DET!R92:S92), DET!R92 )</f>
        <v>0.97025950000000005</v>
      </c>
      <c r="T92" s="10">
        <f>IF( AND(ISNUMBER(SEG!T92),ISNUMBER(SEG!U92)),  AVERAGE(SEG!T92:U92), SEG!T92 )</f>
        <v>0.22554649999999998</v>
      </c>
      <c r="U92" s="10">
        <f>IF( AND(ISNUMBER(DET!T92),ISNUMBER(DET!U92)),  AVERAGE(DET!T92:U92), DET!T92 )</f>
        <v>0.98899249999999994</v>
      </c>
      <c r="V92" s="9" t="str">
        <f>IF( AND(ISNUMBER(SEG!V92),ISNUMBER(SEG!W92)),  AVERAGE(SEG!V92:W92), SEG!V92 )</f>
        <v>NA</v>
      </c>
      <c r="W92" s="9" t="str">
        <f>IF( AND(ISNUMBER(DET!V92),ISNUMBER(DET!W92)),  AVERAGE(DET!V92:W92), DET!V92 )</f>
        <v>NA</v>
      </c>
      <c r="X92" s="10" t="str">
        <f>IF( AND(ISNUMBER(SEG!X92),ISNUMBER(SEG!Y92)),  AVERAGE(SEG!X92:Y92), SEG!X92 )</f>
        <v>NA</v>
      </c>
      <c r="Y92" s="10" t="str">
        <f>IF( AND(ISNUMBER(DET!X92),ISNUMBER(DET!Y92)),  AVERAGE(DET!X92:Y92), DET!X92 )</f>
        <v>NA</v>
      </c>
      <c r="Z92" s="9" t="str">
        <f>IF( AND(ISNUMBER(SEG!Z92),ISNUMBER(SEG!AA92)),  AVERAGE(SEG!Z92:AA92), SEG!Z92 )</f>
        <v>NA</v>
      </c>
      <c r="AA92" s="9" t="str">
        <f>IF( AND(ISNUMBER(DET!Z92),ISNUMBER(DET!AA92)),  AVERAGE(DET!Z92:AA92), DET!Z92 )</f>
        <v>NA</v>
      </c>
      <c r="AB92" s="10" t="str">
        <f>IF( AND(ISNUMBER(SEG!AB92),ISNUMBER(SEG!AC92)),  AVERAGE(SEG!AB92:AC92), SEG!AB92 )</f>
        <v>NA</v>
      </c>
      <c r="AC92" s="10" t="str">
        <f>IF( AND(ISNUMBER(DET!AB92),ISNUMBER(DET!AC92)),  AVERAGE(DET!AB92:AC92), DET!AB92 )</f>
        <v>NA</v>
      </c>
      <c r="AD92" s="9" t="str">
        <f>IF( AND(ISNUMBER(SEG!AD92),ISNUMBER(SEG!AE92)),  AVERAGE(SEG!AD92:AE92), SEG!AD92 )</f>
        <v>NA</v>
      </c>
      <c r="AE92" s="9" t="str">
        <f>IF( AND(ISNUMBER(DET!AD92),ISNUMBER(DET!AE92)),  AVERAGE(DET!AD92:AE92), DET!AD92 )</f>
        <v>NA</v>
      </c>
      <c r="AF92" s="10">
        <f>IF( AND(ISNUMBER(SEG!AF92),ISNUMBER(SEG!AG92)),  AVERAGE(SEG!AF92:AG92), SEG!AF92 )</f>
        <v>7.7381500000000006E-2</v>
      </c>
      <c r="AG92" s="10">
        <f>IF( AND(ISNUMBER(DET!AF92),ISNUMBER(DET!AG92)),  AVERAGE(DET!AF92:AG92), DET!AF92 )</f>
        <v>0.97946250000000001</v>
      </c>
      <c r="AH92" s="9" t="str">
        <f>IF( AND(ISNUMBER(SEG!AH92),ISNUMBER(SEG!AI92)),  AVERAGE(SEG!AH92:AI92), SEG!AH92 )</f>
        <v>NA</v>
      </c>
      <c r="AI92" s="9" t="str">
        <f>IF( AND(ISNUMBER(DET!AH92),ISNUMBER(DET!AI92)),  AVERAGE(DET!AH92:AI92), DET!AH92 )</f>
        <v>NA</v>
      </c>
      <c r="AJ92" s="10" t="str">
        <f>IF( AND(ISNUMBER(SEG!AJ92),ISNUMBER(SEG!AK92)),  AVERAGE(SEG!AJ92:AK92), SEG!AJ92 )</f>
        <v>NA</v>
      </c>
      <c r="AK92" s="10" t="str">
        <f>IF( AND(ISNUMBER(DET!AJ92),ISNUMBER(DET!AK92)),  AVERAGE(DET!AJ92:AK92), DET!AJ92 )</f>
        <v>NA</v>
      </c>
      <c r="AL92" s="9" t="str">
        <f>IF( AND(ISNUMBER(SEG!AL92),ISNUMBER(SEG!AM92)),  AVERAGE(SEG!AL92:AM92), SEG!AL92 )</f>
        <v>NA</v>
      </c>
      <c r="AM92" s="9" t="str">
        <f>IF( AND(ISNUMBER(DET!AL92),ISNUMBER(DET!AM92)),  AVERAGE(DET!AL92:AM92), DET!AL92 )</f>
        <v>NA</v>
      </c>
      <c r="AN92" s="10" t="str">
        <f>IF( AND(ISNUMBER(SEG!AN92),ISNUMBER(SEG!AO92)),  AVERAGE(SEG!AN92:AO92), SEG!AN92 )</f>
        <v>NA</v>
      </c>
      <c r="AO92" s="10" t="str">
        <f>IF( AND(ISNUMBER(DET!AN92),ISNUMBER(DET!AO92)),  AVERAGE(DET!AN92:AO92), DET!AN92 )</f>
        <v>NA</v>
      </c>
    </row>
    <row r="93" spans="1:41" x14ac:dyDescent="0.25">
      <c r="A93" s="16" t="str">
        <f>SEG!A93</f>
        <v>UNSW-AU</v>
      </c>
      <c r="B93" s="9">
        <f>IF( AND(ISNUMBER(SEG!B93),ISNUMBER(SEG!C93)),  AVERAGE(SEG!B93:C93), SEG!B93 )</f>
        <v>0.79186599999999996</v>
      </c>
      <c r="C93" s="9">
        <f>IF( AND(ISNUMBER(DET!B93),ISNUMBER(DET!C93)),  AVERAGE(DET!B93:C93), DET!B93 )</f>
        <v>0.99466549999999998</v>
      </c>
      <c r="D93" s="10">
        <f>IF( AND(ISNUMBER(SEG!D93),ISNUMBER(SEG!E93)),  AVERAGE(SEG!D93:E93), SEG!D93 )</f>
        <v>0.64446550000000002</v>
      </c>
      <c r="E93" s="10">
        <f>IF( AND(ISNUMBER(DET!D93),ISNUMBER(DET!E93)),  AVERAGE(DET!D93:E93), DET!D93 )</f>
        <v>0.96572400000000003</v>
      </c>
      <c r="F93" s="9">
        <f>IF( AND(ISNUMBER(SEG!F93),ISNUMBER(SEG!G93)),  AVERAGE(SEG!F93:G93), SEG!F93 )</f>
        <v>0.86294199999999999</v>
      </c>
      <c r="G93" s="9">
        <f>IF( AND(ISNUMBER(DET!F93),ISNUMBER(DET!G93)),  AVERAGE(DET!F93:G93), DET!F93 )</f>
        <v>0.96033950000000001</v>
      </c>
      <c r="H93" s="10">
        <f>IF( AND(ISNUMBER(SEG!H93),ISNUMBER(SEG!I93)),  AVERAGE(SEG!H93:I93), SEG!H93 )</f>
        <v>0.75181000000000009</v>
      </c>
      <c r="I93" s="10">
        <f>IF( AND(ISNUMBER(DET!H93),ISNUMBER(DET!I93)),  AVERAGE(DET!H93:I93), DET!H93 )</f>
        <v>0.93453900000000001</v>
      </c>
      <c r="J93" s="9">
        <f>IF( AND(ISNUMBER(SEG!J93),ISNUMBER(SEG!K93)),  AVERAGE(SEG!J93:K93), SEG!J93 )</f>
        <v>0.68680049999999992</v>
      </c>
      <c r="K93" s="9">
        <f>IF( AND(ISNUMBER(DET!J93),ISNUMBER(DET!K93)),  AVERAGE(DET!J93:K93), DET!J93 )</f>
        <v>0.83238400000000001</v>
      </c>
      <c r="L93" s="10" t="str">
        <f>IF( AND(ISNUMBER(SEG!L93),ISNUMBER(SEG!M93)),  AVERAGE(SEG!L93:M93), SEG!L93 )</f>
        <v>NA</v>
      </c>
      <c r="M93" s="10" t="str">
        <f>IF( AND(ISNUMBER(DET!L93),ISNUMBER(DET!M93)),  AVERAGE(DET!L93:M93), DET!L93 )</f>
        <v>NA</v>
      </c>
      <c r="N93" s="9" t="str">
        <f>IF( AND(ISNUMBER(SEG!N93),ISNUMBER(SEG!O93)),  AVERAGE(SEG!N93:O93), SEG!N93 )</f>
        <v>NA</v>
      </c>
      <c r="O93" s="9" t="str">
        <f>IF( AND(ISNUMBER(DET!N93),ISNUMBER(DET!O93)),  AVERAGE(DET!N93:O93), DET!N93 )</f>
        <v>NA</v>
      </c>
      <c r="P93" s="10" t="str">
        <f>IF( AND(ISNUMBER(SEG!P93),ISNUMBER(SEG!Q93)),  AVERAGE(SEG!P93:Q93), SEG!P93 )</f>
        <v>NA</v>
      </c>
      <c r="Q93" s="10" t="str">
        <f>IF( AND(ISNUMBER(DET!P93),ISNUMBER(DET!Q93)),  AVERAGE(DET!P93:Q93), DET!P93 )</f>
        <v>NA</v>
      </c>
      <c r="R93" s="9">
        <f>IF( AND(ISNUMBER(SEG!R93),ISNUMBER(SEG!S93)),  AVERAGE(SEG!R93:S93), SEG!R93 )</f>
        <v>0.93347049999999998</v>
      </c>
      <c r="S93" s="9">
        <f>IF( AND(ISNUMBER(DET!R93),ISNUMBER(DET!S93)),  AVERAGE(DET!R93:S93), DET!R93 )</f>
        <v>0.96318599999999999</v>
      </c>
      <c r="T93" s="10">
        <f>IF( AND(ISNUMBER(SEG!T93),ISNUMBER(SEG!U93)),  AVERAGE(SEG!T93:U93), SEG!T93 )</f>
        <v>0.91749749999999997</v>
      </c>
      <c r="U93" s="10">
        <f>IF( AND(ISNUMBER(DET!T93),ISNUMBER(DET!U93)),  AVERAGE(DET!T93:U93), DET!T93 )</f>
        <v>0.98435300000000003</v>
      </c>
      <c r="V93" s="9" t="str">
        <f>IF( AND(ISNUMBER(SEG!V93),ISNUMBER(SEG!W93)),  AVERAGE(SEG!V93:W93), SEG!V93 )</f>
        <v>NA</v>
      </c>
      <c r="W93" s="9" t="str">
        <f>IF( AND(ISNUMBER(DET!V93),ISNUMBER(DET!W93)),  AVERAGE(DET!V93:W93), DET!V93 )</f>
        <v>NA</v>
      </c>
      <c r="X93" s="10" t="str">
        <f>IF( AND(ISNUMBER(SEG!X93),ISNUMBER(SEG!Y93)),  AVERAGE(SEG!X93:Y93), SEG!X93 )</f>
        <v>NA</v>
      </c>
      <c r="Y93" s="10" t="str">
        <f>IF( AND(ISNUMBER(DET!X93),ISNUMBER(DET!Y93)),  AVERAGE(DET!X93:Y93), DET!X93 )</f>
        <v>NA</v>
      </c>
      <c r="Z93" s="9" t="str">
        <f>IF( AND(ISNUMBER(SEG!Z93),ISNUMBER(SEG!AA93)),  AVERAGE(SEG!Z93:AA93), SEG!Z93 )</f>
        <v>NA</v>
      </c>
      <c r="AA93" s="9" t="str">
        <f>IF( AND(ISNUMBER(DET!Z93),ISNUMBER(DET!AA93)),  AVERAGE(DET!Z93:AA93), DET!Z93 )</f>
        <v>NA</v>
      </c>
      <c r="AB93" s="10" t="str">
        <f>IF( AND(ISNUMBER(SEG!AB93),ISNUMBER(SEG!AC93)),  AVERAGE(SEG!AB93:AC93), SEG!AB93 )</f>
        <v>NA</v>
      </c>
      <c r="AC93" s="10" t="str">
        <f>IF( AND(ISNUMBER(DET!AB93),ISNUMBER(DET!AC93)),  AVERAGE(DET!AB93:AC93), DET!AB93 )</f>
        <v>NA</v>
      </c>
      <c r="AD93" s="9" t="str">
        <f>IF( AND(ISNUMBER(SEG!AD93),ISNUMBER(SEG!AE93)),  AVERAGE(SEG!AD93:AE93), SEG!AD93 )</f>
        <v>NA</v>
      </c>
      <c r="AE93" s="9" t="str">
        <f>IF( AND(ISNUMBER(DET!AD93),ISNUMBER(DET!AE93)),  AVERAGE(DET!AD93:AE93), DET!AD93 )</f>
        <v>NA</v>
      </c>
      <c r="AF93" s="10">
        <f>IF( AND(ISNUMBER(SEG!AF93),ISNUMBER(SEG!AG93)),  AVERAGE(SEG!AF93:AG93), SEG!AF93 )</f>
        <v>0.92660699999999996</v>
      </c>
      <c r="AG93" s="10">
        <f>IF( AND(ISNUMBER(DET!AF93),ISNUMBER(DET!AG93)),  AVERAGE(DET!AF93:AG93), DET!AF93 )</f>
        <v>0.98167300000000002</v>
      </c>
      <c r="AH93" s="9">
        <f>IF( AND(ISNUMBER(SEG!AH93),ISNUMBER(SEG!AI93)),  AVERAGE(SEG!AH93:AI93), SEG!AH93 )</f>
        <v>0.7330605</v>
      </c>
      <c r="AI93" s="9">
        <f>IF( AND(ISNUMBER(DET!AH93),ISNUMBER(DET!AI93)),  AVERAGE(DET!AH93:AI93), DET!AH93 )</f>
        <v>0.961673</v>
      </c>
      <c r="AJ93" s="10" t="str">
        <f>IF( AND(ISNUMBER(SEG!AJ93),ISNUMBER(SEG!AK93)),  AVERAGE(SEG!AJ93:AK93), SEG!AJ93 )</f>
        <v>NA</v>
      </c>
      <c r="AK93" s="10" t="str">
        <f>IF( AND(ISNUMBER(DET!AJ93),ISNUMBER(DET!AK93)),  AVERAGE(DET!AJ93:AK93), DET!AJ93 )</f>
        <v>NA</v>
      </c>
      <c r="AL93" s="9">
        <f>IF( AND(ISNUMBER(SEG!AL93),ISNUMBER(SEG!AM93)),  AVERAGE(SEG!AL93:AM93), SEG!AL93 )</f>
        <v>0.80693900000000007</v>
      </c>
      <c r="AM93" s="9">
        <f>IF( AND(ISNUMBER(DET!AL93),ISNUMBER(DET!AM93)),  AVERAGE(DET!AL93:AM93), DET!AL93 )</f>
        <v>0.96676150000000005</v>
      </c>
      <c r="AN93" s="10" t="str">
        <f>IF( AND(ISNUMBER(SEG!AN93),ISNUMBER(SEG!AO93)),  AVERAGE(SEG!AN93:AO93), SEG!AN93 )</f>
        <v>NA</v>
      </c>
      <c r="AO93" s="10" t="str">
        <f>IF( AND(ISNUMBER(DET!AN93),ISNUMBER(DET!AO93)),  AVERAGE(DET!AN93:AO93), DET!AN93 )</f>
        <v>NA</v>
      </c>
    </row>
    <row r="94" spans="1:41" x14ac:dyDescent="0.25">
      <c r="A94" s="16" t="str">
        <f>SEG!A94</f>
        <v>UP-PT</v>
      </c>
      <c r="B94" s="9" t="str">
        <f>IF( AND(ISNUMBER(SEG!B94),ISNUMBER(SEG!C94)),  AVERAGE(SEG!B94:C94), SEG!B94 )</f>
        <v>NA</v>
      </c>
      <c r="C94" s="9" t="str">
        <f>IF( AND(ISNUMBER(DET!B94),ISNUMBER(DET!C94)),  AVERAGE(DET!B94:C94), DET!B94 )</f>
        <v>NA</v>
      </c>
      <c r="D94" s="10" t="str">
        <f>IF( AND(ISNUMBER(SEG!D94),ISNUMBER(SEG!E94)),  AVERAGE(SEG!D94:E94), SEG!D94 )</f>
        <v>NA</v>
      </c>
      <c r="E94" s="10" t="str">
        <f>IF( AND(ISNUMBER(DET!D94),ISNUMBER(DET!E94)),  AVERAGE(DET!D94:E94), DET!D94 )</f>
        <v>NA</v>
      </c>
      <c r="F94" s="9">
        <f>IF( AND(ISNUMBER(SEG!F94),ISNUMBER(SEG!G94)),  AVERAGE(SEG!F94:G94), SEG!F94 )</f>
        <v>0.21223399999999998</v>
      </c>
      <c r="G94" s="9">
        <f>IF( AND(ISNUMBER(DET!F94),ISNUMBER(DET!G94)),  AVERAGE(DET!F94:G94), DET!F94 )</f>
        <v>0.57694299999999998</v>
      </c>
      <c r="H94" s="10" t="str">
        <f>IF( AND(ISNUMBER(SEG!H94),ISNUMBER(SEG!I94)),  AVERAGE(SEG!H94:I94), SEG!H94 )</f>
        <v>NA</v>
      </c>
      <c r="I94" s="10" t="str">
        <f>IF( AND(ISNUMBER(DET!H94),ISNUMBER(DET!I94)),  AVERAGE(DET!H94:I94), DET!H94 )</f>
        <v>NA</v>
      </c>
      <c r="J94" s="9">
        <f>IF( AND(ISNUMBER(SEG!J94),ISNUMBER(SEG!K94)),  AVERAGE(SEG!J94:K94), SEG!J94 )</f>
        <v>0.34470049999999997</v>
      </c>
      <c r="K94" s="9">
        <f>IF( AND(ISNUMBER(DET!J94),ISNUMBER(DET!K94)),  AVERAGE(DET!J94:K94), DET!J94 )</f>
        <v>0.48153699999999999</v>
      </c>
      <c r="L94" s="10" t="str">
        <f>IF( AND(ISNUMBER(SEG!L94),ISNUMBER(SEG!M94)),  AVERAGE(SEG!L94:M94), SEG!L94 )</f>
        <v>NA</v>
      </c>
      <c r="M94" s="10" t="str">
        <f>IF( AND(ISNUMBER(DET!L94),ISNUMBER(DET!M94)),  AVERAGE(DET!L94:M94), DET!L94 )</f>
        <v>NA</v>
      </c>
      <c r="N94" s="9">
        <f>IF( AND(ISNUMBER(SEG!N94),ISNUMBER(SEG!O94)),  AVERAGE(SEG!N94:O94), SEG!N94 )</f>
        <v>0.66381850000000009</v>
      </c>
      <c r="O94" s="9">
        <f>IF( AND(ISNUMBER(DET!N94),ISNUMBER(DET!O94)),  AVERAGE(DET!N94:O94), DET!N94 )</f>
        <v>0.92827550000000003</v>
      </c>
      <c r="P94" s="10">
        <f>IF( AND(ISNUMBER(SEG!P94),ISNUMBER(SEG!Q94)),  AVERAGE(SEG!P94:Q94), SEG!P94 )</f>
        <v>0.42327700000000001</v>
      </c>
      <c r="Q94" s="10">
        <f>IF( AND(ISNUMBER(DET!P94),ISNUMBER(DET!Q94)),  AVERAGE(DET!P94:Q94), DET!P94 )</f>
        <v>0.78774250000000001</v>
      </c>
      <c r="R94" s="9">
        <f>IF( AND(ISNUMBER(SEG!R94),ISNUMBER(SEG!S94)),  AVERAGE(SEG!R94:S94), SEG!R94 )</f>
        <v>0.72240749999999998</v>
      </c>
      <c r="S94" s="9">
        <f>IF( AND(ISNUMBER(DET!R94),ISNUMBER(DET!S94)),  AVERAGE(DET!R94:S94), DET!R94 )</f>
        <v>0.86167150000000003</v>
      </c>
      <c r="T94" s="10">
        <f>IF( AND(ISNUMBER(SEG!T94),ISNUMBER(SEG!U94)),  AVERAGE(SEG!T94:U94), SEG!T94 )</f>
        <v>0.76647699999999996</v>
      </c>
      <c r="U94" s="10">
        <f>IF( AND(ISNUMBER(DET!T94),ISNUMBER(DET!U94)),  AVERAGE(DET!T94:U94), DET!T94 )</f>
        <v>0.97394000000000003</v>
      </c>
      <c r="V94" s="9">
        <f>IF( AND(ISNUMBER(SEG!V94),ISNUMBER(SEG!W94)),  AVERAGE(SEG!V94:W94), SEG!V94 )</f>
        <v>0.43132749999999997</v>
      </c>
      <c r="W94" s="9">
        <f>IF( AND(ISNUMBER(DET!V94),ISNUMBER(DET!W94)),  AVERAGE(DET!V94:W94), DET!V94 )</f>
        <v>0.57948949999999999</v>
      </c>
      <c r="X94" s="10">
        <f>IF( AND(ISNUMBER(SEG!X94),ISNUMBER(SEG!Y94)),  AVERAGE(SEG!X94:Y94), SEG!X94 )</f>
        <v>0.6803570000000001</v>
      </c>
      <c r="Y94" s="10">
        <f>IF( AND(ISNUMBER(DET!X94),ISNUMBER(DET!Y94)),  AVERAGE(DET!X94:Y94), DET!X94 )</f>
        <v>0.81918749999999996</v>
      </c>
      <c r="Z94" s="9">
        <f>IF( AND(ISNUMBER(SEG!Z94),ISNUMBER(SEG!AA94)),  AVERAGE(SEG!Z94:AA94), SEG!Z94 )</f>
        <v>0.25080449999999999</v>
      </c>
      <c r="AA94" s="9">
        <f>IF( AND(ISNUMBER(DET!Z94),ISNUMBER(DET!AA94)),  AVERAGE(DET!Z94:AA94), DET!Z94 )</f>
        <v>0.375471</v>
      </c>
      <c r="AB94" s="10" t="str">
        <f>IF( AND(ISNUMBER(SEG!AB94),ISNUMBER(SEG!AC94)),  AVERAGE(SEG!AB94:AC94), SEG!AB94 )</f>
        <v>NA</v>
      </c>
      <c r="AC94" s="10" t="str">
        <f>IF( AND(ISNUMBER(DET!AB94),ISNUMBER(DET!AC94)),  AVERAGE(DET!AB94:AC94), DET!AB94 )</f>
        <v>NA</v>
      </c>
      <c r="AD94" s="9" t="str">
        <f>IF( AND(ISNUMBER(SEG!AD94),ISNUMBER(SEG!AE94)),  AVERAGE(SEG!AD94:AE94), SEG!AD94 )</f>
        <v>NA</v>
      </c>
      <c r="AE94" s="9" t="str">
        <f>IF( AND(ISNUMBER(DET!AD94),ISNUMBER(DET!AE94)),  AVERAGE(DET!AD94:AE94), DET!AD94 )</f>
        <v>NA</v>
      </c>
      <c r="AF94" s="10">
        <f>IF( AND(ISNUMBER(SEG!AF94),ISNUMBER(SEG!AG94)),  AVERAGE(SEG!AF94:AG94), SEG!AF94 )</f>
        <v>0.35496549999999999</v>
      </c>
      <c r="AG94" s="10">
        <f>IF( AND(ISNUMBER(DET!AF94),ISNUMBER(DET!AG94)),  AVERAGE(DET!AF94:AG94), DET!AF94 )</f>
        <v>0.88861999999999997</v>
      </c>
      <c r="AH94" s="9">
        <f>IF( AND(ISNUMBER(SEG!AH94),ISNUMBER(SEG!AI94)),  AVERAGE(SEG!AH94:AI94), SEG!AH94 )</f>
        <v>0.57177549999999999</v>
      </c>
      <c r="AI94" s="9">
        <f>IF( AND(ISNUMBER(DET!AH94),ISNUMBER(DET!AI94)),  AVERAGE(DET!AH94:AI94), DET!AH94 )</f>
        <v>0.91314000000000006</v>
      </c>
      <c r="AJ94" s="10" t="str">
        <f>IF( AND(ISNUMBER(SEG!AJ94),ISNUMBER(SEG!AK94)),  AVERAGE(SEG!AJ94:AK94), SEG!AJ94 )</f>
        <v>NA</v>
      </c>
      <c r="AK94" s="10" t="str">
        <f>IF( AND(ISNUMBER(DET!AJ94),ISNUMBER(DET!AK94)),  AVERAGE(DET!AJ94:AK94), DET!AJ94 )</f>
        <v>NA</v>
      </c>
      <c r="AL94" s="9">
        <f>IF( AND(ISNUMBER(SEG!AL94),ISNUMBER(SEG!AM94)),  AVERAGE(SEG!AL94:AM94), SEG!AL94 )</f>
        <v>0.60503799999999996</v>
      </c>
      <c r="AM94" s="9">
        <f>IF( AND(ISNUMBER(DET!AL94),ISNUMBER(DET!AM94)),  AVERAGE(DET!AL94:AM94), DET!AL94 )</f>
        <v>0.90141899999999997</v>
      </c>
      <c r="AN94" s="10">
        <f>IF( AND(ISNUMBER(SEG!AN94),ISNUMBER(SEG!AO94)),  AVERAGE(SEG!AN94:AO94), SEG!AN94 )</f>
        <v>0.47389150000000002</v>
      </c>
      <c r="AO94" s="10">
        <f>IF( AND(ISNUMBER(DET!AN94),ISNUMBER(DET!AO94)),  AVERAGE(DET!AN94:AO94), DET!AN94 )</f>
        <v>0.806118</v>
      </c>
    </row>
    <row r="95" spans="1:41" x14ac:dyDescent="0.25">
      <c r="A95" s="16" t="str">
        <f>SEG!A95</f>
        <v>UPM-ES</v>
      </c>
      <c r="B95" s="9" t="str">
        <f>IF( AND(ISNUMBER(SEG!B95),ISNUMBER(SEG!C95)),  AVERAGE(SEG!B95:C95), SEG!B95 )</f>
        <v>NA</v>
      </c>
      <c r="C95" s="9" t="str">
        <f>IF( AND(ISNUMBER(DET!B95),ISNUMBER(DET!C95)),  AVERAGE(DET!B95:C95), DET!B95 )</f>
        <v>NA</v>
      </c>
      <c r="D95" s="10" t="str">
        <f>IF( AND(ISNUMBER(SEG!D95),ISNUMBER(SEG!E95)),  AVERAGE(SEG!D95:E95), SEG!D95 )</f>
        <v>NA</v>
      </c>
      <c r="E95" s="10" t="str">
        <f>IF( AND(ISNUMBER(DET!D95),ISNUMBER(DET!E95)),  AVERAGE(DET!D95:E95), DET!D95 )</f>
        <v>NA</v>
      </c>
      <c r="F95" s="9" t="str">
        <f>IF( AND(ISNUMBER(SEG!F95),ISNUMBER(SEG!G95)),  AVERAGE(SEG!F95:G95), SEG!F95 )</f>
        <v>NA</v>
      </c>
      <c r="G95" s="9" t="str">
        <f>IF( AND(ISNUMBER(DET!F95),ISNUMBER(DET!G95)),  AVERAGE(DET!F95:G95), DET!F95 )</f>
        <v>NA</v>
      </c>
      <c r="H95" s="10" t="str">
        <f>IF( AND(ISNUMBER(SEG!H95),ISNUMBER(SEG!I95)),  AVERAGE(SEG!H95:I95), SEG!H95 )</f>
        <v>NA</v>
      </c>
      <c r="I95" s="10" t="str">
        <f>IF( AND(ISNUMBER(DET!H95),ISNUMBER(DET!I95)),  AVERAGE(DET!H95:I95), DET!H95 )</f>
        <v>NA</v>
      </c>
      <c r="J95" s="9">
        <f>IF( AND(ISNUMBER(SEG!J95),ISNUMBER(SEG!K95)),  AVERAGE(SEG!J95:K95), SEG!J95 )</f>
        <v>0.30302400000000002</v>
      </c>
      <c r="K95" s="9">
        <f>IF( AND(ISNUMBER(DET!J95),ISNUMBER(DET!K95)),  AVERAGE(DET!J95:K95), DET!J95 )</f>
        <v>0.45744200000000002</v>
      </c>
      <c r="L95" s="10" t="str">
        <f>IF( AND(ISNUMBER(SEG!L95),ISNUMBER(SEG!M95)),  AVERAGE(SEG!L95:M95), SEG!L95 )</f>
        <v>NA</v>
      </c>
      <c r="M95" s="10" t="str">
        <f>IF( AND(ISNUMBER(DET!L95),ISNUMBER(DET!M95)),  AVERAGE(DET!L95:M95), DET!L95 )</f>
        <v>NA</v>
      </c>
      <c r="N95" s="9" t="str">
        <f>IF( AND(ISNUMBER(SEG!N95),ISNUMBER(SEG!O95)),  AVERAGE(SEG!N95:O95), SEG!N95 )</f>
        <v>NA</v>
      </c>
      <c r="O95" s="9" t="str">
        <f>IF( AND(ISNUMBER(DET!N95),ISNUMBER(DET!O95)),  AVERAGE(DET!N95:O95), DET!N95 )</f>
        <v>NA</v>
      </c>
      <c r="P95" s="10" t="str">
        <f>IF( AND(ISNUMBER(SEG!P95),ISNUMBER(SEG!Q95)),  AVERAGE(SEG!P95:Q95), SEG!P95 )</f>
        <v>NA</v>
      </c>
      <c r="Q95" s="10" t="str">
        <f>IF( AND(ISNUMBER(DET!P95),ISNUMBER(DET!Q95)),  AVERAGE(DET!P95:Q95), DET!P95 )</f>
        <v>NA</v>
      </c>
      <c r="R95" s="9">
        <f>IF( AND(ISNUMBER(SEG!R95),ISNUMBER(SEG!S95)),  AVERAGE(SEG!R95:S95), SEG!R95 )</f>
        <v>0.59332099999999999</v>
      </c>
      <c r="S95" s="9">
        <f>IF( AND(ISNUMBER(DET!R95),ISNUMBER(DET!S95)),  AVERAGE(DET!R95:S95), DET!R95 )</f>
        <v>0.82314299999999996</v>
      </c>
      <c r="T95" s="10">
        <f>IF( AND(ISNUMBER(SEG!T95),ISNUMBER(SEG!U95)),  AVERAGE(SEG!T95:U95), SEG!T95 )</f>
        <v>0.64141700000000001</v>
      </c>
      <c r="U95" s="10">
        <f>IF( AND(ISNUMBER(DET!T95),ISNUMBER(DET!U95)),  AVERAGE(DET!T95:U95), DET!T95 )</f>
        <v>0.85295450000000006</v>
      </c>
      <c r="V95" s="9" t="str">
        <f>IF( AND(ISNUMBER(SEG!V95),ISNUMBER(SEG!W95)),  AVERAGE(SEG!V95:W95), SEG!V95 )</f>
        <v>NA</v>
      </c>
      <c r="W95" s="9" t="str">
        <f>IF( AND(ISNUMBER(DET!V95),ISNUMBER(DET!W95)),  AVERAGE(DET!V95:W95), DET!V95 )</f>
        <v>NA</v>
      </c>
      <c r="X95" s="10" t="str">
        <f>IF( AND(ISNUMBER(SEG!X95),ISNUMBER(SEG!Y95)),  AVERAGE(SEG!X95:Y95), SEG!X95 )</f>
        <v>NA</v>
      </c>
      <c r="Y95" s="10" t="str">
        <f>IF( AND(ISNUMBER(DET!X95),ISNUMBER(DET!Y95)),  AVERAGE(DET!X95:Y95), DET!X95 )</f>
        <v>NA</v>
      </c>
      <c r="Z95" s="9" t="str">
        <f>IF( AND(ISNUMBER(SEG!Z95),ISNUMBER(SEG!AA95)),  AVERAGE(SEG!Z95:AA95), SEG!Z95 )</f>
        <v>NA</v>
      </c>
      <c r="AA95" s="9" t="str">
        <f>IF( AND(ISNUMBER(DET!Z95),ISNUMBER(DET!AA95)),  AVERAGE(DET!Z95:AA95), DET!Z95 )</f>
        <v>NA</v>
      </c>
      <c r="AB95" s="10" t="str">
        <f>IF( AND(ISNUMBER(SEG!AB95),ISNUMBER(SEG!AC95)),  AVERAGE(SEG!AB95:AC95), SEG!AB95 )</f>
        <v>NA</v>
      </c>
      <c r="AC95" s="10" t="str">
        <f>IF( AND(ISNUMBER(DET!AB95),ISNUMBER(DET!AC95)),  AVERAGE(DET!AB95:AC95), DET!AB95 )</f>
        <v>NA</v>
      </c>
      <c r="AD95" s="9" t="str">
        <f>IF( AND(ISNUMBER(SEG!AD95),ISNUMBER(SEG!AE95)),  AVERAGE(SEG!AD95:AE95), SEG!AD95 )</f>
        <v>NA</v>
      </c>
      <c r="AE95" s="9" t="str">
        <f>IF( AND(ISNUMBER(DET!AD95),ISNUMBER(DET!AE95)),  AVERAGE(DET!AD95:AE95), DET!AD95 )</f>
        <v>NA</v>
      </c>
      <c r="AF95" s="10" t="str">
        <f>IF( AND(ISNUMBER(SEG!AF95),ISNUMBER(SEG!AG95)),  AVERAGE(SEG!AF95:AG95), SEG!AF95 )</f>
        <v>NA</v>
      </c>
      <c r="AG95" s="10" t="str">
        <f>IF( AND(ISNUMBER(DET!AF95),ISNUMBER(DET!AG95)),  AVERAGE(DET!AF95:AG95), DET!AF95 )</f>
        <v>NA</v>
      </c>
      <c r="AH95" s="9" t="str">
        <f>IF( AND(ISNUMBER(SEG!AH95),ISNUMBER(SEG!AI95)),  AVERAGE(SEG!AH95:AI95), SEG!AH95 )</f>
        <v>NA</v>
      </c>
      <c r="AI95" s="9" t="str">
        <f>IF( AND(ISNUMBER(DET!AH95),ISNUMBER(DET!AI95)),  AVERAGE(DET!AH95:AI95), DET!AH95 )</f>
        <v>NA</v>
      </c>
      <c r="AJ95" s="10" t="str">
        <f>IF( AND(ISNUMBER(SEG!AJ95),ISNUMBER(SEG!AK95)),  AVERAGE(SEG!AJ95:AK95), SEG!AJ95 )</f>
        <v>NA</v>
      </c>
      <c r="AK95" s="10" t="str">
        <f>IF( AND(ISNUMBER(DET!AJ95),ISNUMBER(DET!AK95)),  AVERAGE(DET!AJ95:AK95), DET!AJ95 )</f>
        <v>NA</v>
      </c>
      <c r="AL95" s="9" t="str">
        <f>IF( AND(ISNUMBER(SEG!AL95),ISNUMBER(SEG!AM95)),  AVERAGE(SEG!AL95:AM95), SEG!AL95 )</f>
        <v>NA</v>
      </c>
      <c r="AM95" s="9" t="str">
        <f>IF( AND(ISNUMBER(DET!AL95),ISNUMBER(DET!AM95)),  AVERAGE(DET!AL95:AM95), DET!AL95 )</f>
        <v>NA</v>
      </c>
      <c r="AN95" s="10" t="str">
        <f>IF( AND(ISNUMBER(SEG!AN95),ISNUMBER(SEG!AO95)),  AVERAGE(SEG!AN95:AO95), SEG!AN95 )</f>
        <v>NA</v>
      </c>
      <c r="AO95" s="10" t="str">
        <f>IF( AND(ISNUMBER(DET!AN95),ISNUMBER(DET!AO95)),  AVERAGE(DET!AN95:AO95), DET!AN95 )</f>
        <v>NA</v>
      </c>
    </row>
    <row r="96" spans="1:41" x14ac:dyDescent="0.25">
      <c r="A96" s="16" t="str">
        <f>SEG!A96</f>
        <v>USYD-AU</v>
      </c>
      <c r="B96" s="9" t="str">
        <f>IF( AND(ISNUMBER(SEG!B96),ISNUMBER(SEG!C96)),  AVERAGE(SEG!B96:C96), SEG!B96 )</f>
        <v>NA</v>
      </c>
      <c r="C96" s="9" t="str">
        <f>IF( AND(ISNUMBER(DET!B96),ISNUMBER(DET!C96)),  AVERAGE(DET!B96:C96), DET!B96 )</f>
        <v>NA</v>
      </c>
      <c r="D96" s="10" t="str">
        <f>IF( AND(ISNUMBER(SEG!D96),ISNUMBER(SEG!E96)),  AVERAGE(SEG!D96:E96), SEG!D96 )</f>
        <v>NA</v>
      </c>
      <c r="E96" s="10" t="str">
        <f>IF( AND(ISNUMBER(DET!D96),ISNUMBER(DET!E96)),  AVERAGE(DET!D96:E96), DET!D96 )</f>
        <v>NA</v>
      </c>
      <c r="F96" s="9" t="str">
        <f>IF( AND(ISNUMBER(SEG!F96),ISNUMBER(SEG!G96)),  AVERAGE(SEG!F96:G96), SEG!F96 )</f>
        <v>NA</v>
      </c>
      <c r="G96" s="9" t="str">
        <f>IF( AND(ISNUMBER(DET!F96),ISNUMBER(DET!G96)),  AVERAGE(DET!F96:G96), DET!F96 )</f>
        <v>NA</v>
      </c>
      <c r="H96" s="10" t="str">
        <f>IF( AND(ISNUMBER(SEG!H96),ISNUMBER(SEG!I96)),  AVERAGE(SEG!H96:I96), SEG!H96 )</f>
        <v>NA</v>
      </c>
      <c r="I96" s="10" t="str">
        <f>IF( AND(ISNUMBER(DET!H96),ISNUMBER(DET!I96)),  AVERAGE(DET!H96:I96), DET!H96 )</f>
        <v>NA</v>
      </c>
      <c r="J96" s="9" t="str">
        <f>IF( AND(ISNUMBER(SEG!J96),ISNUMBER(SEG!K96)),  AVERAGE(SEG!J96:K96), SEG!J96 )</f>
        <v>NA</v>
      </c>
      <c r="K96" s="9" t="str">
        <f>IF( AND(ISNUMBER(DET!J96),ISNUMBER(DET!K96)),  AVERAGE(DET!J96:K96), DET!J96 )</f>
        <v>NA</v>
      </c>
      <c r="L96" s="10" t="str">
        <f>IF( AND(ISNUMBER(SEG!L96),ISNUMBER(SEG!M96)),  AVERAGE(SEG!L96:M96), SEG!L96 )</f>
        <v>NA</v>
      </c>
      <c r="M96" s="10" t="str">
        <f>IF( AND(ISNUMBER(DET!L96),ISNUMBER(DET!M96)),  AVERAGE(DET!L96:M96), DET!L96 )</f>
        <v>NA</v>
      </c>
      <c r="N96" s="9" t="str">
        <f>IF( AND(ISNUMBER(SEG!N96),ISNUMBER(SEG!O96)),  AVERAGE(SEG!N96:O96), SEG!N96 )</f>
        <v>NA</v>
      </c>
      <c r="O96" s="9" t="str">
        <f>IF( AND(ISNUMBER(DET!N96),ISNUMBER(DET!O96)),  AVERAGE(DET!N96:O96), DET!N96 )</f>
        <v>NA</v>
      </c>
      <c r="P96" s="10" t="str">
        <f>IF( AND(ISNUMBER(SEG!P96),ISNUMBER(SEG!Q96)),  AVERAGE(SEG!P96:Q96), SEG!P96 )</f>
        <v>NA</v>
      </c>
      <c r="Q96" s="10" t="str">
        <f>IF( AND(ISNUMBER(DET!P96),ISNUMBER(DET!Q96)),  AVERAGE(DET!P96:Q96), DET!P96 )</f>
        <v>NA</v>
      </c>
      <c r="R96" s="9" t="str">
        <f>IF( AND(ISNUMBER(SEG!R96),ISNUMBER(SEG!S96)),  AVERAGE(SEG!R96:S96), SEG!R96 )</f>
        <v>NA</v>
      </c>
      <c r="S96" s="9" t="str">
        <f>IF( AND(ISNUMBER(DET!R96),ISNUMBER(DET!S96)),  AVERAGE(DET!R96:S96), DET!R96 )</f>
        <v>NA</v>
      </c>
      <c r="T96" s="10" t="str">
        <f>IF( AND(ISNUMBER(SEG!T96),ISNUMBER(SEG!U96)),  AVERAGE(SEG!T96:U96), SEG!T96 )</f>
        <v>NA</v>
      </c>
      <c r="U96" s="10" t="str">
        <f>IF( AND(ISNUMBER(DET!T96),ISNUMBER(DET!U96)),  AVERAGE(DET!T96:U96), DET!T96 )</f>
        <v>NA</v>
      </c>
      <c r="V96" s="9" t="str">
        <f>IF( AND(ISNUMBER(SEG!V96),ISNUMBER(SEG!W96)),  AVERAGE(SEG!V96:W96), SEG!V96 )</f>
        <v>NA</v>
      </c>
      <c r="W96" s="9" t="str">
        <f>IF( AND(ISNUMBER(DET!V96),ISNUMBER(DET!W96)),  AVERAGE(DET!V96:W96), DET!V96 )</f>
        <v>NA</v>
      </c>
      <c r="X96" s="10" t="str">
        <f>IF( AND(ISNUMBER(SEG!X96),ISNUMBER(SEG!Y96)),  AVERAGE(SEG!X96:Y96), SEG!X96 )</f>
        <v>NA</v>
      </c>
      <c r="Y96" s="10" t="str">
        <f>IF( AND(ISNUMBER(DET!X96),ISNUMBER(DET!Y96)),  AVERAGE(DET!X96:Y96), DET!X96 )</f>
        <v>NA</v>
      </c>
      <c r="Z96" s="9" t="str">
        <f>IF( AND(ISNUMBER(SEG!Z96),ISNUMBER(SEG!AA96)),  AVERAGE(SEG!Z96:AA96), SEG!Z96 )</f>
        <v>NA</v>
      </c>
      <c r="AA96" s="9" t="str">
        <f>IF( AND(ISNUMBER(DET!Z96),ISNUMBER(DET!AA96)),  AVERAGE(DET!Z96:AA96), DET!Z96 )</f>
        <v>NA</v>
      </c>
      <c r="AB96" s="10" t="str">
        <f>IF( AND(ISNUMBER(SEG!AB96),ISNUMBER(SEG!AC96)),  AVERAGE(SEG!AB96:AC96), SEG!AB96 )</f>
        <v>NA</v>
      </c>
      <c r="AC96" s="10" t="str">
        <f>IF( AND(ISNUMBER(DET!AB96),ISNUMBER(DET!AC96)),  AVERAGE(DET!AB96:AC96), DET!AB96 )</f>
        <v>NA</v>
      </c>
      <c r="AD96" s="9" t="str">
        <f>IF( AND(ISNUMBER(SEG!AD96),ISNUMBER(SEG!AE96)),  AVERAGE(SEG!AD96:AE96), SEG!AD96 )</f>
        <v>NA</v>
      </c>
      <c r="AE96" s="9" t="str">
        <f>IF( AND(ISNUMBER(DET!AD96),ISNUMBER(DET!AE96)),  AVERAGE(DET!AD96:AE96), DET!AD96 )</f>
        <v>NA</v>
      </c>
      <c r="AF96" s="10" t="str">
        <f>IF( AND(ISNUMBER(SEG!AF96),ISNUMBER(SEG!AG96)),  AVERAGE(SEG!AF96:AG96), SEG!AF96 )</f>
        <v>NA</v>
      </c>
      <c r="AG96" s="10" t="str">
        <f>IF( AND(ISNUMBER(DET!AF96),ISNUMBER(DET!AG96)),  AVERAGE(DET!AF96:AG96), DET!AF96 )</f>
        <v>NA</v>
      </c>
      <c r="AH96" s="9" t="str">
        <f>IF( AND(ISNUMBER(SEG!AH96),ISNUMBER(SEG!AI96)),  AVERAGE(SEG!AH96:AI96), SEG!AH96 )</f>
        <v>NA</v>
      </c>
      <c r="AI96" s="9" t="str">
        <f>IF( AND(ISNUMBER(DET!AH96),ISNUMBER(DET!AI96)),  AVERAGE(DET!AH96:AI96), DET!AH96 )</f>
        <v>NA</v>
      </c>
      <c r="AJ96" s="10" t="str">
        <f>IF( AND(ISNUMBER(SEG!AJ96),ISNUMBER(SEG!AK96)),  AVERAGE(SEG!AJ96:AK96), SEG!AJ96 )</f>
        <v>NA</v>
      </c>
      <c r="AK96" s="10" t="str">
        <f>IF( AND(ISNUMBER(DET!AJ96),ISNUMBER(DET!AK96)),  AVERAGE(DET!AJ96:AK96), DET!AJ96 )</f>
        <v>NA</v>
      </c>
      <c r="AL96" s="9">
        <f>IF( AND(ISNUMBER(SEG!AL96),ISNUMBER(SEG!AM96)),  AVERAGE(SEG!AL96:AM96), SEG!AL96 )</f>
        <v>0.8210090000000001</v>
      </c>
      <c r="AM96" s="9">
        <f>IF( AND(ISNUMBER(DET!AL96),ISNUMBER(DET!AM96)),  AVERAGE(DET!AL96:AM96), DET!AL96 )</f>
        <v>0.96830450000000001</v>
      </c>
      <c r="AN96" s="10" t="str">
        <f>IF( AND(ISNUMBER(SEG!AN96),ISNUMBER(SEG!AO96)),  AVERAGE(SEG!AN96:AO96), SEG!AN96 )</f>
        <v>NA</v>
      </c>
      <c r="AO96" s="10" t="str">
        <f>IF( AND(ISNUMBER(DET!AN96),ISNUMBER(DET!AO96)),  AVERAGE(DET!AN96:AO96), DET!AN96 )</f>
        <v>NA</v>
      </c>
    </row>
    <row r="97" spans="1:41" x14ac:dyDescent="0.25">
      <c r="A97" s="16" t="str">
        <f>SEG!A97</f>
        <v>UVA-NL</v>
      </c>
      <c r="B97" s="9" t="str">
        <f>IF( AND(ISNUMBER(SEG!B97),ISNUMBER(SEG!C97)),  AVERAGE(SEG!B97:C97), SEG!B97 )</f>
        <v>NA</v>
      </c>
      <c r="C97" s="9" t="str">
        <f>IF( AND(ISNUMBER(DET!B97),ISNUMBER(DET!C97)),  AVERAGE(DET!B97:C97), DET!B97 )</f>
        <v>NA</v>
      </c>
      <c r="D97" s="10" t="str">
        <f>IF( AND(ISNUMBER(SEG!D97),ISNUMBER(SEG!E97)),  AVERAGE(SEG!D97:E97), SEG!D97 )</f>
        <v>NA</v>
      </c>
      <c r="E97" s="10" t="str">
        <f>IF( AND(ISNUMBER(DET!D97),ISNUMBER(DET!E97)),  AVERAGE(DET!D97:E97), DET!D97 )</f>
        <v>NA</v>
      </c>
      <c r="F97" s="9">
        <f>IF( AND(ISNUMBER(SEG!F97),ISNUMBER(SEG!G97)),  AVERAGE(SEG!F97:G97), SEG!F97 )</f>
        <v>0.85167400000000004</v>
      </c>
      <c r="G97" s="9">
        <f>IF( AND(ISNUMBER(DET!F97),ISNUMBER(DET!G97)),  AVERAGE(DET!F97:G97), DET!F97 )</f>
        <v>0.95831500000000003</v>
      </c>
      <c r="H97" s="10" t="str">
        <f>IF( AND(ISNUMBER(SEG!H97),ISNUMBER(SEG!I97)),  AVERAGE(SEG!H97:I97), SEG!H97 )</f>
        <v>NA</v>
      </c>
      <c r="I97" s="10" t="str">
        <f>IF( AND(ISNUMBER(DET!H97),ISNUMBER(DET!I97)),  AVERAGE(DET!H97:I97), DET!H97 )</f>
        <v>NA</v>
      </c>
      <c r="J97" s="9" t="str">
        <f>IF( AND(ISNUMBER(SEG!J97),ISNUMBER(SEG!K97)),  AVERAGE(SEG!J97:K97), SEG!J97 )</f>
        <v>NA</v>
      </c>
      <c r="K97" s="9" t="str">
        <f>IF( AND(ISNUMBER(DET!J97),ISNUMBER(DET!K97)),  AVERAGE(DET!J97:K97), DET!J97 )</f>
        <v>NA</v>
      </c>
      <c r="L97" s="10" t="str">
        <f>IF( AND(ISNUMBER(SEG!L97),ISNUMBER(SEG!M97)),  AVERAGE(SEG!L97:M97), SEG!L97 )</f>
        <v>NA</v>
      </c>
      <c r="M97" s="10" t="str">
        <f>IF( AND(ISNUMBER(DET!L97),ISNUMBER(DET!M97)),  AVERAGE(DET!L97:M97), DET!L97 )</f>
        <v>NA</v>
      </c>
      <c r="N97" s="9" t="str">
        <f>IF( AND(ISNUMBER(SEG!N97),ISNUMBER(SEG!O97)),  AVERAGE(SEG!N97:O97), SEG!N97 )</f>
        <v>NA</v>
      </c>
      <c r="O97" s="9" t="str">
        <f>IF( AND(ISNUMBER(DET!N97),ISNUMBER(DET!O97)),  AVERAGE(DET!N97:O97), DET!N97 )</f>
        <v>NA</v>
      </c>
      <c r="P97" s="10" t="str">
        <f>IF( AND(ISNUMBER(SEG!P97),ISNUMBER(SEG!Q97)),  AVERAGE(SEG!P97:Q97), SEG!P97 )</f>
        <v>NA</v>
      </c>
      <c r="Q97" s="10" t="str">
        <f>IF( AND(ISNUMBER(DET!P97),ISNUMBER(DET!Q97)),  AVERAGE(DET!P97:Q97), DET!P97 )</f>
        <v>NA</v>
      </c>
      <c r="R97" s="9" t="str">
        <f>IF( AND(ISNUMBER(SEG!R97),ISNUMBER(SEG!S97)),  AVERAGE(SEG!R97:S97), SEG!R97 )</f>
        <v>NA</v>
      </c>
      <c r="S97" s="9" t="str">
        <f>IF( AND(ISNUMBER(DET!R97),ISNUMBER(DET!S97)),  AVERAGE(DET!R97:S97), DET!R97 )</f>
        <v>NA</v>
      </c>
      <c r="T97" s="10" t="str">
        <f>IF( AND(ISNUMBER(SEG!T97),ISNUMBER(SEG!U97)),  AVERAGE(SEG!T97:U97), SEG!T97 )</f>
        <v>NA</v>
      </c>
      <c r="U97" s="10" t="str">
        <f>IF( AND(ISNUMBER(DET!T97),ISNUMBER(DET!U97)),  AVERAGE(DET!T97:U97), DET!T97 )</f>
        <v>NA</v>
      </c>
      <c r="V97" s="9" t="str">
        <f>IF( AND(ISNUMBER(SEG!V97),ISNUMBER(SEG!W97)),  AVERAGE(SEG!V97:W97), SEG!V97 )</f>
        <v>NA</v>
      </c>
      <c r="W97" s="9" t="str">
        <f>IF( AND(ISNUMBER(DET!V97),ISNUMBER(DET!W97)),  AVERAGE(DET!V97:W97), DET!V97 )</f>
        <v>NA</v>
      </c>
      <c r="X97" s="10" t="str">
        <f>IF( AND(ISNUMBER(SEG!X97),ISNUMBER(SEG!Y97)),  AVERAGE(SEG!X97:Y97), SEG!X97 )</f>
        <v>NA</v>
      </c>
      <c r="Y97" s="10" t="str">
        <f>IF( AND(ISNUMBER(DET!X97),ISNUMBER(DET!Y97)),  AVERAGE(DET!X97:Y97), DET!X97 )</f>
        <v>NA</v>
      </c>
      <c r="Z97" s="9" t="str">
        <f>IF( AND(ISNUMBER(SEG!Z97),ISNUMBER(SEG!AA97)),  AVERAGE(SEG!Z97:AA97), SEG!Z97 )</f>
        <v>NA</v>
      </c>
      <c r="AA97" s="9" t="str">
        <f>IF( AND(ISNUMBER(DET!Z97),ISNUMBER(DET!AA97)),  AVERAGE(DET!Z97:AA97), DET!Z97 )</f>
        <v>NA</v>
      </c>
      <c r="AB97" s="10" t="str">
        <f>IF( AND(ISNUMBER(SEG!AB97),ISNUMBER(SEG!AC97)),  AVERAGE(SEG!AB97:AC97), SEG!AB97 )</f>
        <v>NA</v>
      </c>
      <c r="AC97" s="10" t="str">
        <f>IF( AND(ISNUMBER(DET!AB97),ISNUMBER(DET!AC97)),  AVERAGE(DET!AB97:AC97), DET!AB97 )</f>
        <v>NA</v>
      </c>
      <c r="AD97" s="9" t="str">
        <f>IF( AND(ISNUMBER(SEG!AD97),ISNUMBER(SEG!AE97)),  AVERAGE(SEG!AD97:AE97), SEG!AD97 )</f>
        <v>NA</v>
      </c>
      <c r="AE97" s="9" t="str">
        <f>IF( AND(ISNUMBER(DET!AD97),ISNUMBER(DET!AE97)),  AVERAGE(DET!AD97:AE97), DET!AD97 )</f>
        <v>NA</v>
      </c>
      <c r="AF97" s="10" t="str">
        <f>IF( AND(ISNUMBER(SEG!AF97),ISNUMBER(SEG!AG97)),  AVERAGE(SEG!AF97:AG97), SEG!AF97 )</f>
        <v>NA</v>
      </c>
      <c r="AG97" s="10" t="str">
        <f>IF( AND(ISNUMBER(DET!AF97),ISNUMBER(DET!AG97)),  AVERAGE(DET!AF97:AG97), DET!AF97 )</f>
        <v>NA</v>
      </c>
      <c r="AH97" s="9">
        <f>IF( AND(ISNUMBER(SEG!AH97),ISNUMBER(SEG!AI97)),  AVERAGE(SEG!AH97:AI97), SEG!AH97 )</f>
        <v>0.71950150000000002</v>
      </c>
      <c r="AI97" s="9">
        <f>IF( AND(ISNUMBER(DET!AH97),ISNUMBER(DET!AI97)),  AVERAGE(DET!AH97:AI97), DET!AH97 )</f>
        <v>0.97237400000000007</v>
      </c>
      <c r="AJ97" s="10" t="str">
        <f>IF( AND(ISNUMBER(SEG!AJ97),ISNUMBER(SEG!AK97)),  AVERAGE(SEG!AJ97:AK97), SEG!AJ97 )</f>
        <v>NA</v>
      </c>
      <c r="AK97" s="10" t="str">
        <f>IF( AND(ISNUMBER(DET!AJ97),ISNUMBER(DET!AK97)),  AVERAGE(DET!AJ97:AK97), DET!AJ97 )</f>
        <v>NA</v>
      </c>
      <c r="AL97" s="9">
        <f>IF( AND(ISNUMBER(SEG!AL97),ISNUMBER(SEG!AM97)),  AVERAGE(SEG!AL97:AM97), SEG!AL97 )</f>
        <v>0.82199949999999999</v>
      </c>
      <c r="AM97" s="9">
        <f>IF( AND(ISNUMBER(DET!AL97),ISNUMBER(DET!AM97)),  AVERAGE(DET!AL97:AM97), DET!AL97 )</f>
        <v>0.97212300000000007</v>
      </c>
      <c r="AN97" s="10" t="str">
        <f>IF( AND(ISNUMBER(SEG!AN97),ISNUMBER(SEG!AO97)),  AVERAGE(SEG!AN97:AO97), SEG!AN97 )</f>
        <v>NA</v>
      </c>
      <c r="AO97" s="10" t="str">
        <f>IF( AND(ISNUMBER(DET!AN97),ISNUMBER(DET!AO97)),  AVERAGE(DET!AN97:AO97), DET!AN97 )</f>
        <v>NA</v>
      </c>
    </row>
    <row r="98" spans="1:41" x14ac:dyDescent="0.25">
      <c r="A98" s="16" t="str">
        <f>SEG!A98</f>
        <v>UZH-CH</v>
      </c>
      <c r="B98" s="9" t="str">
        <f>IF( AND(ISNUMBER(SEG!B98),ISNUMBER(SEG!C98)),  AVERAGE(SEG!B98:C98), SEG!B98 )</f>
        <v>NA</v>
      </c>
      <c r="C98" s="9" t="str">
        <f>IF( AND(ISNUMBER(DET!B98),ISNUMBER(DET!C98)),  AVERAGE(DET!B98:C98), DET!B98 )</f>
        <v>NA</v>
      </c>
      <c r="D98" s="10" t="str">
        <f>IF( AND(ISNUMBER(SEG!D98),ISNUMBER(SEG!E98)),  AVERAGE(SEG!D98:E98), SEG!D98 )</f>
        <v>NA</v>
      </c>
      <c r="E98" s="10" t="str">
        <f>IF( AND(ISNUMBER(DET!D98),ISNUMBER(DET!E98)),  AVERAGE(DET!D98:E98), DET!D98 )</f>
        <v>NA</v>
      </c>
      <c r="F98" s="9" t="str">
        <f>IF( AND(ISNUMBER(SEG!F98),ISNUMBER(SEG!G98)),  AVERAGE(SEG!F98:G98), SEG!F98 )</f>
        <v>NA</v>
      </c>
      <c r="G98" s="9" t="str">
        <f>IF( AND(ISNUMBER(DET!F98),ISNUMBER(DET!G98)),  AVERAGE(DET!F98:G98), DET!F98 )</f>
        <v>NA</v>
      </c>
      <c r="H98" s="10" t="str">
        <f>IF( AND(ISNUMBER(SEG!H98),ISNUMBER(SEG!I98)),  AVERAGE(SEG!H98:I98), SEG!H98 )</f>
        <v>NA</v>
      </c>
      <c r="I98" s="10" t="str">
        <f>IF( AND(ISNUMBER(DET!H98),ISNUMBER(DET!I98)),  AVERAGE(DET!H98:I98), DET!H98 )</f>
        <v>NA</v>
      </c>
      <c r="J98" s="9">
        <f>IF( AND(ISNUMBER(SEG!J98),ISNUMBER(SEG!K98)),  AVERAGE(SEG!J98:K98), SEG!J98 )</f>
        <v>0.46545049999999999</v>
      </c>
      <c r="K98" s="9">
        <f>IF( AND(ISNUMBER(DET!J98),ISNUMBER(DET!K98)),  AVERAGE(DET!J98:K98), DET!J98 )</f>
        <v>0.57986650000000006</v>
      </c>
      <c r="L98" s="10" t="str">
        <f>IF( AND(ISNUMBER(SEG!L98),ISNUMBER(SEG!M98)),  AVERAGE(SEG!L98:M98), SEG!L98 )</f>
        <v>NA</v>
      </c>
      <c r="M98" s="10" t="str">
        <f>IF( AND(ISNUMBER(DET!L98),ISNUMBER(DET!M98)),  AVERAGE(DET!L98:M98), DET!L98 )</f>
        <v>NA</v>
      </c>
      <c r="N98" s="9" t="str">
        <f>IF( AND(ISNUMBER(SEG!N98),ISNUMBER(SEG!O98)),  AVERAGE(SEG!N98:O98), SEG!N98 )</f>
        <v>NA</v>
      </c>
      <c r="O98" s="9" t="str">
        <f>IF( AND(ISNUMBER(DET!N98),ISNUMBER(DET!O98)),  AVERAGE(DET!N98:O98), DET!N98 )</f>
        <v>NA</v>
      </c>
      <c r="P98" s="10" t="str">
        <f>IF( AND(ISNUMBER(SEG!P98),ISNUMBER(SEG!Q98)),  AVERAGE(SEG!P98:Q98), SEG!P98 )</f>
        <v>NA</v>
      </c>
      <c r="Q98" s="10" t="str">
        <f>IF( AND(ISNUMBER(DET!P98),ISNUMBER(DET!Q98)),  AVERAGE(DET!P98:Q98), DET!P98 )</f>
        <v>NA</v>
      </c>
      <c r="R98" s="9">
        <f>IF( AND(ISNUMBER(SEG!R98),ISNUMBER(SEG!S98)),  AVERAGE(SEG!R98:S98), SEG!R98 )</f>
        <v>0.80387849999999994</v>
      </c>
      <c r="S98" s="9">
        <f>IF( AND(ISNUMBER(DET!R98),ISNUMBER(DET!S98)),  AVERAGE(DET!R98:S98), DET!R98 )</f>
        <v>0.78156099999999995</v>
      </c>
      <c r="T98" s="10">
        <f>IF( AND(ISNUMBER(SEG!T98),ISNUMBER(SEG!U98)),  AVERAGE(SEG!T98:U98), SEG!T98 )</f>
        <v>0.86256250000000001</v>
      </c>
      <c r="U98" s="10">
        <f>IF( AND(ISNUMBER(DET!T98),ISNUMBER(DET!U98)),  AVERAGE(DET!T98:U98), DET!T98 )</f>
        <v>0.94009149999999997</v>
      </c>
      <c r="V98" s="9" t="str">
        <f>IF( AND(ISNUMBER(SEG!V98),ISNUMBER(SEG!W98)),  AVERAGE(SEG!V98:W98), SEG!V98 )</f>
        <v>NA</v>
      </c>
      <c r="W98" s="9" t="str">
        <f>IF( AND(ISNUMBER(DET!V98),ISNUMBER(DET!W98)),  AVERAGE(DET!V98:W98), DET!V98 )</f>
        <v>NA</v>
      </c>
      <c r="X98" s="10" t="str">
        <f>IF( AND(ISNUMBER(SEG!X98),ISNUMBER(SEG!Y98)),  AVERAGE(SEG!X98:Y98), SEG!X98 )</f>
        <v>NA</v>
      </c>
      <c r="Y98" s="10" t="str">
        <f>IF( AND(ISNUMBER(DET!X98),ISNUMBER(DET!Y98)),  AVERAGE(DET!X98:Y98), DET!X98 )</f>
        <v>NA</v>
      </c>
      <c r="Z98" s="9" t="str">
        <f>IF( AND(ISNUMBER(SEG!Z98),ISNUMBER(SEG!AA98)),  AVERAGE(SEG!Z98:AA98), SEG!Z98 )</f>
        <v>NA</v>
      </c>
      <c r="AA98" s="9" t="str">
        <f>IF( AND(ISNUMBER(DET!Z98),ISNUMBER(DET!AA98)),  AVERAGE(DET!Z98:AA98), DET!Z98 )</f>
        <v>NA</v>
      </c>
      <c r="AB98" s="10" t="str">
        <f>IF( AND(ISNUMBER(SEG!AB98),ISNUMBER(SEG!AC98)),  AVERAGE(SEG!AB98:AC98), SEG!AB98 )</f>
        <v>NA</v>
      </c>
      <c r="AC98" s="10" t="str">
        <f>IF( AND(ISNUMBER(DET!AB98),ISNUMBER(DET!AC98)),  AVERAGE(DET!AB98:AC98), DET!AB98 )</f>
        <v>NA</v>
      </c>
      <c r="AD98" s="9" t="str">
        <f>IF( AND(ISNUMBER(SEG!AD98),ISNUMBER(SEG!AE98)),  AVERAGE(SEG!AD98:AE98), SEG!AD98 )</f>
        <v>NA</v>
      </c>
      <c r="AE98" s="9" t="str">
        <f>IF( AND(ISNUMBER(DET!AD98),ISNUMBER(DET!AE98)),  AVERAGE(DET!AD98:AE98), DET!AD98 )</f>
        <v>NA</v>
      </c>
      <c r="AF98" s="10" t="str">
        <f>IF( AND(ISNUMBER(SEG!AF98),ISNUMBER(SEG!AG98)),  AVERAGE(SEG!AF98:AG98), SEG!AF98 )</f>
        <v>NA</v>
      </c>
      <c r="AG98" s="10" t="str">
        <f>IF( AND(ISNUMBER(DET!AF98),ISNUMBER(DET!AG98)),  AVERAGE(DET!AF98:AG98), DET!AF98 )</f>
        <v>NA</v>
      </c>
      <c r="AH98" s="9" t="str">
        <f>IF( AND(ISNUMBER(SEG!AH98),ISNUMBER(SEG!AI98)),  AVERAGE(SEG!AH98:AI98), SEG!AH98 )</f>
        <v>NA</v>
      </c>
      <c r="AI98" s="9" t="str">
        <f>IF( AND(ISNUMBER(DET!AH98),ISNUMBER(DET!AI98)),  AVERAGE(DET!AH98:AI98), DET!AH98 )</f>
        <v>NA</v>
      </c>
      <c r="AJ98" s="10" t="str">
        <f>IF( AND(ISNUMBER(SEG!AJ98),ISNUMBER(SEG!AK98)),  AVERAGE(SEG!AJ98:AK98), SEG!AJ98 )</f>
        <v>NA</v>
      </c>
      <c r="AK98" s="10" t="str">
        <f>IF( AND(ISNUMBER(DET!AJ98),ISNUMBER(DET!AK98)),  AVERAGE(DET!AJ98:AK98), DET!AJ98 )</f>
        <v>NA</v>
      </c>
      <c r="AL98" s="9">
        <f>IF( AND(ISNUMBER(SEG!AL98),ISNUMBER(SEG!AM98)),  AVERAGE(SEG!AL98:AM98), SEG!AL98 )</f>
        <v>0.68714549999999996</v>
      </c>
      <c r="AM98" s="9">
        <f>IF( AND(ISNUMBER(DET!AL98),ISNUMBER(DET!AM98)),  AVERAGE(DET!AL98:AM98), DET!AL98 )</f>
        <v>0.88495849999999998</v>
      </c>
      <c r="AN98" s="10" t="str">
        <f>IF( AND(ISNUMBER(SEG!AN98),ISNUMBER(SEG!AO98)),  AVERAGE(SEG!AN98:AO98), SEG!AN98 )</f>
        <v>NA</v>
      </c>
      <c r="AO98" s="10" t="str">
        <f>IF( AND(ISNUMBER(DET!AN98),ISNUMBER(DET!AO98)),  AVERAGE(DET!AN98:AO98), DET!AN98 )</f>
        <v>NA</v>
      </c>
    </row>
    <row r="99" spans="1:41" x14ac:dyDescent="0.25">
      <c r="A99" s="16" t="str">
        <f>SEG!A99</f>
        <v>WARW-UK</v>
      </c>
      <c r="B99" s="9" t="str">
        <f>IF( AND(ISNUMBER(SEG!B99),ISNUMBER(SEG!C99)),  AVERAGE(SEG!B99:C99), SEG!B99 )</f>
        <v>NA</v>
      </c>
      <c r="C99" s="9" t="str">
        <f>IF( AND(ISNUMBER(DET!B99),ISNUMBER(DET!C99)),  AVERAGE(DET!B99:C99), DET!B99 )</f>
        <v>NA</v>
      </c>
      <c r="D99" s="10" t="str">
        <f>IF( AND(ISNUMBER(SEG!D99),ISNUMBER(SEG!E99)),  AVERAGE(SEG!D99:E99), SEG!D99 )</f>
        <v>NA</v>
      </c>
      <c r="E99" s="10" t="str">
        <f>IF( AND(ISNUMBER(DET!D99),ISNUMBER(DET!E99)),  AVERAGE(DET!D99:E99), DET!D99 )</f>
        <v>NA</v>
      </c>
      <c r="F99" s="9" t="str">
        <f>IF( AND(ISNUMBER(SEG!F99),ISNUMBER(SEG!G99)),  AVERAGE(SEG!F99:G99), SEG!F99 )</f>
        <v>NA</v>
      </c>
      <c r="G99" s="9" t="str">
        <f>IF( AND(ISNUMBER(DET!F99),ISNUMBER(DET!G99)),  AVERAGE(DET!F99:G99), DET!F99 )</f>
        <v>NA</v>
      </c>
      <c r="H99" s="10" t="str">
        <f>IF( AND(ISNUMBER(SEG!H99),ISNUMBER(SEG!I99)),  AVERAGE(SEG!H99:I99), SEG!H99 )</f>
        <v>NA</v>
      </c>
      <c r="I99" s="10" t="str">
        <f>IF( AND(ISNUMBER(DET!H99),ISNUMBER(DET!I99)),  AVERAGE(DET!H99:I99), DET!H99 )</f>
        <v>NA</v>
      </c>
      <c r="J99" s="9" t="str">
        <f>IF( AND(ISNUMBER(SEG!J99),ISNUMBER(SEG!K99)),  AVERAGE(SEG!J99:K99), SEG!J99 )</f>
        <v>NA</v>
      </c>
      <c r="K99" s="9" t="str">
        <f>IF( AND(ISNUMBER(DET!J99),ISNUMBER(DET!K99)),  AVERAGE(DET!J99:K99), DET!J99 )</f>
        <v>NA</v>
      </c>
      <c r="L99" s="10">
        <f>IF( AND(ISNUMBER(SEG!L99),ISNUMBER(SEG!M99)),  AVERAGE(SEG!L99:M99), SEG!L99 )</f>
        <v>0.90314399999999995</v>
      </c>
      <c r="M99" s="10">
        <f>IF( AND(ISNUMBER(DET!L99),ISNUMBER(DET!M99)),  AVERAGE(DET!L99:M99), DET!L99 )</f>
        <v>1</v>
      </c>
      <c r="N99" s="9" t="str">
        <f>IF( AND(ISNUMBER(SEG!N99),ISNUMBER(SEG!O99)),  AVERAGE(SEG!N99:O99), SEG!N99 )</f>
        <v>NA</v>
      </c>
      <c r="O99" s="9" t="str">
        <f>IF( AND(ISNUMBER(DET!N99),ISNUMBER(DET!O99)),  AVERAGE(DET!N99:O99), DET!N99 )</f>
        <v>NA</v>
      </c>
      <c r="P99" s="10" t="str">
        <f>IF( AND(ISNUMBER(SEG!P99),ISNUMBER(SEG!Q99)),  AVERAGE(SEG!P99:Q99), SEG!P99 )</f>
        <v>NA</v>
      </c>
      <c r="Q99" s="10" t="str">
        <f>IF( AND(ISNUMBER(DET!P99),ISNUMBER(DET!Q99)),  AVERAGE(DET!P99:Q99), DET!P99 )</f>
        <v>NA</v>
      </c>
      <c r="R99" s="9" t="str">
        <f>IF( AND(ISNUMBER(SEG!R99),ISNUMBER(SEG!S99)),  AVERAGE(SEG!R99:S99), SEG!R99 )</f>
        <v>NA</v>
      </c>
      <c r="S99" s="9" t="str">
        <f>IF( AND(ISNUMBER(DET!R99),ISNUMBER(DET!S99)),  AVERAGE(DET!R99:S99), DET!R99 )</f>
        <v>NA</v>
      </c>
      <c r="T99" s="10" t="str">
        <f>IF( AND(ISNUMBER(SEG!T99),ISNUMBER(SEG!U99)),  AVERAGE(SEG!T99:U99), SEG!T99 )</f>
        <v>NA</v>
      </c>
      <c r="U99" s="10" t="str">
        <f>IF( AND(ISNUMBER(DET!T99),ISNUMBER(DET!U99)),  AVERAGE(DET!T99:U99), DET!T99 )</f>
        <v>NA</v>
      </c>
      <c r="V99" s="9" t="str">
        <f>IF( AND(ISNUMBER(SEG!V99),ISNUMBER(SEG!W99)),  AVERAGE(SEG!V99:W99), SEG!V99 )</f>
        <v>NA</v>
      </c>
      <c r="W99" s="9" t="str">
        <f>IF( AND(ISNUMBER(DET!V99),ISNUMBER(DET!W99)),  AVERAGE(DET!V99:W99), DET!V99 )</f>
        <v>NA</v>
      </c>
      <c r="X99" s="10" t="str">
        <f>IF( AND(ISNUMBER(SEG!X99),ISNUMBER(SEG!Y99)),  AVERAGE(SEG!X99:Y99), SEG!X99 )</f>
        <v>NA</v>
      </c>
      <c r="Y99" s="10" t="str">
        <f>IF( AND(ISNUMBER(DET!X99),ISNUMBER(DET!Y99)),  AVERAGE(DET!X99:Y99), DET!X99 )</f>
        <v>NA</v>
      </c>
      <c r="Z99" s="9" t="str">
        <f>IF( AND(ISNUMBER(SEG!Z99),ISNUMBER(SEG!AA99)),  AVERAGE(SEG!Z99:AA99), SEG!Z99 )</f>
        <v>NA</v>
      </c>
      <c r="AA99" s="9" t="str">
        <f>IF( AND(ISNUMBER(DET!Z99),ISNUMBER(DET!AA99)),  AVERAGE(DET!Z99:AA99), DET!Z99 )</f>
        <v>NA</v>
      </c>
      <c r="AB99" s="10" t="str">
        <f>IF( AND(ISNUMBER(SEG!AB99),ISNUMBER(SEG!AC99)),  AVERAGE(SEG!AB99:AC99), SEG!AB99 )</f>
        <v>NA</v>
      </c>
      <c r="AC99" s="10" t="str">
        <f>IF( AND(ISNUMBER(DET!AB99),ISNUMBER(DET!AC99)),  AVERAGE(DET!AB99:AC99), DET!AB99 )</f>
        <v>NA</v>
      </c>
      <c r="AD99" s="9" t="str">
        <f>IF( AND(ISNUMBER(SEG!AD99),ISNUMBER(SEG!AE99)),  AVERAGE(SEG!AD99:AE99), SEG!AD99 )</f>
        <v>NA</v>
      </c>
      <c r="AE99" s="9" t="str">
        <f>IF( AND(ISNUMBER(DET!AD99),ISNUMBER(DET!AE99)),  AVERAGE(DET!AD99:AE99), DET!AD99 )</f>
        <v>NA</v>
      </c>
      <c r="AF99" s="10" t="str">
        <f>IF( AND(ISNUMBER(SEG!AF99),ISNUMBER(SEG!AG99)),  AVERAGE(SEG!AF99:AG99), SEG!AF99 )</f>
        <v>NA</v>
      </c>
      <c r="AG99" s="10" t="str">
        <f>IF( AND(ISNUMBER(DET!AF99),ISNUMBER(DET!AG99)),  AVERAGE(DET!AF99:AG99), DET!AF99 )</f>
        <v>NA</v>
      </c>
      <c r="AH99" s="9" t="str">
        <f>IF( AND(ISNUMBER(SEG!AH99),ISNUMBER(SEG!AI99)),  AVERAGE(SEG!AH99:AI99), SEG!AH99 )</f>
        <v>NA</v>
      </c>
      <c r="AI99" s="9" t="str">
        <f>IF( AND(ISNUMBER(DET!AH99),ISNUMBER(DET!AI99)),  AVERAGE(DET!AH99:AI99), DET!AH99 )</f>
        <v>NA</v>
      </c>
      <c r="AJ99" s="10">
        <f>IF( AND(ISNUMBER(SEG!AJ99),ISNUMBER(SEG!AK99)),  AVERAGE(SEG!AJ99:AK99), SEG!AJ99 )</f>
        <v>0.85872499999999996</v>
      </c>
      <c r="AK99" s="10">
        <f>IF( AND(ISNUMBER(DET!AJ99),ISNUMBER(DET!AK99)),  AVERAGE(DET!AJ99:AK99), DET!AJ99 )</f>
        <v>1</v>
      </c>
      <c r="AL99" s="9" t="str">
        <f>IF( AND(ISNUMBER(SEG!AL99),ISNUMBER(SEG!AM99)),  AVERAGE(SEG!AL99:AM99), SEG!AL99 )</f>
        <v>NA</v>
      </c>
      <c r="AM99" s="9" t="str">
        <f>IF( AND(ISNUMBER(DET!AL99),ISNUMBER(DET!AM99)),  AVERAGE(DET!AL99:AM99), DET!AL99 )</f>
        <v>NA</v>
      </c>
      <c r="AN99" s="10" t="str">
        <f>IF( AND(ISNUMBER(SEG!AN99),ISNUMBER(SEG!AO99)),  AVERAGE(SEG!AN99:AO99), SEG!AN99 )</f>
        <v>NA</v>
      </c>
      <c r="AO99" s="10" t="str">
        <f>IF( AND(ISNUMBER(DET!AN99),ISNUMBER(DET!AO99)),  AVERAGE(DET!AN99:AO99), DET!AN99 )</f>
        <v>NA</v>
      </c>
    </row>
    <row r="100" spans="1:41" x14ac:dyDescent="0.25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</row>
    <row r="101" spans="1:41" x14ac:dyDescent="0.25">
      <c r="A101" s="4" t="s">
        <v>4</v>
      </c>
      <c r="B101" s="24" t="s">
        <v>59</v>
      </c>
      <c r="C101" s="24"/>
      <c r="D101" s="25" t="s">
        <v>60</v>
      </c>
      <c r="E101" s="25"/>
      <c r="F101" s="23" t="s">
        <v>5</v>
      </c>
      <c r="G101" s="23"/>
      <c r="H101" s="28" t="s">
        <v>77</v>
      </c>
      <c r="I101" s="28"/>
      <c r="J101" s="23" t="s">
        <v>6</v>
      </c>
      <c r="K101" s="23"/>
      <c r="L101" s="26" t="s">
        <v>50</v>
      </c>
      <c r="M101" s="26"/>
      <c r="N101" s="23" t="s">
        <v>7</v>
      </c>
      <c r="O101" s="23"/>
      <c r="P101" s="26" t="s">
        <v>8</v>
      </c>
      <c r="Q101" s="26"/>
      <c r="R101" s="23" t="s">
        <v>9</v>
      </c>
      <c r="S101" s="23"/>
      <c r="T101" s="26" t="s">
        <v>10</v>
      </c>
      <c r="U101" s="26"/>
      <c r="V101" s="23" t="s">
        <v>11</v>
      </c>
      <c r="W101" s="23"/>
      <c r="X101" s="26" t="s">
        <v>12</v>
      </c>
      <c r="Y101" s="26"/>
      <c r="Z101" s="23" t="s">
        <v>13</v>
      </c>
      <c r="AA101" s="23"/>
      <c r="AB101" s="26" t="s">
        <v>51</v>
      </c>
      <c r="AC101" s="26"/>
      <c r="AD101" s="23" t="s">
        <v>61</v>
      </c>
      <c r="AE101" s="23"/>
      <c r="AF101" s="26" t="s">
        <v>14</v>
      </c>
      <c r="AG101" s="26"/>
      <c r="AH101" s="23" t="s">
        <v>15</v>
      </c>
      <c r="AI101" s="23"/>
      <c r="AJ101" s="26" t="s">
        <v>52</v>
      </c>
      <c r="AK101" s="26"/>
      <c r="AL101" s="23" t="s">
        <v>16</v>
      </c>
      <c r="AM101" s="23"/>
      <c r="AN101" s="26" t="s">
        <v>17</v>
      </c>
      <c r="AO101" s="26"/>
    </row>
    <row r="102" spans="1:41" x14ac:dyDescent="0.25">
      <c r="A102" s="4" t="s">
        <v>32</v>
      </c>
      <c r="B102" s="5" t="s">
        <v>31</v>
      </c>
      <c r="C102" s="5" t="s">
        <v>47</v>
      </c>
      <c r="D102" s="7" t="s">
        <v>31</v>
      </c>
      <c r="E102" s="7" t="s">
        <v>47</v>
      </c>
      <c r="F102" s="5" t="s">
        <v>31</v>
      </c>
      <c r="G102" s="5" t="s">
        <v>47</v>
      </c>
      <c r="H102" s="7" t="s">
        <v>31</v>
      </c>
      <c r="I102" s="7" t="s">
        <v>47</v>
      </c>
      <c r="J102" s="5" t="s">
        <v>31</v>
      </c>
      <c r="K102" s="5" t="s">
        <v>47</v>
      </c>
      <c r="L102" s="7" t="s">
        <v>31</v>
      </c>
      <c r="M102" s="7" t="s">
        <v>47</v>
      </c>
      <c r="N102" s="5" t="s">
        <v>31</v>
      </c>
      <c r="O102" s="5" t="s">
        <v>47</v>
      </c>
      <c r="P102" s="7" t="s">
        <v>31</v>
      </c>
      <c r="Q102" s="7" t="s">
        <v>47</v>
      </c>
      <c r="R102" s="5" t="s">
        <v>31</v>
      </c>
      <c r="S102" s="5" t="s">
        <v>47</v>
      </c>
      <c r="T102" s="7" t="s">
        <v>31</v>
      </c>
      <c r="U102" s="7" t="s">
        <v>47</v>
      </c>
      <c r="V102" s="5" t="s">
        <v>31</v>
      </c>
      <c r="W102" s="5" t="s">
        <v>47</v>
      </c>
      <c r="X102" s="7" t="s">
        <v>31</v>
      </c>
      <c r="Y102" s="7" t="s">
        <v>47</v>
      </c>
      <c r="Z102" s="5" t="s">
        <v>31</v>
      </c>
      <c r="AA102" s="5" t="s">
        <v>47</v>
      </c>
      <c r="AB102" s="7" t="s">
        <v>31</v>
      </c>
      <c r="AC102" s="7" t="s">
        <v>47</v>
      </c>
      <c r="AD102" s="5" t="s">
        <v>31</v>
      </c>
      <c r="AE102" s="5" t="s">
        <v>47</v>
      </c>
      <c r="AF102" s="7" t="s">
        <v>31</v>
      </c>
      <c r="AG102" s="7" t="s">
        <v>47</v>
      </c>
      <c r="AH102" s="5" t="s">
        <v>31</v>
      </c>
      <c r="AI102" s="5" t="s">
        <v>47</v>
      </c>
      <c r="AJ102" s="7" t="s">
        <v>31</v>
      </c>
      <c r="AK102" s="7" t="s">
        <v>47</v>
      </c>
      <c r="AL102" s="5" t="s">
        <v>31</v>
      </c>
      <c r="AM102" s="5" t="s">
        <v>47</v>
      </c>
      <c r="AN102" s="7" t="s">
        <v>31</v>
      </c>
      <c r="AO102" s="7" t="s">
        <v>47</v>
      </c>
    </row>
    <row r="103" spans="1:41" x14ac:dyDescent="0.25">
      <c r="A103" s="27" t="s">
        <v>131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</row>
    <row r="104" spans="1:41" x14ac:dyDescent="0.25">
      <c r="A104" s="16" t="str">
        <f>SEG!A4</f>
        <v>AC (6)</v>
      </c>
      <c r="B104" s="14" t="str">
        <f>IF(ISNUMBER(B4*'Ranking Mask'!B4), COUNTIFS('Ranking Mask'!B$4:B$99, "&gt;0", B$4:B$99, "&gt;"&amp;B4)+1, 'Ranking Mask'!B4)</f>
        <v>NA</v>
      </c>
      <c r="C104" s="14" t="str">
        <f>IF(ISNUMBER(C4*'Ranking Mask'!B4), COUNTIFS('Ranking Mask'!B$4:B$99, "&gt;0", C$4:C$99, "&gt;"&amp;C4)+1, 'Ranking Mask'!B4)</f>
        <v>NA</v>
      </c>
      <c r="D104" s="15" t="str">
        <f>IF(ISNUMBER(D4*'Ranking Mask'!D4), COUNTIFS('Ranking Mask'!D$4:D$99, "&gt;0", D$4:D$99, "&gt;"&amp;D4)+1, 'Ranking Mask'!D4)</f>
        <v>NA</v>
      </c>
      <c r="E104" s="15" t="str">
        <f>IF(ISNUMBER(E4*'Ranking Mask'!D4), COUNTIFS('Ranking Mask'!D$4:D$99, "&gt;0", E$4:E$99, "&gt;"&amp;E4)+1, 'Ranking Mask'!D4)</f>
        <v>NA</v>
      </c>
      <c r="F104" s="14" t="str">
        <f>IF(ISNUMBER(F4*'Ranking Mask'!F4), COUNTIFS('Ranking Mask'!F$4:F$99, "&gt;0", F$4:F$99, "&gt;"&amp;F4)+1, 'Ranking Mask'!F4)</f>
        <v>NA</v>
      </c>
      <c r="G104" s="14" t="str">
        <f>IF(ISNUMBER(G4*'Ranking Mask'!F4), COUNTIFS('Ranking Mask'!F$4:F$99, "&gt;0", G$4:G$99, "&gt;"&amp;G4)+1, 'Ranking Mask'!F4)</f>
        <v>NA</v>
      </c>
      <c r="H104" s="15" t="str">
        <f>IF(ISNUMBER(H4*'Ranking Mask'!H4), COUNTIFS('Ranking Mask'!H$4:H$99, "&gt;0", H$4:H$99, "&gt;"&amp;H4)+1, 'Ranking Mask'!H4)</f>
        <v>NA</v>
      </c>
      <c r="I104" s="15" t="str">
        <f>IF(ISNUMBER(I4*'Ranking Mask'!H4), COUNTIFS('Ranking Mask'!H$4:H$99, "&gt;0", I$4:I$99, "&gt;"&amp;I4)+1, 'Ranking Mask'!H4)</f>
        <v>NA</v>
      </c>
      <c r="J104" s="14" t="str">
        <f>IF(ISNUMBER(J4*'Ranking Mask'!J4), COUNTIFS('Ranking Mask'!J$4:J$99, "&gt;0", J$4:J$99, "&gt;"&amp;J4)+1, 'Ranking Mask'!J4)</f>
        <v>NA</v>
      </c>
      <c r="K104" s="14" t="str">
        <f>IF(ISNUMBER(K4*'Ranking Mask'!J4), COUNTIFS('Ranking Mask'!J$4:J$99, "&gt;0", K$4:K$99, "&gt;"&amp;K4)+1, 'Ranking Mask'!J4)</f>
        <v>NA</v>
      </c>
      <c r="L104" s="15" t="str">
        <f>IF(ISNUMBER(L4*'Ranking Mask'!L4), COUNTIFS('Ranking Mask'!L$4:L$99, "&gt;0", L$4:L$99, "&gt;"&amp;L4)+1, 'Ranking Mask'!L4)</f>
        <v>NA</v>
      </c>
      <c r="M104" s="15" t="str">
        <f>IF(ISNUMBER(M4*'Ranking Mask'!L4), COUNTIFS('Ranking Mask'!L$4:L$99, "&gt;0", M$4:M$99, "&gt;"&amp;M4)+1, 'Ranking Mask'!L4)</f>
        <v>NA</v>
      </c>
      <c r="N104" s="14" t="str">
        <f>IF(ISNUMBER(N4*'Ranking Mask'!N4), COUNTIFS('Ranking Mask'!N$4:N$99, "&gt;0", N$4:N$99, "&gt;"&amp;N4)+1, 'Ranking Mask'!N4)</f>
        <v>NA</v>
      </c>
      <c r="O104" s="14" t="str">
        <f>IF(ISNUMBER(O4*'Ranking Mask'!N4), COUNTIFS('Ranking Mask'!N$4:N$99, "&gt;0", O$4:O$99, "&gt;"&amp;O4)+1, 'Ranking Mask'!N4)</f>
        <v>NA</v>
      </c>
      <c r="P104" s="15">
        <f>IF(ISNUMBER(P4*'Ranking Mask'!P4), COUNTIFS('Ranking Mask'!P$4:P$99, "&gt;0", P$4:P$99, "&gt;"&amp;P4)+1, 'Ranking Mask'!P4)</f>
        <v>11</v>
      </c>
      <c r="Q104" s="15">
        <f>IF(ISNUMBER(Q4*'Ranking Mask'!P4), COUNTIFS('Ranking Mask'!P$4:P$99, "&gt;0", Q$4:Q$99, "&gt;"&amp;Q4)+1, 'Ranking Mask'!P4)</f>
        <v>10</v>
      </c>
      <c r="R104" s="14" t="str">
        <f>IF(ISNUMBER(R4*'Ranking Mask'!R4), COUNTIFS('Ranking Mask'!R$4:R$99, "&gt;0", R$4:R$99, "&gt;"&amp;R4)+1, 'Ranking Mask'!R4)</f>
        <v>NA</v>
      </c>
      <c r="S104" s="14" t="str">
        <f>IF(ISNUMBER(S4*'Ranking Mask'!R4), COUNTIFS('Ranking Mask'!R$4:R$99, "&gt;0", S$4:S$99, "&gt;"&amp;S4)+1, 'Ranking Mask'!R4)</f>
        <v>NA</v>
      </c>
      <c r="T104" s="15" t="str">
        <f>IF(ISNUMBER(T4*'Ranking Mask'!T4), COUNTIFS('Ranking Mask'!T$4:T$99, "&gt;0", T$4:T$99, "&gt;"&amp;T4)+1, 'Ranking Mask'!T4)</f>
        <v>NA</v>
      </c>
      <c r="U104" s="15" t="str">
        <f>IF(ISNUMBER(U4*'Ranking Mask'!T4), COUNTIFS('Ranking Mask'!T$4:T$99, "&gt;0", U$4:U$99, "&gt;"&amp;U4)+1, 'Ranking Mask'!T4)</f>
        <v>NA</v>
      </c>
      <c r="V104" s="14">
        <f>IF(ISNUMBER(V4*'Ranking Mask'!V4), COUNTIFS('Ranking Mask'!V$4:V$99, "&gt;0", V$4:V$99, "&gt;"&amp;V4)+1, 'Ranking Mask'!V4)</f>
        <v>5</v>
      </c>
      <c r="W104" s="14">
        <f>IF(ISNUMBER(W4*'Ranking Mask'!V4), COUNTIFS('Ranking Mask'!V$4:V$99, "&gt;0", W$4:W$99, "&gt;"&amp;W4)+1, 'Ranking Mask'!V4)</f>
        <v>4</v>
      </c>
      <c r="X104" s="15" t="str">
        <f>IF(ISNUMBER(X4*'Ranking Mask'!X4), COUNTIFS('Ranking Mask'!X$4:X$99, "&gt;0", X$4:X$99, "&gt;"&amp;X4)+1, 'Ranking Mask'!X4)</f>
        <v>NA</v>
      </c>
      <c r="Y104" s="15" t="str">
        <f>IF(ISNUMBER(Y4*'Ranking Mask'!X4), COUNTIFS('Ranking Mask'!X$4:X$99, "&gt;0", Y$4:Y$99, "&gt;"&amp;Y4)+1, 'Ranking Mask'!X4)</f>
        <v>NA</v>
      </c>
      <c r="Z104" s="14">
        <f>IF(ISNUMBER(Z4*'Ranking Mask'!Z4), COUNTIFS('Ranking Mask'!Z$4:Z$99, "&gt;0", Z$4:Z$99, "&gt;"&amp;Z4)+1, 'Ranking Mask'!Z4)</f>
        <v>1</v>
      </c>
      <c r="AA104" s="14">
        <f>IF(ISNUMBER(AA4*'Ranking Mask'!Z4), COUNTIFS('Ranking Mask'!Z$4:Z$99, "&gt;0", AA$4:AA$99, "&gt;"&amp;AA4)+1, 'Ranking Mask'!Z4)</f>
        <v>2</v>
      </c>
      <c r="AB104" s="15">
        <f>IF(ISNUMBER(AB4*'Ranking Mask'!AB4), COUNTIFS('Ranking Mask'!AB$4:AB$99, "&gt;0", AB$4:AB$99, "&gt;"&amp;AB4)+1, 'Ranking Mask'!AB4)</f>
        <v>4</v>
      </c>
      <c r="AC104" s="15">
        <f>IF(ISNUMBER(AC4*'Ranking Mask'!AB4), COUNTIFS('Ranking Mask'!AB$4:AB$99, "&gt;0", AC$4:AC$99, "&gt;"&amp;AC4)+1, 'Ranking Mask'!AB4)</f>
        <v>3</v>
      </c>
      <c r="AD104" s="14">
        <f>IF(ISNUMBER(AD4*'Ranking Mask'!AD4), COUNTIFS('Ranking Mask'!AD$4:AD$99, "&gt;0", AD$4:AD$99, "&gt;"&amp;AD4)+1, 'Ranking Mask'!AD4)</f>
        <v>3</v>
      </c>
      <c r="AE104" s="14">
        <f>IF(ISNUMBER(AE4*'Ranking Mask'!AD4), COUNTIFS('Ranking Mask'!AD$4:AD$99, "&gt;0", AE$4:AE$99, "&gt;"&amp;AE4)+1, 'Ranking Mask'!AD4)</f>
        <v>3</v>
      </c>
      <c r="AF104" s="15" t="str">
        <f>IF(ISNUMBER(AF4*'Ranking Mask'!AF4), COUNTIFS('Ranking Mask'!AF$4:AF$99, "&gt;0", AF$4:AF$99, "&gt;"&amp;AF4)+1, 'Ranking Mask'!AF4)</f>
        <v>NA</v>
      </c>
      <c r="AG104" s="15" t="str">
        <f>IF(ISNUMBER(AG4*'Ranking Mask'!AF4), COUNTIFS('Ranking Mask'!AF$4:AF$99, "&gt;0", AG$4:AG$99, "&gt;"&amp;AG4)+1, 'Ranking Mask'!AF4)</f>
        <v>NA</v>
      </c>
      <c r="AH104" s="14" t="str">
        <f>IF(ISNUMBER(AH4*'Ranking Mask'!AH4), COUNTIFS('Ranking Mask'!AH$4:AH$99, "&gt;0", AH$4:AH$99, "&gt;"&amp;AH4)+1, 'Ranking Mask'!AH4)</f>
        <v>NA</v>
      </c>
      <c r="AI104" s="14" t="str">
        <f>IF(ISNUMBER(AI4*'Ranking Mask'!AH4), COUNTIFS('Ranking Mask'!AH$4:AH$99, "&gt;0", AI$4:AI$99, "&gt;"&amp;AI4)+1, 'Ranking Mask'!AH4)</f>
        <v>NA</v>
      </c>
      <c r="AJ104" s="15" t="str">
        <f>IF(ISNUMBER(AJ4*'Ranking Mask'!AJ4), COUNTIFS('Ranking Mask'!AJ$4:AJ$99, "&gt;0", AJ$4:AJ$99, "&gt;"&amp;AJ4)+1, 'Ranking Mask'!AJ4)</f>
        <v>NA</v>
      </c>
      <c r="AK104" s="15" t="str">
        <f>IF(ISNUMBER(AK4*'Ranking Mask'!AJ4), COUNTIFS('Ranking Mask'!AJ$4:AJ$99, "&gt;0", AK$4:AK$99, "&gt;"&amp;AK4)+1, 'Ranking Mask'!AJ4)</f>
        <v>NA</v>
      </c>
      <c r="AL104" s="14" t="str">
        <f>IF(ISNUMBER(AL4*'Ranking Mask'!AL4), COUNTIFS('Ranking Mask'!AL$4:AL$99, "&gt;0", AL$4:AL$99, "&gt;"&amp;AL4)+1, 'Ranking Mask'!AL4)</f>
        <v>NA</v>
      </c>
      <c r="AM104" s="14" t="str">
        <f>IF(ISNUMBER(AM4*'Ranking Mask'!AL4), COUNTIFS('Ranking Mask'!AL$4:AL$99, "&gt;0", AM$4:AM$99, "&gt;"&amp;AM4)+1, 'Ranking Mask'!AL4)</f>
        <v>NA</v>
      </c>
      <c r="AN104" s="15" t="str">
        <f>IF(ISNUMBER(AN4*'Ranking Mask'!AN4), COUNTIFS('Ranking Mask'!AN$4:AN$99, "&gt;0", AN$4:AN$99, "&gt;"&amp;AN4)+1, 'Ranking Mask'!AN4)</f>
        <v>NA</v>
      </c>
      <c r="AO104" s="15" t="str">
        <f>IF(ISNUMBER(AO4*'Ranking Mask'!AN4), COUNTIFS('Ranking Mask'!AN$4:AN$99, "&gt;0", AO$4:AO$99, "&gt;"&amp;AO4)+1, 'Ranking Mask'!AN4)</f>
        <v>NA</v>
      </c>
    </row>
    <row r="105" spans="1:41" x14ac:dyDescent="0.25">
      <c r="A105" s="16" t="str">
        <f>SEG!A5</f>
        <v>AC (7)</v>
      </c>
      <c r="B105" s="14">
        <f>IF(ISNUMBER(B5*'Ranking Mask'!B5), COUNTIFS('Ranking Mask'!B$4:B$99, "&gt;0", B$4:B$99, "&gt;"&amp;B5)+1, 'Ranking Mask'!B5)</f>
        <v>5</v>
      </c>
      <c r="C105" s="14">
        <f>IF(ISNUMBER(C5*'Ranking Mask'!B5), COUNTIFS('Ranking Mask'!B$4:B$99, "&gt;0", C$4:C$99, "&gt;"&amp;C5)+1, 'Ranking Mask'!B5)</f>
        <v>9</v>
      </c>
      <c r="D105" s="15" t="str">
        <f>IF(ISNUMBER(D5*'Ranking Mask'!D5), COUNTIFS('Ranking Mask'!D$4:D$99, "&gt;0", D$4:D$99, "&gt;"&amp;D5)+1, 'Ranking Mask'!D5)</f>
        <v>NA</v>
      </c>
      <c r="E105" s="15" t="str">
        <f>IF(ISNUMBER(E5*'Ranking Mask'!D5), COUNTIFS('Ranking Mask'!D$4:D$99, "&gt;0", E$4:E$99, "&gt;"&amp;E5)+1, 'Ranking Mask'!D5)</f>
        <v>NA</v>
      </c>
      <c r="F105" s="14" t="str">
        <f>IF(ISNUMBER(F5*'Ranking Mask'!F5), COUNTIFS('Ranking Mask'!F$4:F$99, "&gt;0", F$4:F$99, "&gt;"&amp;F5)+1, 'Ranking Mask'!F5)</f>
        <v>NA</v>
      </c>
      <c r="G105" s="14" t="str">
        <f>IF(ISNUMBER(G5*'Ranking Mask'!F5), COUNTIFS('Ranking Mask'!F$4:F$99, "&gt;0", G$4:G$99, "&gt;"&amp;G5)+1, 'Ranking Mask'!F5)</f>
        <v>NA</v>
      </c>
      <c r="H105" s="15" t="str">
        <f>IF(ISNUMBER(H5*'Ranking Mask'!H5), COUNTIFS('Ranking Mask'!H$4:H$99, "&gt;0", H$4:H$99, "&gt;"&amp;H5)+1, 'Ranking Mask'!H5)</f>
        <v>NA</v>
      </c>
      <c r="I105" s="15" t="str">
        <f>IF(ISNUMBER(I5*'Ranking Mask'!H5), COUNTIFS('Ranking Mask'!H$4:H$99, "&gt;0", I$4:I$99, "&gt;"&amp;I5)+1, 'Ranking Mask'!H5)</f>
        <v>NA</v>
      </c>
      <c r="J105" s="14" t="str">
        <f>IF(ISNUMBER(J5*'Ranking Mask'!J5), COUNTIFS('Ranking Mask'!J$4:J$99, "&gt;0", J$4:J$99, "&gt;"&amp;J5)+1, 'Ranking Mask'!J5)</f>
        <v>NA</v>
      </c>
      <c r="K105" s="14" t="str">
        <f>IF(ISNUMBER(K5*'Ranking Mask'!J5), COUNTIFS('Ranking Mask'!J$4:J$99, "&gt;0", K$4:K$99, "&gt;"&amp;K5)+1, 'Ranking Mask'!J5)</f>
        <v>NA</v>
      </c>
      <c r="L105" s="15" t="str">
        <f>IF(ISNUMBER(L5*'Ranking Mask'!L5), COUNTIFS('Ranking Mask'!L$4:L$99, "&gt;0", L$4:L$99, "&gt;"&amp;L5)+1, 'Ranking Mask'!L5)</f>
        <v>NA</v>
      </c>
      <c r="M105" s="15" t="str">
        <f>IF(ISNUMBER(M5*'Ranking Mask'!L5), COUNTIFS('Ranking Mask'!L$4:L$99, "&gt;0", M$4:M$99, "&gt;"&amp;M5)+1, 'Ranking Mask'!L5)</f>
        <v>NA</v>
      </c>
      <c r="N105" s="14" t="str">
        <f>IF(ISNUMBER(N5*'Ranking Mask'!N5), COUNTIFS('Ranking Mask'!N$4:N$99, "&gt;0", N$4:N$99, "&gt;"&amp;N5)+1, 'Ranking Mask'!N5)</f>
        <v>NA</v>
      </c>
      <c r="O105" s="14" t="str">
        <f>IF(ISNUMBER(O5*'Ranking Mask'!N5), COUNTIFS('Ranking Mask'!N$4:N$99, "&gt;0", O$4:O$99, "&gt;"&amp;O5)+1, 'Ranking Mask'!N5)</f>
        <v>NA</v>
      </c>
      <c r="P105" s="15" t="str">
        <f>IF(ISNUMBER(P5*'Ranking Mask'!P5), COUNTIFS('Ranking Mask'!P$4:P$99, "&gt;0", P$4:P$99, "&gt;"&amp;P5)+1, 'Ranking Mask'!P5)</f>
        <v>NA</v>
      </c>
      <c r="Q105" s="15" t="str">
        <f>IF(ISNUMBER(Q5*'Ranking Mask'!P5), COUNTIFS('Ranking Mask'!P$4:P$99, "&gt;0", Q$4:Q$99, "&gt;"&amp;Q5)+1, 'Ranking Mask'!P5)</f>
        <v>NA</v>
      </c>
      <c r="R105" s="14" t="str">
        <f>IF(ISNUMBER(R5*'Ranking Mask'!R5), COUNTIFS('Ranking Mask'!R$4:R$99, "&gt;0", R$4:R$99, "&gt;"&amp;R5)+1, 'Ranking Mask'!R5)</f>
        <v>NA</v>
      </c>
      <c r="S105" s="14" t="str">
        <f>IF(ISNUMBER(S5*'Ranking Mask'!R5), COUNTIFS('Ranking Mask'!R$4:R$99, "&gt;0", S$4:S$99, "&gt;"&amp;S5)+1, 'Ranking Mask'!R5)</f>
        <v>NA</v>
      </c>
      <c r="T105" s="15" t="str">
        <f>IF(ISNUMBER(T5*'Ranking Mask'!T5), COUNTIFS('Ranking Mask'!T$4:T$99, "&gt;0", T$4:T$99, "&gt;"&amp;T5)+1, 'Ranking Mask'!T5)</f>
        <v>NA</v>
      </c>
      <c r="U105" s="15" t="str">
        <f>IF(ISNUMBER(U5*'Ranking Mask'!T5), COUNTIFS('Ranking Mask'!T$4:T$99, "&gt;0", U$4:U$99, "&gt;"&amp;U5)+1, 'Ranking Mask'!T5)</f>
        <v>NA</v>
      </c>
      <c r="V105" s="14" t="str">
        <f>IF(ISNUMBER(V5*'Ranking Mask'!V5), COUNTIFS('Ranking Mask'!V$4:V$99, "&gt;0", V$4:V$99, "&gt;"&amp;V5)+1, 'Ranking Mask'!V5)</f>
        <v>NA</v>
      </c>
      <c r="W105" s="14" t="str">
        <f>IF(ISNUMBER(W5*'Ranking Mask'!V5), COUNTIFS('Ranking Mask'!V$4:V$99, "&gt;0", W$4:W$99, "&gt;"&amp;W5)+1, 'Ranking Mask'!V5)</f>
        <v>NA</v>
      </c>
      <c r="X105" s="15" t="str">
        <f>IF(ISNUMBER(X5*'Ranking Mask'!X5), COUNTIFS('Ranking Mask'!X$4:X$99, "&gt;0", X$4:X$99, "&gt;"&amp;X5)+1, 'Ranking Mask'!X5)</f>
        <v>NA</v>
      </c>
      <c r="Y105" s="15" t="str">
        <f>IF(ISNUMBER(Y5*'Ranking Mask'!X5), COUNTIFS('Ranking Mask'!X$4:X$99, "&gt;0", Y$4:Y$99, "&gt;"&amp;Y5)+1, 'Ranking Mask'!X5)</f>
        <v>NA</v>
      </c>
      <c r="Z105" s="14" t="str">
        <f>IF(ISNUMBER(Z5*'Ranking Mask'!Z5), COUNTIFS('Ranking Mask'!Z$4:Z$99, "&gt;0", Z$4:Z$99, "&gt;"&amp;Z5)+1, 'Ranking Mask'!Z5)</f>
        <v>NA</v>
      </c>
      <c r="AA105" s="14" t="str">
        <f>IF(ISNUMBER(AA5*'Ranking Mask'!Z5), COUNTIFS('Ranking Mask'!Z$4:Z$99, "&gt;0", AA$4:AA$99, "&gt;"&amp;AA5)+1, 'Ranking Mask'!Z5)</f>
        <v>NA</v>
      </c>
      <c r="AB105" s="15" t="str">
        <f>IF(ISNUMBER(AB5*'Ranking Mask'!AB5), COUNTIFS('Ranking Mask'!AB$4:AB$99, "&gt;0", AB$4:AB$99, "&gt;"&amp;AB5)+1, 'Ranking Mask'!AB5)</f>
        <v>NA</v>
      </c>
      <c r="AC105" s="15" t="str">
        <f>IF(ISNUMBER(AC5*'Ranking Mask'!AB5), COUNTIFS('Ranking Mask'!AB$4:AB$99, "&gt;0", AC$4:AC$99, "&gt;"&amp;AC5)+1, 'Ranking Mask'!AB5)</f>
        <v>NA</v>
      </c>
      <c r="AD105" s="14" t="str">
        <f>IF(ISNUMBER(AD5*'Ranking Mask'!AD5), COUNTIFS('Ranking Mask'!AD$4:AD$99, "&gt;0", AD$4:AD$99, "&gt;"&amp;AD5)+1, 'Ranking Mask'!AD5)</f>
        <v>NA</v>
      </c>
      <c r="AE105" s="14" t="str">
        <f>IF(ISNUMBER(AE5*'Ranking Mask'!AD5), COUNTIFS('Ranking Mask'!AD$4:AD$99, "&gt;0", AE$4:AE$99, "&gt;"&amp;AE5)+1, 'Ranking Mask'!AD5)</f>
        <v>NA</v>
      </c>
      <c r="AF105" s="15" t="str">
        <f>IF(ISNUMBER(AF5*'Ranking Mask'!AF5), COUNTIFS('Ranking Mask'!AF$4:AF$99, "&gt;0", AF$4:AF$99, "&gt;"&amp;AF5)+1, 'Ranking Mask'!AF5)</f>
        <v>NA</v>
      </c>
      <c r="AG105" s="15" t="str">
        <f>IF(ISNUMBER(AG5*'Ranking Mask'!AF5), COUNTIFS('Ranking Mask'!AF$4:AF$99, "&gt;0", AG$4:AG$99, "&gt;"&amp;AG5)+1, 'Ranking Mask'!AF5)</f>
        <v>NA</v>
      </c>
      <c r="AH105" s="14" t="str">
        <f>IF(ISNUMBER(AH5*'Ranking Mask'!AH5), COUNTIFS('Ranking Mask'!AH$4:AH$99, "&gt;0", AH$4:AH$99, "&gt;"&amp;AH5)+1, 'Ranking Mask'!AH5)</f>
        <v>NA</v>
      </c>
      <c r="AI105" s="14" t="str">
        <f>IF(ISNUMBER(AI5*'Ranking Mask'!AH5), COUNTIFS('Ranking Mask'!AH$4:AH$99, "&gt;0", AI$4:AI$99, "&gt;"&amp;AI5)+1, 'Ranking Mask'!AH5)</f>
        <v>NA</v>
      </c>
      <c r="AJ105" s="15" t="str">
        <f>IF(ISNUMBER(AJ5*'Ranking Mask'!AJ5), COUNTIFS('Ranking Mask'!AJ$4:AJ$99, "&gt;0", AJ$4:AJ$99, "&gt;"&amp;AJ5)+1, 'Ranking Mask'!AJ5)</f>
        <v>NA</v>
      </c>
      <c r="AK105" s="15" t="str">
        <f>IF(ISNUMBER(AK5*'Ranking Mask'!AJ5), COUNTIFS('Ranking Mask'!AJ$4:AJ$99, "&gt;0", AK$4:AK$99, "&gt;"&amp;AK5)+1, 'Ranking Mask'!AJ5)</f>
        <v>NA</v>
      </c>
      <c r="AL105" s="14" t="str">
        <f>IF(ISNUMBER(AL5*'Ranking Mask'!AL5), COUNTIFS('Ranking Mask'!AL$4:AL$99, "&gt;0", AL$4:AL$99, "&gt;"&amp;AL5)+1, 'Ranking Mask'!AL5)</f>
        <v>NA</v>
      </c>
      <c r="AM105" s="14" t="str">
        <f>IF(ISNUMBER(AM5*'Ranking Mask'!AL5), COUNTIFS('Ranking Mask'!AL$4:AL$99, "&gt;0", AM$4:AM$99, "&gt;"&amp;AM5)+1, 'Ranking Mask'!AL5)</f>
        <v>NA</v>
      </c>
      <c r="AN105" s="15" t="str">
        <f>IF(ISNUMBER(AN5*'Ranking Mask'!AN5), COUNTIFS('Ranking Mask'!AN$4:AN$99, "&gt;0", AN$4:AN$99, "&gt;"&amp;AN5)+1, 'Ranking Mask'!AN5)</f>
        <v>NA</v>
      </c>
      <c r="AO105" s="15" t="str">
        <f>IF(ISNUMBER(AO5*'Ranking Mask'!AN5), COUNTIFS('Ranking Mask'!AN$4:AN$99, "&gt;0", AO$4:AO$99, "&gt;"&amp;AO5)+1, 'Ranking Mask'!AN5)</f>
        <v>NA</v>
      </c>
    </row>
    <row r="106" spans="1:41" x14ac:dyDescent="0.25">
      <c r="A106" s="16" t="str">
        <f>SEG!A6</f>
        <v>AC (8)</v>
      </c>
      <c r="B106" s="14">
        <f>IF(ISNUMBER(B6*'Ranking Mask'!B6), COUNTIFS('Ranking Mask'!B$4:B$99, "&gt;0", B$4:B$99, "&gt;"&amp;B6)+1, 'Ranking Mask'!B6)</f>
        <v>3</v>
      </c>
      <c r="C106" s="14">
        <f>IF(ISNUMBER(C6*'Ranking Mask'!B6), COUNTIFS('Ranking Mask'!B$4:B$99, "&gt;0", C$4:C$99, "&gt;"&amp;C6)+1, 'Ranking Mask'!B6)</f>
        <v>5</v>
      </c>
      <c r="D106" s="15">
        <f>IF(ISNUMBER(D6*'Ranking Mask'!D6), COUNTIFS('Ranking Mask'!D$4:D$99, "&gt;0", D$4:D$99, "&gt;"&amp;D6)+1, 'Ranking Mask'!D6)</f>
        <v>2</v>
      </c>
      <c r="E106" s="15">
        <f>IF(ISNUMBER(E6*'Ranking Mask'!D6), COUNTIFS('Ranking Mask'!D$4:D$99, "&gt;0", E$4:E$99, "&gt;"&amp;E6)+1, 'Ranking Mask'!D6)</f>
        <v>3</v>
      </c>
      <c r="F106" s="14">
        <f>IF(ISNUMBER(F6*'Ranking Mask'!F6), COUNTIFS('Ranking Mask'!F$4:F$99, "&gt;0", F$4:F$99, "&gt;"&amp;F6)+1, 'Ranking Mask'!F6)</f>
        <v>14</v>
      </c>
      <c r="G106" s="14">
        <f>IF(ISNUMBER(G6*'Ranking Mask'!F6), COUNTIFS('Ranking Mask'!F$4:F$99, "&gt;0", G$4:G$99, "&gt;"&amp;G6)+1, 'Ranking Mask'!F6)</f>
        <v>13</v>
      </c>
      <c r="H106" s="15" t="str">
        <f>IF(ISNUMBER(H6*'Ranking Mask'!H6), COUNTIFS('Ranking Mask'!H$4:H$99, "&gt;0", H$4:H$99, "&gt;"&amp;H6)+1, 'Ranking Mask'!H6)</f>
        <v>NA</v>
      </c>
      <c r="I106" s="15" t="str">
        <f>IF(ISNUMBER(I6*'Ranking Mask'!H6), COUNTIFS('Ranking Mask'!H$4:H$99, "&gt;0", I$4:I$99, "&gt;"&amp;I6)+1, 'Ranking Mask'!H6)</f>
        <v>NA</v>
      </c>
      <c r="J106" s="14">
        <f>IF(ISNUMBER(J6*'Ranking Mask'!J6), COUNTIFS('Ranking Mask'!J$4:J$99, "&gt;0", J$4:J$99, "&gt;"&amp;J6)+1, 'Ranking Mask'!J6)</f>
        <v>18</v>
      </c>
      <c r="K106" s="14">
        <f>IF(ISNUMBER(K6*'Ranking Mask'!J6), COUNTIFS('Ranking Mask'!J$4:J$99, "&gt;0", K$4:K$99, "&gt;"&amp;K6)+1, 'Ranking Mask'!J6)</f>
        <v>22</v>
      </c>
      <c r="L106" s="15" t="str">
        <f>IF(ISNUMBER(L6*'Ranking Mask'!L6), COUNTIFS('Ranking Mask'!L$4:L$99, "&gt;0", L$4:L$99, "&gt;"&amp;L6)+1, 'Ranking Mask'!L6)</f>
        <v>NA</v>
      </c>
      <c r="M106" s="15" t="str">
        <f>IF(ISNUMBER(M6*'Ranking Mask'!L6), COUNTIFS('Ranking Mask'!L$4:L$99, "&gt;0", M$4:M$99, "&gt;"&amp;M6)+1, 'Ranking Mask'!L6)</f>
        <v>NA</v>
      </c>
      <c r="N106" s="14" t="str">
        <f>IF(ISNUMBER(N6*'Ranking Mask'!N6), COUNTIFS('Ranking Mask'!N$4:N$99, "&gt;0", N$4:N$99, "&gt;"&amp;N6)+1, 'Ranking Mask'!N6)</f>
        <v>NA</v>
      </c>
      <c r="O106" s="14" t="str">
        <f>IF(ISNUMBER(O6*'Ranking Mask'!N6), COUNTIFS('Ranking Mask'!N$4:N$99, "&gt;0", O$4:O$99, "&gt;"&amp;O6)+1, 'Ranking Mask'!N6)</f>
        <v>NA</v>
      </c>
      <c r="P106" s="15" t="str">
        <f>IF(ISNUMBER(P6*'Ranking Mask'!P6), COUNTIFS('Ranking Mask'!P$4:P$99, "&gt;0", P$4:P$99, "&gt;"&amp;P6)+1, 'Ranking Mask'!P6)</f>
        <v>NA</v>
      </c>
      <c r="Q106" s="15" t="str">
        <f>IF(ISNUMBER(Q6*'Ranking Mask'!P6), COUNTIFS('Ranking Mask'!P$4:P$99, "&gt;0", Q$4:Q$99, "&gt;"&amp;Q6)+1, 'Ranking Mask'!P6)</f>
        <v>NA</v>
      </c>
      <c r="R106" s="14">
        <f>IF(ISNUMBER(R6*'Ranking Mask'!R6), COUNTIFS('Ranking Mask'!R$4:R$99, "&gt;0", R$4:R$99, "&gt;"&amp;R6)+1, 'Ranking Mask'!R6)</f>
        <v>6</v>
      </c>
      <c r="S106" s="14">
        <f>IF(ISNUMBER(S6*'Ranking Mask'!R6), COUNTIFS('Ranking Mask'!R$4:R$99, "&gt;0", S$4:S$99, "&gt;"&amp;S6)+1, 'Ranking Mask'!R6)</f>
        <v>9</v>
      </c>
      <c r="T106" s="15">
        <f>IF(ISNUMBER(T6*'Ranking Mask'!T6), COUNTIFS('Ranking Mask'!T$4:T$99, "&gt;0", T$4:T$99, "&gt;"&amp;T6)+1, 'Ranking Mask'!T6)</f>
        <v>11</v>
      </c>
      <c r="U106" s="15">
        <f>IF(ISNUMBER(U6*'Ranking Mask'!T6), COUNTIFS('Ranking Mask'!T$4:T$99, "&gt;0", U$4:U$99, "&gt;"&amp;U6)+1, 'Ranking Mask'!T6)</f>
        <v>8</v>
      </c>
      <c r="V106" s="14" t="str">
        <f>IF(ISNUMBER(V6*'Ranking Mask'!V6), COUNTIFS('Ranking Mask'!V$4:V$99, "&gt;0", V$4:V$99, "&gt;"&amp;V6)+1, 'Ranking Mask'!V6)</f>
        <v>NA</v>
      </c>
      <c r="W106" s="14" t="str">
        <f>IF(ISNUMBER(W6*'Ranking Mask'!V6), COUNTIFS('Ranking Mask'!V$4:V$99, "&gt;0", W$4:W$99, "&gt;"&amp;W6)+1, 'Ranking Mask'!V6)</f>
        <v>NA</v>
      </c>
      <c r="X106" s="15" t="str">
        <f>IF(ISNUMBER(X6*'Ranking Mask'!X6), COUNTIFS('Ranking Mask'!X$4:X$99, "&gt;0", X$4:X$99, "&gt;"&amp;X6)+1, 'Ranking Mask'!X6)</f>
        <v>NA</v>
      </c>
      <c r="Y106" s="15" t="str">
        <f>IF(ISNUMBER(Y6*'Ranking Mask'!X6), COUNTIFS('Ranking Mask'!X$4:X$99, "&gt;0", Y$4:Y$99, "&gt;"&amp;Y6)+1, 'Ranking Mask'!X6)</f>
        <v>NA</v>
      </c>
      <c r="Z106" s="14" t="str">
        <f>IF(ISNUMBER(Z6*'Ranking Mask'!Z6), COUNTIFS('Ranking Mask'!Z$4:Z$99, "&gt;0", Z$4:Z$99, "&gt;"&amp;Z6)+1, 'Ranking Mask'!Z6)</f>
        <v>NA</v>
      </c>
      <c r="AA106" s="14" t="str">
        <f>IF(ISNUMBER(AA6*'Ranking Mask'!Z6), COUNTIFS('Ranking Mask'!Z$4:Z$99, "&gt;0", AA$4:AA$99, "&gt;"&amp;AA6)+1, 'Ranking Mask'!Z6)</f>
        <v>NA</v>
      </c>
      <c r="AB106" s="15" t="str">
        <f>IF(ISNUMBER(AB6*'Ranking Mask'!AB6), COUNTIFS('Ranking Mask'!AB$4:AB$99, "&gt;0", AB$4:AB$99, "&gt;"&amp;AB6)+1, 'Ranking Mask'!AB6)</f>
        <v>NA</v>
      </c>
      <c r="AC106" s="15" t="str">
        <f>IF(ISNUMBER(AC6*'Ranking Mask'!AB6), COUNTIFS('Ranking Mask'!AB$4:AB$99, "&gt;0", AC$4:AC$99, "&gt;"&amp;AC6)+1, 'Ranking Mask'!AB6)</f>
        <v>NA</v>
      </c>
      <c r="AD106" s="14" t="str">
        <f>IF(ISNUMBER(AD6*'Ranking Mask'!AD6), COUNTIFS('Ranking Mask'!AD$4:AD$99, "&gt;0", AD$4:AD$99, "&gt;"&amp;AD6)+1, 'Ranking Mask'!AD6)</f>
        <v>NA</v>
      </c>
      <c r="AE106" s="14" t="str">
        <f>IF(ISNUMBER(AE6*'Ranking Mask'!AD6), COUNTIFS('Ranking Mask'!AD$4:AD$99, "&gt;0", AE$4:AE$99, "&gt;"&amp;AE6)+1, 'Ranking Mask'!AD6)</f>
        <v>NA</v>
      </c>
      <c r="AF106" s="15">
        <f>IF(ISNUMBER(AF6*'Ranking Mask'!AF6), COUNTIFS('Ranking Mask'!AF$4:AF$99, "&gt;0", AF$4:AF$99, "&gt;"&amp;AF6)+1, 'Ranking Mask'!AF6)</f>
        <v>10</v>
      </c>
      <c r="AG106" s="15">
        <f>IF(ISNUMBER(AG6*'Ranking Mask'!AF6), COUNTIFS('Ranking Mask'!AF$4:AF$99, "&gt;0", AG$4:AG$99, "&gt;"&amp;AG6)+1, 'Ranking Mask'!AF6)</f>
        <v>9</v>
      </c>
      <c r="AH106" s="14">
        <f>IF(ISNUMBER(AH6*'Ranking Mask'!AH6), COUNTIFS('Ranking Mask'!AH$4:AH$99, "&gt;0", AH$4:AH$99, "&gt;"&amp;AH6)+1, 'Ranking Mask'!AH6)</f>
        <v>4</v>
      </c>
      <c r="AI106" s="14">
        <f>IF(ISNUMBER(AI6*'Ranking Mask'!AH6), COUNTIFS('Ranking Mask'!AH$4:AH$99, "&gt;0", AI$4:AI$99, "&gt;"&amp;AI6)+1, 'Ranking Mask'!AH6)</f>
        <v>4</v>
      </c>
      <c r="AJ106" s="15" t="str">
        <f>IF(ISNUMBER(AJ6*'Ranking Mask'!AJ6), COUNTIFS('Ranking Mask'!AJ$4:AJ$99, "&gt;0", AJ$4:AJ$99, "&gt;"&amp;AJ6)+1, 'Ranking Mask'!AJ6)</f>
        <v>NA</v>
      </c>
      <c r="AK106" s="15" t="str">
        <f>IF(ISNUMBER(AK6*'Ranking Mask'!AJ6), COUNTIFS('Ranking Mask'!AJ$4:AJ$99, "&gt;0", AK$4:AK$99, "&gt;"&amp;AK6)+1, 'Ranking Mask'!AJ6)</f>
        <v>NA</v>
      </c>
      <c r="AL106" s="14">
        <f>IF(ISNUMBER(AL6*'Ranking Mask'!AL6), COUNTIFS('Ranking Mask'!AL$4:AL$99, "&gt;0", AL$4:AL$99, "&gt;"&amp;AL6)+1, 'Ranking Mask'!AL6)</f>
        <v>3</v>
      </c>
      <c r="AM106" s="14">
        <f>IF(ISNUMBER(AM6*'Ranking Mask'!AL6), COUNTIFS('Ranking Mask'!AL$4:AL$99, "&gt;0", AM$4:AM$99, "&gt;"&amp;AM6)+1, 'Ranking Mask'!AL6)</f>
        <v>6</v>
      </c>
      <c r="AN106" s="15" t="str">
        <f>IF(ISNUMBER(AN6*'Ranking Mask'!AN6), COUNTIFS('Ranking Mask'!AN$4:AN$99, "&gt;0", AN$4:AN$99, "&gt;"&amp;AN6)+1, 'Ranking Mask'!AN6)</f>
        <v>NA</v>
      </c>
      <c r="AO106" s="15" t="str">
        <f>IF(ISNUMBER(AO6*'Ranking Mask'!AN6), COUNTIFS('Ranking Mask'!AN$4:AN$99, "&gt;0", AO$4:AO$99, "&gt;"&amp;AO6)+1, 'Ranking Mask'!AN6)</f>
        <v>NA</v>
      </c>
    </row>
    <row r="107" spans="1:41" x14ac:dyDescent="0.25">
      <c r="A107" s="16" t="str">
        <f>SEG!A7</f>
        <v>AU-TR</v>
      </c>
      <c r="B107" s="14" t="str">
        <f>IF(ISNUMBER(B7*'Ranking Mask'!B7), COUNTIFS('Ranking Mask'!B$4:B$99, "&gt;0", B$4:B$99, "&gt;"&amp;B7)+1, 'Ranking Mask'!B7)</f>
        <v>NA</v>
      </c>
      <c r="C107" s="14" t="str">
        <f>IF(ISNUMBER(C7*'Ranking Mask'!B7), COUNTIFS('Ranking Mask'!B$4:B$99, "&gt;0", C$4:C$99, "&gt;"&amp;C7)+1, 'Ranking Mask'!B7)</f>
        <v>NA</v>
      </c>
      <c r="D107" s="15" t="str">
        <f>IF(ISNUMBER(D7*'Ranking Mask'!D7), COUNTIFS('Ranking Mask'!D$4:D$99, "&gt;0", D$4:D$99, "&gt;"&amp;D7)+1, 'Ranking Mask'!D7)</f>
        <v>NA</v>
      </c>
      <c r="E107" s="15" t="str">
        <f>IF(ISNUMBER(E7*'Ranking Mask'!D7), COUNTIFS('Ranking Mask'!D$4:D$99, "&gt;0", E$4:E$99, "&gt;"&amp;E7)+1, 'Ranking Mask'!D7)</f>
        <v>NA</v>
      </c>
      <c r="F107" s="14">
        <f>IF(ISNUMBER(F7*'Ranking Mask'!F7), COUNTIFS('Ranking Mask'!F$4:F$99, "&gt;0", F$4:F$99, "&gt;"&amp;F7)+1, 'Ranking Mask'!F7)</f>
        <v>9</v>
      </c>
      <c r="G107" s="14">
        <f>IF(ISNUMBER(G7*'Ranking Mask'!F7), COUNTIFS('Ranking Mask'!F$4:F$99, "&gt;0", G$4:G$99, "&gt;"&amp;G7)+1, 'Ranking Mask'!F7)</f>
        <v>5</v>
      </c>
      <c r="H107" s="15" t="str">
        <f>IF(ISNUMBER(H7*'Ranking Mask'!H7), COUNTIFS('Ranking Mask'!H$4:H$99, "&gt;0", H$4:H$99, "&gt;"&amp;H7)+1, 'Ranking Mask'!H7)</f>
        <v>NA</v>
      </c>
      <c r="I107" s="15" t="str">
        <f>IF(ISNUMBER(I7*'Ranking Mask'!H7), COUNTIFS('Ranking Mask'!H$4:H$99, "&gt;0", I$4:I$99, "&gt;"&amp;I7)+1, 'Ranking Mask'!H7)</f>
        <v>NA</v>
      </c>
      <c r="J107" s="14" t="str">
        <f>IF(ISNUMBER(J7*'Ranking Mask'!J7), COUNTIFS('Ranking Mask'!J$4:J$99, "&gt;0", J$4:J$99, "&gt;"&amp;J7)+1, 'Ranking Mask'!J7)</f>
        <v>NA</v>
      </c>
      <c r="K107" s="14" t="str">
        <f>IF(ISNUMBER(K7*'Ranking Mask'!J7), COUNTIFS('Ranking Mask'!J$4:J$99, "&gt;0", K$4:K$99, "&gt;"&amp;K7)+1, 'Ranking Mask'!J7)</f>
        <v>NA</v>
      </c>
      <c r="L107" s="15" t="str">
        <f>IF(ISNUMBER(L7*'Ranking Mask'!L7), COUNTIFS('Ranking Mask'!L$4:L$99, "&gt;0", L$4:L$99, "&gt;"&amp;L7)+1, 'Ranking Mask'!L7)</f>
        <v>NA</v>
      </c>
      <c r="M107" s="15" t="str">
        <f>IF(ISNUMBER(M7*'Ranking Mask'!L7), COUNTIFS('Ranking Mask'!L$4:L$99, "&gt;0", M$4:M$99, "&gt;"&amp;M7)+1, 'Ranking Mask'!L7)</f>
        <v>NA</v>
      </c>
      <c r="N107" s="14" t="str">
        <f>IF(ISNUMBER(N7*'Ranking Mask'!N7), COUNTIFS('Ranking Mask'!N$4:N$99, "&gt;0", N$4:N$99, "&gt;"&amp;N7)+1, 'Ranking Mask'!N7)</f>
        <v>NA</v>
      </c>
      <c r="O107" s="14" t="str">
        <f>IF(ISNUMBER(O7*'Ranking Mask'!N7), COUNTIFS('Ranking Mask'!N$4:N$99, "&gt;0", O$4:O$99, "&gt;"&amp;O7)+1, 'Ranking Mask'!N7)</f>
        <v>NA</v>
      </c>
      <c r="P107" s="15" t="str">
        <f>IF(ISNUMBER(P7*'Ranking Mask'!P7), COUNTIFS('Ranking Mask'!P$4:P$99, "&gt;0", P$4:P$99, "&gt;"&amp;P7)+1, 'Ranking Mask'!P7)</f>
        <v>NA</v>
      </c>
      <c r="Q107" s="15" t="str">
        <f>IF(ISNUMBER(Q7*'Ranking Mask'!P7), COUNTIFS('Ranking Mask'!P$4:P$99, "&gt;0", Q$4:Q$99, "&gt;"&amp;Q7)+1, 'Ranking Mask'!P7)</f>
        <v>NA</v>
      </c>
      <c r="R107" s="14" t="str">
        <f>IF(ISNUMBER(R7*'Ranking Mask'!R7), COUNTIFS('Ranking Mask'!R$4:R$99, "&gt;0", R$4:R$99, "&gt;"&amp;R7)+1, 'Ranking Mask'!R7)</f>
        <v>NA</v>
      </c>
      <c r="S107" s="14" t="str">
        <f>IF(ISNUMBER(S7*'Ranking Mask'!R7), COUNTIFS('Ranking Mask'!R$4:R$99, "&gt;0", S$4:S$99, "&gt;"&amp;S7)+1, 'Ranking Mask'!R7)</f>
        <v>NA</v>
      </c>
      <c r="T107" s="15" t="str">
        <f>IF(ISNUMBER(T7*'Ranking Mask'!T7), COUNTIFS('Ranking Mask'!T$4:T$99, "&gt;0", T$4:T$99, "&gt;"&amp;T7)+1, 'Ranking Mask'!T7)</f>
        <v>NA</v>
      </c>
      <c r="U107" s="15" t="str">
        <f>IF(ISNUMBER(U7*'Ranking Mask'!T7), COUNTIFS('Ranking Mask'!T$4:T$99, "&gt;0", U$4:U$99, "&gt;"&amp;U7)+1, 'Ranking Mask'!T7)</f>
        <v>NA</v>
      </c>
      <c r="V107" s="14" t="str">
        <f>IF(ISNUMBER(V7*'Ranking Mask'!V7), COUNTIFS('Ranking Mask'!V$4:V$99, "&gt;0", V$4:V$99, "&gt;"&amp;V7)+1, 'Ranking Mask'!V7)</f>
        <v>NA</v>
      </c>
      <c r="W107" s="14" t="str">
        <f>IF(ISNUMBER(W7*'Ranking Mask'!V7), COUNTIFS('Ranking Mask'!V$4:V$99, "&gt;0", W$4:W$99, "&gt;"&amp;W7)+1, 'Ranking Mask'!V7)</f>
        <v>NA</v>
      </c>
      <c r="X107" s="15" t="str">
        <f>IF(ISNUMBER(X7*'Ranking Mask'!X7), COUNTIFS('Ranking Mask'!X$4:X$99, "&gt;0", X$4:X$99, "&gt;"&amp;X7)+1, 'Ranking Mask'!X7)</f>
        <v>NA</v>
      </c>
      <c r="Y107" s="15" t="str">
        <f>IF(ISNUMBER(Y7*'Ranking Mask'!X7), COUNTIFS('Ranking Mask'!X$4:X$99, "&gt;0", Y$4:Y$99, "&gt;"&amp;Y7)+1, 'Ranking Mask'!X7)</f>
        <v>NA</v>
      </c>
      <c r="Z107" s="14" t="str">
        <f>IF(ISNUMBER(Z7*'Ranking Mask'!Z7), COUNTIFS('Ranking Mask'!Z$4:Z$99, "&gt;0", Z$4:Z$99, "&gt;"&amp;Z7)+1, 'Ranking Mask'!Z7)</f>
        <v>NA</v>
      </c>
      <c r="AA107" s="14" t="str">
        <f>IF(ISNUMBER(AA7*'Ranking Mask'!Z7), COUNTIFS('Ranking Mask'!Z$4:Z$99, "&gt;0", AA$4:AA$99, "&gt;"&amp;AA7)+1, 'Ranking Mask'!Z7)</f>
        <v>NA</v>
      </c>
      <c r="AB107" s="15" t="str">
        <f>IF(ISNUMBER(AB7*'Ranking Mask'!AB7), COUNTIFS('Ranking Mask'!AB$4:AB$99, "&gt;0", AB$4:AB$99, "&gt;"&amp;AB7)+1, 'Ranking Mask'!AB7)</f>
        <v>NA</v>
      </c>
      <c r="AC107" s="15" t="str">
        <f>IF(ISNUMBER(AC7*'Ranking Mask'!AB7), COUNTIFS('Ranking Mask'!AB$4:AB$99, "&gt;0", AC$4:AC$99, "&gt;"&amp;AC7)+1, 'Ranking Mask'!AB7)</f>
        <v>NA</v>
      </c>
      <c r="AD107" s="14" t="str">
        <f>IF(ISNUMBER(AD7*'Ranking Mask'!AD7), COUNTIFS('Ranking Mask'!AD$4:AD$99, "&gt;0", AD$4:AD$99, "&gt;"&amp;AD7)+1, 'Ranking Mask'!AD7)</f>
        <v>NA</v>
      </c>
      <c r="AE107" s="14" t="str">
        <f>IF(ISNUMBER(AE7*'Ranking Mask'!AD7), COUNTIFS('Ranking Mask'!AD$4:AD$99, "&gt;0", AE$4:AE$99, "&gt;"&amp;AE7)+1, 'Ranking Mask'!AD7)</f>
        <v>NA</v>
      </c>
      <c r="AF107" s="15" t="str">
        <f>IF(ISNUMBER(AF7*'Ranking Mask'!AF7), COUNTIFS('Ranking Mask'!AF$4:AF$99, "&gt;0", AF$4:AF$99, "&gt;"&amp;AF7)+1, 'Ranking Mask'!AF7)</f>
        <v>NA</v>
      </c>
      <c r="AG107" s="15" t="str">
        <f>IF(ISNUMBER(AG7*'Ranking Mask'!AF7), COUNTIFS('Ranking Mask'!AF$4:AF$99, "&gt;0", AG$4:AG$99, "&gt;"&amp;AG7)+1, 'Ranking Mask'!AF7)</f>
        <v>NA</v>
      </c>
      <c r="AH107" s="14" t="str">
        <f>IF(ISNUMBER(AH7*'Ranking Mask'!AH7), COUNTIFS('Ranking Mask'!AH$4:AH$99, "&gt;0", AH$4:AH$99, "&gt;"&amp;AH7)+1, 'Ranking Mask'!AH7)</f>
        <v>NA</v>
      </c>
      <c r="AI107" s="14" t="str">
        <f>IF(ISNUMBER(AI7*'Ranking Mask'!AH7), COUNTIFS('Ranking Mask'!AH$4:AH$99, "&gt;0", AI$4:AI$99, "&gt;"&amp;AI7)+1, 'Ranking Mask'!AH7)</f>
        <v>NA</v>
      </c>
      <c r="AJ107" s="15" t="str">
        <f>IF(ISNUMBER(AJ7*'Ranking Mask'!AJ7), COUNTIFS('Ranking Mask'!AJ$4:AJ$99, "&gt;0", AJ$4:AJ$99, "&gt;"&amp;AJ7)+1, 'Ranking Mask'!AJ7)</f>
        <v>NA</v>
      </c>
      <c r="AK107" s="15" t="str">
        <f>IF(ISNUMBER(AK7*'Ranking Mask'!AJ7), COUNTIFS('Ranking Mask'!AJ$4:AJ$99, "&gt;0", AK$4:AK$99, "&gt;"&amp;AK7)+1, 'Ranking Mask'!AJ7)</f>
        <v>NA</v>
      </c>
      <c r="AL107" s="14" t="str">
        <f>IF(ISNUMBER(AL7*'Ranking Mask'!AL7), COUNTIFS('Ranking Mask'!AL$4:AL$99, "&gt;0", AL$4:AL$99, "&gt;"&amp;AL7)+1, 'Ranking Mask'!AL7)</f>
        <v>NA</v>
      </c>
      <c r="AM107" s="14" t="str">
        <f>IF(ISNUMBER(AM7*'Ranking Mask'!AL7), COUNTIFS('Ranking Mask'!AL$4:AL$99, "&gt;0", AM$4:AM$99, "&gt;"&amp;AM7)+1, 'Ranking Mask'!AL7)</f>
        <v>NA</v>
      </c>
      <c r="AN107" s="15" t="str">
        <f>IF(ISNUMBER(AN7*'Ranking Mask'!AN7), COUNTIFS('Ranking Mask'!AN$4:AN$99, "&gt;0", AN$4:AN$99, "&gt;"&amp;AN7)+1, 'Ranking Mask'!AN7)</f>
        <v>NA</v>
      </c>
      <c r="AO107" s="15" t="str">
        <f>IF(ISNUMBER(AO7*'Ranking Mask'!AN7), COUNTIFS('Ranking Mask'!AN$4:AN$99, "&gt;0", AO$4:AO$99, "&gt;"&amp;AO7)+1, 'Ranking Mask'!AN7)</f>
        <v>NA</v>
      </c>
    </row>
    <row r="108" spans="1:41" x14ac:dyDescent="0.25">
      <c r="A108" s="16" t="str">
        <f>SEG!A8</f>
        <v>BFR-GE (1)</v>
      </c>
      <c r="B108" s="14" t="str">
        <f>IF(ISNUMBER(B8*'Ranking Mask'!B8), COUNTIFS('Ranking Mask'!B$4:B$99, "&gt;0", B$4:B$99, "&gt;"&amp;B8)+1, 'Ranking Mask'!B8)</f>
        <v>NA</v>
      </c>
      <c r="C108" s="14" t="str">
        <f>IF(ISNUMBER(C8*'Ranking Mask'!B8), COUNTIFS('Ranking Mask'!B$4:B$99, "&gt;0", C$4:C$99, "&gt;"&amp;C8)+1, 'Ranking Mask'!B8)</f>
        <v>NA</v>
      </c>
      <c r="D108" s="15" t="str">
        <f>IF(ISNUMBER(D8*'Ranking Mask'!D8), COUNTIFS('Ranking Mask'!D$4:D$99, "&gt;0", D$4:D$99, "&gt;"&amp;D8)+1, 'Ranking Mask'!D8)</f>
        <v>NA</v>
      </c>
      <c r="E108" s="15" t="str">
        <f>IF(ISNUMBER(E8*'Ranking Mask'!D8), COUNTIFS('Ranking Mask'!D$4:D$99, "&gt;0", E$4:E$99, "&gt;"&amp;E8)+1, 'Ranking Mask'!D8)</f>
        <v>NA</v>
      </c>
      <c r="F108" s="14" t="str">
        <f>IF(ISNUMBER(F8*'Ranking Mask'!F8), COUNTIFS('Ranking Mask'!F$4:F$99, "&gt;0", F$4:F$99, "&gt;"&amp;F8)+1, 'Ranking Mask'!F8)</f>
        <v>NA</v>
      </c>
      <c r="G108" s="14" t="str">
        <f>IF(ISNUMBER(G8*'Ranking Mask'!F8), COUNTIFS('Ranking Mask'!F$4:F$99, "&gt;0", G$4:G$99, "&gt;"&amp;G8)+1, 'Ranking Mask'!F8)</f>
        <v>NA</v>
      </c>
      <c r="H108" s="15" t="str">
        <f>IF(ISNUMBER(H8*'Ranking Mask'!H8), COUNTIFS('Ranking Mask'!H$4:H$99, "&gt;0", H$4:H$99, "&gt;"&amp;H8)+1, 'Ranking Mask'!H8)</f>
        <v>NA</v>
      </c>
      <c r="I108" s="15" t="str">
        <f>IF(ISNUMBER(I8*'Ranking Mask'!H8), COUNTIFS('Ranking Mask'!H$4:H$99, "&gt;0", I$4:I$99, "&gt;"&amp;I8)+1, 'Ranking Mask'!H8)</f>
        <v>NA</v>
      </c>
      <c r="J108" s="14" t="str">
        <f>IF(ISNUMBER(J8*'Ranking Mask'!J8), COUNTIFS('Ranking Mask'!J$4:J$99, "&gt;0", J$4:J$99, "&gt;"&amp;J8)+1, 'Ranking Mask'!J8)</f>
        <v>NA</v>
      </c>
      <c r="K108" s="14" t="str">
        <f>IF(ISNUMBER(K8*'Ranking Mask'!J8), COUNTIFS('Ranking Mask'!J$4:J$99, "&gt;0", K$4:K$99, "&gt;"&amp;K8)+1, 'Ranking Mask'!J8)</f>
        <v>NA</v>
      </c>
      <c r="L108" s="15" t="str">
        <f>IF(ISNUMBER(L8*'Ranking Mask'!L8), COUNTIFS('Ranking Mask'!L$4:L$99, "&gt;0", L$4:L$99, "&gt;"&amp;L8)+1, 'Ranking Mask'!L8)</f>
        <v>NA</v>
      </c>
      <c r="M108" s="15" t="str">
        <f>IF(ISNUMBER(M8*'Ranking Mask'!L8), COUNTIFS('Ranking Mask'!L$4:L$99, "&gt;0", M$4:M$99, "&gt;"&amp;M8)+1, 'Ranking Mask'!L8)</f>
        <v>NA</v>
      </c>
      <c r="N108" s="14" t="str">
        <f>IF(ISNUMBER(N8*'Ranking Mask'!N8), COUNTIFS('Ranking Mask'!N$4:N$99, "&gt;0", N$4:N$99, "&gt;"&amp;N8)+1, 'Ranking Mask'!N8)</f>
        <v>NA</v>
      </c>
      <c r="O108" s="14" t="str">
        <f>IF(ISNUMBER(O8*'Ranking Mask'!N8), COUNTIFS('Ranking Mask'!N$4:N$99, "&gt;0", O$4:O$99, "&gt;"&amp;O8)+1, 'Ranking Mask'!N8)</f>
        <v>NA</v>
      </c>
      <c r="P108" s="15" t="str">
        <f>IF(ISNUMBER(P8*'Ranking Mask'!P8), COUNTIFS('Ranking Mask'!P$4:P$99, "&gt;0", P$4:P$99, "&gt;"&amp;P8)+1, 'Ranking Mask'!P8)</f>
        <v>NA</v>
      </c>
      <c r="Q108" s="15" t="str">
        <f>IF(ISNUMBER(Q8*'Ranking Mask'!P8), COUNTIFS('Ranking Mask'!P$4:P$99, "&gt;0", Q$4:Q$99, "&gt;"&amp;Q8)+1, 'Ranking Mask'!P8)</f>
        <v>NA</v>
      </c>
      <c r="R108" s="14" t="str">
        <f>IF(ISNUMBER(R8*'Ranking Mask'!R8), COUNTIFS('Ranking Mask'!R$4:R$99, "&gt;0", R$4:R$99, "&gt;"&amp;R8)+1, 'Ranking Mask'!R8)</f>
        <v>NA</v>
      </c>
      <c r="S108" s="14" t="str">
        <f>IF(ISNUMBER(S8*'Ranking Mask'!R8), COUNTIFS('Ranking Mask'!R$4:R$99, "&gt;0", S$4:S$99, "&gt;"&amp;S8)+1, 'Ranking Mask'!R8)</f>
        <v>NA</v>
      </c>
      <c r="T108" s="15">
        <f>IF(ISNUMBER(T8*'Ranking Mask'!T8), COUNTIFS('Ranking Mask'!T$4:T$99, "&gt;0", T$4:T$99, "&gt;"&amp;T8)+1, 'Ranking Mask'!T8)</f>
        <v>2</v>
      </c>
      <c r="U108" s="15">
        <f>IF(ISNUMBER(U8*'Ranking Mask'!T8), COUNTIFS('Ranking Mask'!T$4:T$99, "&gt;0", U$4:U$99, "&gt;"&amp;U8)+1, 'Ranking Mask'!T8)</f>
        <v>5</v>
      </c>
      <c r="V108" s="14" t="str">
        <f>IF(ISNUMBER(V8*'Ranking Mask'!V8), COUNTIFS('Ranking Mask'!V$4:V$99, "&gt;0", V$4:V$99, "&gt;"&amp;V8)+1, 'Ranking Mask'!V8)</f>
        <v>NA</v>
      </c>
      <c r="W108" s="14" t="str">
        <f>IF(ISNUMBER(W8*'Ranking Mask'!V8), COUNTIFS('Ranking Mask'!V$4:V$99, "&gt;0", W$4:W$99, "&gt;"&amp;W8)+1, 'Ranking Mask'!V8)</f>
        <v>NA</v>
      </c>
      <c r="X108" s="15" t="str">
        <f>IF(ISNUMBER(X8*'Ranking Mask'!X8), COUNTIFS('Ranking Mask'!X$4:X$99, "&gt;0", X$4:X$99, "&gt;"&amp;X8)+1, 'Ranking Mask'!X8)</f>
        <v>NA</v>
      </c>
      <c r="Y108" s="15" t="str">
        <f>IF(ISNUMBER(Y8*'Ranking Mask'!X8), COUNTIFS('Ranking Mask'!X$4:X$99, "&gt;0", Y$4:Y$99, "&gt;"&amp;Y8)+1, 'Ranking Mask'!X8)</f>
        <v>NA</v>
      </c>
      <c r="Z108" s="14" t="str">
        <f>IF(ISNUMBER(Z8*'Ranking Mask'!Z8), COUNTIFS('Ranking Mask'!Z$4:Z$99, "&gt;0", Z$4:Z$99, "&gt;"&amp;Z8)+1, 'Ranking Mask'!Z8)</f>
        <v>NA</v>
      </c>
      <c r="AA108" s="14" t="str">
        <f>IF(ISNUMBER(AA8*'Ranking Mask'!Z8), COUNTIFS('Ranking Mask'!Z$4:Z$99, "&gt;0", AA$4:AA$99, "&gt;"&amp;AA8)+1, 'Ranking Mask'!Z8)</f>
        <v>NA</v>
      </c>
      <c r="AB108" s="15" t="str">
        <f>IF(ISNUMBER(AB8*'Ranking Mask'!AB8), COUNTIFS('Ranking Mask'!AB$4:AB$99, "&gt;0", AB$4:AB$99, "&gt;"&amp;AB8)+1, 'Ranking Mask'!AB8)</f>
        <v>NA</v>
      </c>
      <c r="AC108" s="15" t="str">
        <f>IF(ISNUMBER(AC8*'Ranking Mask'!AB8), COUNTIFS('Ranking Mask'!AB$4:AB$99, "&gt;0", AC$4:AC$99, "&gt;"&amp;AC8)+1, 'Ranking Mask'!AB8)</f>
        <v>NA</v>
      </c>
      <c r="AD108" s="14" t="str">
        <f>IF(ISNUMBER(AD8*'Ranking Mask'!AD8), COUNTIFS('Ranking Mask'!AD$4:AD$99, "&gt;0", AD$4:AD$99, "&gt;"&amp;AD8)+1, 'Ranking Mask'!AD8)</f>
        <v>NA</v>
      </c>
      <c r="AE108" s="14" t="str">
        <f>IF(ISNUMBER(AE8*'Ranking Mask'!AD8), COUNTIFS('Ranking Mask'!AD$4:AD$99, "&gt;0", AE$4:AE$99, "&gt;"&amp;AE8)+1, 'Ranking Mask'!AD8)</f>
        <v>NA</v>
      </c>
      <c r="AF108" s="15" t="str">
        <f>IF(ISNUMBER(AF8*'Ranking Mask'!AF8), COUNTIFS('Ranking Mask'!AF$4:AF$99, "&gt;0", AF$4:AF$99, "&gt;"&amp;AF8)+1, 'Ranking Mask'!AF8)</f>
        <v>NA</v>
      </c>
      <c r="AG108" s="15" t="str">
        <f>IF(ISNUMBER(AG8*'Ranking Mask'!AF8), COUNTIFS('Ranking Mask'!AF$4:AF$99, "&gt;0", AG$4:AG$99, "&gt;"&amp;AG8)+1, 'Ranking Mask'!AF8)</f>
        <v>NA</v>
      </c>
      <c r="AH108" s="14" t="str">
        <f>IF(ISNUMBER(AH8*'Ranking Mask'!AH8), COUNTIFS('Ranking Mask'!AH$4:AH$99, "&gt;0", AH$4:AH$99, "&gt;"&amp;AH8)+1, 'Ranking Mask'!AH8)</f>
        <v>NA</v>
      </c>
      <c r="AI108" s="14" t="str">
        <f>IF(ISNUMBER(AI8*'Ranking Mask'!AH8), COUNTIFS('Ranking Mask'!AH$4:AH$99, "&gt;0", AI$4:AI$99, "&gt;"&amp;AI8)+1, 'Ranking Mask'!AH8)</f>
        <v>NA</v>
      </c>
      <c r="AJ108" s="15" t="str">
        <f>IF(ISNUMBER(AJ8*'Ranking Mask'!AJ8), COUNTIFS('Ranking Mask'!AJ$4:AJ$99, "&gt;0", AJ$4:AJ$99, "&gt;"&amp;AJ8)+1, 'Ranking Mask'!AJ8)</f>
        <v>NA</v>
      </c>
      <c r="AK108" s="15" t="str">
        <f>IF(ISNUMBER(AK8*'Ranking Mask'!AJ8), COUNTIFS('Ranking Mask'!AJ$4:AJ$99, "&gt;0", AK$4:AK$99, "&gt;"&amp;AK8)+1, 'Ranking Mask'!AJ8)</f>
        <v>NA</v>
      </c>
      <c r="AL108" s="14">
        <f>IF(ISNUMBER(AL8*'Ranking Mask'!AL8), COUNTIFS('Ranking Mask'!AL$4:AL$99, "&gt;0", AL$4:AL$99, "&gt;"&amp;AL8)+1, 'Ranking Mask'!AL8)</f>
        <v>5</v>
      </c>
      <c r="AM108" s="14">
        <f>IF(ISNUMBER(AM8*'Ranking Mask'!AL8), COUNTIFS('Ranking Mask'!AL$4:AL$99, "&gt;0", AM$4:AM$99, "&gt;"&amp;AM8)+1, 'Ranking Mask'!AL8)</f>
        <v>11</v>
      </c>
      <c r="AN108" s="15" t="str">
        <f>IF(ISNUMBER(AN8*'Ranking Mask'!AN8), COUNTIFS('Ranking Mask'!AN$4:AN$99, "&gt;0", AN$4:AN$99, "&gt;"&amp;AN8)+1, 'Ranking Mask'!AN8)</f>
        <v>NA</v>
      </c>
      <c r="AO108" s="15" t="str">
        <f>IF(ISNUMBER(AO8*'Ranking Mask'!AN8), COUNTIFS('Ranking Mask'!AN$4:AN$99, "&gt;0", AO$4:AO$99, "&gt;"&amp;AO8)+1, 'Ranking Mask'!AN8)</f>
        <v>NA</v>
      </c>
    </row>
    <row r="109" spans="1:41" x14ac:dyDescent="0.25">
      <c r="A109" s="16" t="str">
        <f>SEG!A9</f>
        <v>BFR-GE (2)</v>
      </c>
      <c r="B109" s="14" t="str">
        <f>IF(ISNUMBER(B9*'Ranking Mask'!B9), COUNTIFS('Ranking Mask'!B$4:B$99, "&gt;0", B$4:B$99, "&gt;"&amp;B9)+1, 'Ranking Mask'!B9)</f>
        <v>NA</v>
      </c>
      <c r="C109" s="14" t="str">
        <f>IF(ISNUMBER(C9*'Ranking Mask'!B9), COUNTIFS('Ranking Mask'!B$4:B$99, "&gt;0", C$4:C$99, "&gt;"&amp;C9)+1, 'Ranking Mask'!B9)</f>
        <v>NA</v>
      </c>
      <c r="D109" s="15" t="str">
        <f>IF(ISNUMBER(D9*'Ranking Mask'!D9), COUNTIFS('Ranking Mask'!D$4:D$99, "&gt;0", D$4:D$99, "&gt;"&amp;D9)+1, 'Ranking Mask'!D9)</f>
        <v>NA</v>
      </c>
      <c r="E109" s="15" t="str">
        <f>IF(ISNUMBER(E9*'Ranking Mask'!D9), COUNTIFS('Ranking Mask'!D$4:D$99, "&gt;0", E$4:E$99, "&gt;"&amp;E9)+1, 'Ranking Mask'!D9)</f>
        <v>NA</v>
      </c>
      <c r="F109" s="14" t="str">
        <f>IF(ISNUMBER(F9*'Ranking Mask'!F9), COUNTIFS('Ranking Mask'!F$4:F$99, "&gt;0", F$4:F$99, "&gt;"&amp;F9)+1, 'Ranking Mask'!F9)</f>
        <v>NA</v>
      </c>
      <c r="G109" s="14" t="str">
        <f>IF(ISNUMBER(G9*'Ranking Mask'!F9), COUNTIFS('Ranking Mask'!F$4:F$99, "&gt;0", G$4:G$99, "&gt;"&amp;G9)+1, 'Ranking Mask'!F9)</f>
        <v>NA</v>
      </c>
      <c r="H109" s="15">
        <f>IF(ISNUMBER(H9*'Ranking Mask'!H9), COUNTIFS('Ranking Mask'!H$4:H$99, "&gt;0", H$4:H$99, "&gt;"&amp;H9)+1, 'Ranking Mask'!H9)</f>
        <v>1</v>
      </c>
      <c r="I109" s="15">
        <f>IF(ISNUMBER(I9*'Ranking Mask'!H9), COUNTIFS('Ranking Mask'!H$4:H$99, "&gt;0", I$4:I$99, "&gt;"&amp;I9)+1, 'Ranking Mask'!H9)</f>
        <v>2</v>
      </c>
      <c r="J109" s="14" t="str">
        <f>IF(ISNUMBER(J9*'Ranking Mask'!J9), COUNTIFS('Ranking Mask'!J$4:J$99, "&gt;0", J$4:J$99, "&gt;"&amp;J9)+1, 'Ranking Mask'!J9)</f>
        <v>NA</v>
      </c>
      <c r="K109" s="14" t="str">
        <f>IF(ISNUMBER(K9*'Ranking Mask'!J9), COUNTIFS('Ranking Mask'!J$4:J$99, "&gt;0", K$4:K$99, "&gt;"&amp;K9)+1, 'Ranking Mask'!J9)</f>
        <v>NA</v>
      </c>
      <c r="L109" s="15" t="str">
        <f>IF(ISNUMBER(L9*'Ranking Mask'!L9), COUNTIFS('Ranking Mask'!L$4:L$99, "&gt;0", L$4:L$99, "&gt;"&amp;L9)+1, 'Ranking Mask'!L9)</f>
        <v>NA</v>
      </c>
      <c r="M109" s="15" t="str">
        <f>IF(ISNUMBER(M9*'Ranking Mask'!L9), COUNTIFS('Ranking Mask'!L$4:L$99, "&gt;0", M$4:M$99, "&gt;"&amp;M9)+1, 'Ranking Mask'!L9)</f>
        <v>NA</v>
      </c>
      <c r="N109" s="14" t="str">
        <f>IF(ISNUMBER(N9*'Ranking Mask'!N9), COUNTIFS('Ranking Mask'!N$4:N$99, "&gt;0", N$4:N$99, "&gt;"&amp;N9)+1, 'Ranking Mask'!N9)</f>
        <v>NA</v>
      </c>
      <c r="O109" s="14" t="str">
        <f>IF(ISNUMBER(O9*'Ranking Mask'!N9), COUNTIFS('Ranking Mask'!N$4:N$99, "&gt;0", O$4:O$99, "&gt;"&amp;O9)+1, 'Ranking Mask'!N9)</f>
        <v>NA</v>
      </c>
      <c r="P109" s="15" t="str">
        <f>IF(ISNUMBER(P9*'Ranking Mask'!P9), COUNTIFS('Ranking Mask'!P$4:P$99, "&gt;0", P$4:P$99, "&gt;"&amp;P9)+1, 'Ranking Mask'!P9)</f>
        <v>NA</v>
      </c>
      <c r="Q109" s="15" t="str">
        <f>IF(ISNUMBER(Q9*'Ranking Mask'!P9), COUNTIFS('Ranking Mask'!P$4:P$99, "&gt;0", Q$4:Q$99, "&gt;"&amp;Q9)+1, 'Ranking Mask'!P9)</f>
        <v>NA</v>
      </c>
      <c r="R109" s="14" t="str">
        <f>IF(ISNUMBER(R9*'Ranking Mask'!R9), COUNTIFS('Ranking Mask'!R$4:R$99, "&gt;0", R$4:R$99, "&gt;"&amp;R9)+1, 'Ranking Mask'!R9)</f>
        <v>NA</v>
      </c>
      <c r="S109" s="14" t="str">
        <f>IF(ISNUMBER(S9*'Ranking Mask'!R9), COUNTIFS('Ranking Mask'!R$4:R$99, "&gt;0", S$4:S$99, "&gt;"&amp;S9)+1, 'Ranking Mask'!R9)</f>
        <v>NA</v>
      </c>
      <c r="T109" s="15" t="str">
        <f>IF(ISNUMBER(T9*'Ranking Mask'!T9), COUNTIFS('Ranking Mask'!T$4:T$99, "&gt;0", T$4:T$99, "&gt;"&amp;T9)+1, 'Ranking Mask'!T9)</f>
        <v>NA</v>
      </c>
      <c r="U109" s="15" t="str">
        <f>IF(ISNUMBER(U9*'Ranking Mask'!T9), COUNTIFS('Ranking Mask'!T$4:T$99, "&gt;0", U$4:U$99, "&gt;"&amp;U9)+1, 'Ranking Mask'!T9)</f>
        <v>NA</v>
      </c>
      <c r="V109" s="14" t="str">
        <f>IF(ISNUMBER(V9*'Ranking Mask'!V9), COUNTIFS('Ranking Mask'!V$4:V$99, "&gt;0", V$4:V$99, "&gt;"&amp;V9)+1, 'Ranking Mask'!V9)</f>
        <v>NA</v>
      </c>
      <c r="W109" s="14" t="str">
        <f>IF(ISNUMBER(W9*'Ranking Mask'!V9), COUNTIFS('Ranking Mask'!V$4:V$99, "&gt;0", W$4:W$99, "&gt;"&amp;W9)+1, 'Ranking Mask'!V9)</f>
        <v>NA</v>
      </c>
      <c r="X109" s="15" t="str">
        <f>IF(ISNUMBER(X9*'Ranking Mask'!X9), COUNTIFS('Ranking Mask'!X$4:X$99, "&gt;0", X$4:X$99, "&gt;"&amp;X9)+1, 'Ranking Mask'!X9)</f>
        <v>NA</v>
      </c>
      <c r="Y109" s="15" t="str">
        <f>IF(ISNUMBER(Y9*'Ranking Mask'!X9), COUNTIFS('Ranking Mask'!X$4:X$99, "&gt;0", Y$4:Y$99, "&gt;"&amp;Y9)+1, 'Ranking Mask'!X9)</f>
        <v>NA</v>
      </c>
      <c r="Z109" s="14" t="str">
        <f>IF(ISNUMBER(Z9*'Ranking Mask'!Z9), COUNTIFS('Ranking Mask'!Z$4:Z$99, "&gt;0", Z$4:Z$99, "&gt;"&amp;Z9)+1, 'Ranking Mask'!Z9)</f>
        <v>NA</v>
      </c>
      <c r="AA109" s="14" t="str">
        <f>IF(ISNUMBER(AA9*'Ranking Mask'!Z9), COUNTIFS('Ranking Mask'!Z$4:Z$99, "&gt;0", AA$4:AA$99, "&gt;"&amp;AA9)+1, 'Ranking Mask'!Z9)</f>
        <v>NA</v>
      </c>
      <c r="AB109" s="15" t="str">
        <f>IF(ISNUMBER(AB9*'Ranking Mask'!AB9), COUNTIFS('Ranking Mask'!AB$4:AB$99, "&gt;0", AB$4:AB$99, "&gt;"&amp;AB9)+1, 'Ranking Mask'!AB9)</f>
        <v>NA</v>
      </c>
      <c r="AC109" s="15" t="str">
        <f>IF(ISNUMBER(AC9*'Ranking Mask'!AB9), COUNTIFS('Ranking Mask'!AB$4:AB$99, "&gt;0", AC$4:AC$99, "&gt;"&amp;AC9)+1, 'Ranking Mask'!AB9)</f>
        <v>NA</v>
      </c>
      <c r="AD109" s="14" t="str">
        <f>IF(ISNUMBER(AD9*'Ranking Mask'!AD9), COUNTIFS('Ranking Mask'!AD$4:AD$99, "&gt;0", AD$4:AD$99, "&gt;"&amp;AD9)+1, 'Ranking Mask'!AD9)</f>
        <v>NA</v>
      </c>
      <c r="AE109" s="14" t="str">
        <f>IF(ISNUMBER(AE9*'Ranking Mask'!AD9), COUNTIFS('Ranking Mask'!AD$4:AD$99, "&gt;0", AE$4:AE$99, "&gt;"&amp;AE9)+1, 'Ranking Mask'!AD9)</f>
        <v>NA</v>
      </c>
      <c r="AF109" s="15" t="str">
        <f>IF(ISNUMBER(AF9*'Ranking Mask'!AF9), COUNTIFS('Ranking Mask'!AF$4:AF$99, "&gt;0", AF$4:AF$99, "&gt;"&amp;AF9)+1, 'Ranking Mask'!AF9)</f>
        <v>NA</v>
      </c>
      <c r="AG109" s="15" t="str">
        <f>IF(ISNUMBER(AG9*'Ranking Mask'!AF9), COUNTIFS('Ranking Mask'!AF$4:AF$99, "&gt;0", AG$4:AG$99, "&gt;"&amp;AG9)+1, 'Ranking Mask'!AF9)</f>
        <v>NA</v>
      </c>
      <c r="AH109" s="14" t="str">
        <f>IF(ISNUMBER(AH9*'Ranking Mask'!AH9), COUNTIFS('Ranking Mask'!AH$4:AH$99, "&gt;0", AH$4:AH$99, "&gt;"&amp;AH9)+1, 'Ranking Mask'!AH9)</f>
        <v>NA</v>
      </c>
      <c r="AI109" s="14" t="str">
        <f>IF(ISNUMBER(AI9*'Ranking Mask'!AH9), COUNTIFS('Ranking Mask'!AH$4:AH$99, "&gt;0", AI$4:AI$99, "&gt;"&amp;AI9)+1, 'Ranking Mask'!AH9)</f>
        <v>NA</v>
      </c>
      <c r="AJ109" s="15" t="str">
        <f>IF(ISNUMBER(AJ9*'Ranking Mask'!AJ9), COUNTIFS('Ranking Mask'!AJ$4:AJ$99, "&gt;0", AJ$4:AJ$99, "&gt;"&amp;AJ9)+1, 'Ranking Mask'!AJ9)</f>
        <v>NA</v>
      </c>
      <c r="AK109" s="15" t="str">
        <f>IF(ISNUMBER(AK9*'Ranking Mask'!AJ9), COUNTIFS('Ranking Mask'!AJ$4:AJ$99, "&gt;0", AK$4:AK$99, "&gt;"&amp;AK9)+1, 'Ranking Mask'!AJ9)</f>
        <v>NA</v>
      </c>
      <c r="AL109" s="14" t="str">
        <f>IF(ISNUMBER(AL9*'Ranking Mask'!AL9), COUNTIFS('Ranking Mask'!AL$4:AL$99, "&gt;0", AL$4:AL$99, "&gt;"&amp;AL9)+1, 'Ranking Mask'!AL9)</f>
        <v>NA</v>
      </c>
      <c r="AM109" s="14" t="str">
        <f>IF(ISNUMBER(AM9*'Ranking Mask'!AL9), COUNTIFS('Ranking Mask'!AL$4:AL$99, "&gt;0", AM$4:AM$99, "&gt;"&amp;AM9)+1, 'Ranking Mask'!AL9)</f>
        <v>NA</v>
      </c>
      <c r="AN109" s="15" t="str">
        <f>IF(ISNUMBER(AN9*'Ranking Mask'!AN9), COUNTIFS('Ranking Mask'!AN$4:AN$99, "&gt;0", AN$4:AN$99, "&gt;"&amp;AN9)+1, 'Ranking Mask'!AN9)</f>
        <v>NA</v>
      </c>
      <c r="AO109" s="15" t="str">
        <f>IF(ISNUMBER(AO9*'Ranking Mask'!AN9), COUNTIFS('Ranking Mask'!AN$4:AN$99, "&gt;0", AO$4:AO$99, "&gt;"&amp;AO9)+1, 'Ranking Mask'!AN9)</f>
        <v>NA</v>
      </c>
    </row>
    <row r="110" spans="1:41" x14ac:dyDescent="0.25">
      <c r="A110" s="16" t="str">
        <f>SEG!A10</f>
        <v>BGU-IL (1)</v>
      </c>
      <c r="B110" s="14" t="str">
        <f>IF(ISNUMBER(B10*'Ranking Mask'!B10), COUNTIFS('Ranking Mask'!B$4:B$99, "&gt;0", B$4:B$99, "&gt;"&amp;B10)+1, 'Ranking Mask'!B10)</f>
        <v>NA</v>
      </c>
      <c r="C110" s="14" t="str">
        <f>IF(ISNUMBER(C10*'Ranking Mask'!B10), COUNTIFS('Ranking Mask'!B$4:B$99, "&gt;0", C$4:C$99, "&gt;"&amp;C10)+1, 'Ranking Mask'!B10)</f>
        <v>NA</v>
      </c>
      <c r="D110" s="15" t="str">
        <f>IF(ISNUMBER(D10*'Ranking Mask'!D10), COUNTIFS('Ranking Mask'!D$4:D$99, "&gt;0", D$4:D$99, "&gt;"&amp;D10)+1, 'Ranking Mask'!D10)</f>
        <v>NA</v>
      </c>
      <c r="E110" s="15" t="str">
        <f>IF(ISNUMBER(E10*'Ranking Mask'!D10), COUNTIFS('Ranking Mask'!D$4:D$99, "&gt;0", E$4:E$99, "&gt;"&amp;E10)+1, 'Ranking Mask'!D10)</f>
        <v>NA</v>
      </c>
      <c r="F110" s="14" t="str">
        <f>IF(ISNUMBER(F10*'Ranking Mask'!F10), COUNTIFS('Ranking Mask'!F$4:F$99, "&gt;0", F$4:F$99, "&gt;"&amp;F10)+1, 'Ranking Mask'!F10)</f>
        <v>NA</v>
      </c>
      <c r="G110" s="14" t="str">
        <f>IF(ISNUMBER(G10*'Ranking Mask'!F10), COUNTIFS('Ranking Mask'!F$4:F$99, "&gt;0", G$4:G$99, "&gt;"&amp;G10)+1, 'Ranking Mask'!F10)</f>
        <v>NA</v>
      </c>
      <c r="H110" s="15" t="str">
        <f>IF(ISNUMBER(H10*'Ranking Mask'!H10), COUNTIFS('Ranking Mask'!H$4:H$99, "&gt;0", H$4:H$99, "&gt;"&amp;H10)+1, 'Ranking Mask'!H10)</f>
        <v>NA</v>
      </c>
      <c r="I110" s="15" t="str">
        <f>IF(ISNUMBER(I10*'Ranking Mask'!H10), COUNTIFS('Ranking Mask'!H$4:H$99, "&gt;0", I$4:I$99, "&gt;"&amp;I10)+1, 'Ranking Mask'!H10)</f>
        <v>NA</v>
      </c>
      <c r="J110" s="14">
        <f>IF(ISNUMBER(J10*'Ranking Mask'!J10), COUNTIFS('Ranking Mask'!J$4:J$99, "&gt;0", J$4:J$99, "&gt;"&amp;J10)+1, 'Ranking Mask'!J10)</f>
        <v>4</v>
      </c>
      <c r="K110" s="14">
        <f>IF(ISNUMBER(K10*'Ranking Mask'!J10), COUNTIFS('Ranking Mask'!J$4:J$99, "&gt;0", K$4:K$99, "&gt;"&amp;K10)+1, 'Ranking Mask'!J10)</f>
        <v>1</v>
      </c>
      <c r="L110" s="15" t="str">
        <f>IF(ISNUMBER(L10*'Ranking Mask'!L10), COUNTIFS('Ranking Mask'!L$4:L$99, "&gt;0", L$4:L$99, "&gt;"&amp;L10)+1, 'Ranking Mask'!L10)</f>
        <v>NA</v>
      </c>
      <c r="M110" s="15" t="str">
        <f>IF(ISNUMBER(M10*'Ranking Mask'!L10), COUNTIFS('Ranking Mask'!L$4:L$99, "&gt;0", M$4:M$99, "&gt;"&amp;M10)+1, 'Ranking Mask'!L10)</f>
        <v>NA</v>
      </c>
      <c r="N110" s="14" t="str">
        <f>IF(ISNUMBER(N10*'Ranking Mask'!N10), COUNTIFS('Ranking Mask'!N$4:N$99, "&gt;0", N$4:N$99, "&gt;"&amp;N10)+1, 'Ranking Mask'!N10)</f>
        <v>NA</v>
      </c>
      <c r="O110" s="14" t="str">
        <f>IF(ISNUMBER(O10*'Ranking Mask'!N10), COUNTIFS('Ranking Mask'!N$4:N$99, "&gt;0", O$4:O$99, "&gt;"&amp;O10)+1, 'Ranking Mask'!N10)</f>
        <v>NA</v>
      </c>
      <c r="P110" s="15" t="str">
        <f>IF(ISNUMBER(P10*'Ranking Mask'!P10), COUNTIFS('Ranking Mask'!P$4:P$99, "&gt;0", P$4:P$99, "&gt;"&amp;P10)+1, 'Ranking Mask'!P10)</f>
        <v>NA</v>
      </c>
      <c r="Q110" s="15" t="str">
        <f>IF(ISNUMBER(Q10*'Ranking Mask'!P10), COUNTIFS('Ranking Mask'!P$4:P$99, "&gt;0", Q$4:Q$99, "&gt;"&amp;Q10)+1, 'Ranking Mask'!P10)</f>
        <v>NA</v>
      </c>
      <c r="R110" s="14">
        <f>IF(ISNUMBER(R10*'Ranking Mask'!R10), COUNTIFS('Ranking Mask'!R$4:R$99, "&gt;0", R$4:R$99, "&gt;"&amp;R10)+1, 'Ranking Mask'!R10)</f>
        <v>41</v>
      </c>
      <c r="S110" s="14">
        <f>IF(ISNUMBER(S10*'Ranking Mask'!R10), COUNTIFS('Ranking Mask'!R$4:R$99, "&gt;0", S$4:S$99, "&gt;"&amp;S10)+1, 'Ranking Mask'!R10)</f>
        <v>40</v>
      </c>
      <c r="T110" s="15" t="str">
        <f>IF(ISNUMBER(T10*'Ranking Mask'!T10), COUNTIFS('Ranking Mask'!T$4:T$99, "&gt;0", T$4:T$99, "&gt;"&amp;T10)+1, 'Ranking Mask'!T10)</f>
        <v>NA</v>
      </c>
      <c r="U110" s="15" t="str">
        <f>IF(ISNUMBER(U10*'Ranking Mask'!T10), COUNTIFS('Ranking Mask'!T$4:T$99, "&gt;0", U$4:U$99, "&gt;"&amp;U10)+1, 'Ranking Mask'!T10)</f>
        <v>NA</v>
      </c>
      <c r="V110" s="14" t="str">
        <f>IF(ISNUMBER(V10*'Ranking Mask'!V10), COUNTIFS('Ranking Mask'!V$4:V$99, "&gt;0", V$4:V$99, "&gt;"&amp;V10)+1, 'Ranking Mask'!V10)</f>
        <v>NA</v>
      </c>
      <c r="W110" s="14" t="str">
        <f>IF(ISNUMBER(W10*'Ranking Mask'!V10), COUNTIFS('Ranking Mask'!V$4:V$99, "&gt;0", W$4:W$99, "&gt;"&amp;W10)+1, 'Ranking Mask'!V10)</f>
        <v>NA</v>
      </c>
      <c r="X110" s="15" t="str">
        <f>IF(ISNUMBER(X10*'Ranking Mask'!X10), COUNTIFS('Ranking Mask'!X$4:X$99, "&gt;0", X$4:X$99, "&gt;"&amp;X10)+1, 'Ranking Mask'!X10)</f>
        <v>NA</v>
      </c>
      <c r="Y110" s="15" t="str">
        <f>IF(ISNUMBER(Y10*'Ranking Mask'!X10), COUNTIFS('Ranking Mask'!X$4:X$99, "&gt;0", Y$4:Y$99, "&gt;"&amp;Y10)+1, 'Ranking Mask'!X10)</f>
        <v>NA</v>
      </c>
      <c r="Z110" s="14" t="str">
        <f>IF(ISNUMBER(Z10*'Ranking Mask'!Z10), COUNTIFS('Ranking Mask'!Z$4:Z$99, "&gt;0", Z$4:Z$99, "&gt;"&amp;Z10)+1, 'Ranking Mask'!Z10)</f>
        <v>NA</v>
      </c>
      <c r="AA110" s="14" t="str">
        <f>IF(ISNUMBER(AA10*'Ranking Mask'!Z10), COUNTIFS('Ranking Mask'!Z$4:Z$99, "&gt;0", AA$4:AA$99, "&gt;"&amp;AA10)+1, 'Ranking Mask'!Z10)</f>
        <v>NA</v>
      </c>
      <c r="AB110" s="15" t="str">
        <f>IF(ISNUMBER(AB10*'Ranking Mask'!AB10), COUNTIFS('Ranking Mask'!AB$4:AB$99, "&gt;0", AB$4:AB$99, "&gt;"&amp;AB10)+1, 'Ranking Mask'!AB10)</f>
        <v>NA</v>
      </c>
      <c r="AC110" s="15" t="str">
        <f>IF(ISNUMBER(AC10*'Ranking Mask'!AB10), COUNTIFS('Ranking Mask'!AB$4:AB$99, "&gt;0", AC$4:AC$99, "&gt;"&amp;AC10)+1, 'Ranking Mask'!AB10)</f>
        <v>NA</v>
      </c>
      <c r="AD110" s="14" t="str">
        <f>IF(ISNUMBER(AD10*'Ranking Mask'!AD10), COUNTIFS('Ranking Mask'!AD$4:AD$99, "&gt;0", AD$4:AD$99, "&gt;"&amp;AD10)+1, 'Ranking Mask'!AD10)</f>
        <v>NA</v>
      </c>
      <c r="AE110" s="14" t="str">
        <f>IF(ISNUMBER(AE10*'Ranking Mask'!AD10), COUNTIFS('Ranking Mask'!AD$4:AD$99, "&gt;0", AE$4:AE$99, "&gt;"&amp;AE10)+1, 'Ranking Mask'!AD10)</f>
        <v>NA</v>
      </c>
      <c r="AF110" s="15" t="str">
        <f>IF(ISNUMBER(AF10*'Ranking Mask'!AF10), COUNTIFS('Ranking Mask'!AF$4:AF$99, "&gt;0", AF$4:AF$99, "&gt;"&amp;AF10)+1, 'Ranking Mask'!AF10)</f>
        <v>NA</v>
      </c>
      <c r="AG110" s="15" t="str">
        <f>IF(ISNUMBER(AG10*'Ranking Mask'!AF10), COUNTIFS('Ranking Mask'!AF$4:AF$99, "&gt;0", AG$4:AG$99, "&gt;"&amp;AG10)+1, 'Ranking Mask'!AF10)</f>
        <v>NA</v>
      </c>
      <c r="AH110" s="14" t="str">
        <f>IF(ISNUMBER(AH10*'Ranking Mask'!AH10), COUNTIFS('Ranking Mask'!AH$4:AH$99, "&gt;0", AH$4:AH$99, "&gt;"&amp;AH10)+1, 'Ranking Mask'!AH10)</f>
        <v>NA</v>
      </c>
      <c r="AI110" s="14" t="str">
        <f>IF(ISNUMBER(AI10*'Ranking Mask'!AH10), COUNTIFS('Ranking Mask'!AH$4:AH$99, "&gt;0", AI$4:AI$99, "&gt;"&amp;AI10)+1, 'Ranking Mask'!AH10)</f>
        <v>NA</v>
      </c>
      <c r="AJ110" s="15" t="str">
        <f>IF(ISNUMBER(AJ10*'Ranking Mask'!AJ10), COUNTIFS('Ranking Mask'!AJ$4:AJ$99, "&gt;0", AJ$4:AJ$99, "&gt;"&amp;AJ10)+1, 'Ranking Mask'!AJ10)</f>
        <v>NA</v>
      </c>
      <c r="AK110" s="15" t="str">
        <f>IF(ISNUMBER(AK10*'Ranking Mask'!AJ10), COUNTIFS('Ranking Mask'!AJ$4:AJ$99, "&gt;0", AK$4:AK$99, "&gt;"&amp;AK10)+1, 'Ranking Mask'!AJ10)</f>
        <v>NA</v>
      </c>
      <c r="AL110" s="14">
        <f>IF(ISNUMBER(AL10*'Ranking Mask'!AL10), COUNTIFS('Ranking Mask'!AL$4:AL$99, "&gt;0", AL$4:AL$99, "&gt;"&amp;AL10)+1, 'Ranking Mask'!AL10)</f>
        <v>35</v>
      </c>
      <c r="AM110" s="14">
        <f>IF(ISNUMBER(AM10*'Ranking Mask'!AL10), COUNTIFS('Ranking Mask'!AL$4:AL$99, "&gt;0", AM$4:AM$99, "&gt;"&amp;AM10)+1, 'Ranking Mask'!AL10)</f>
        <v>37</v>
      </c>
      <c r="AN110" s="15" t="str">
        <f>IF(ISNUMBER(AN10*'Ranking Mask'!AN10), COUNTIFS('Ranking Mask'!AN$4:AN$99, "&gt;0", AN$4:AN$99, "&gt;"&amp;AN10)+1, 'Ranking Mask'!AN10)</f>
        <v>NA</v>
      </c>
      <c r="AO110" s="15" t="str">
        <f>IF(ISNUMBER(AO10*'Ranking Mask'!AN10), COUNTIFS('Ranking Mask'!AN$4:AN$99, "&gt;0", AO$4:AO$99, "&gt;"&amp;AO10)+1, 'Ranking Mask'!AN10)</f>
        <v>NA</v>
      </c>
    </row>
    <row r="111" spans="1:41" x14ac:dyDescent="0.25">
      <c r="A111" s="16" t="str">
        <f>SEG!A11</f>
        <v>BGU-IL (2)</v>
      </c>
      <c r="B111" s="14" t="str">
        <f>IF(ISNUMBER(B11*'Ranking Mask'!B11), COUNTIFS('Ranking Mask'!B$4:B$99, "&gt;0", B$4:B$99, "&gt;"&amp;B11)+1, 'Ranking Mask'!B11)</f>
        <v>NA</v>
      </c>
      <c r="C111" s="14" t="str">
        <f>IF(ISNUMBER(C11*'Ranking Mask'!B11), COUNTIFS('Ranking Mask'!B$4:B$99, "&gt;0", C$4:C$99, "&gt;"&amp;C11)+1, 'Ranking Mask'!B11)</f>
        <v>NA</v>
      </c>
      <c r="D111" s="15" t="str">
        <f>IF(ISNUMBER(D11*'Ranking Mask'!D11), COUNTIFS('Ranking Mask'!D$4:D$99, "&gt;0", D$4:D$99, "&gt;"&amp;D11)+1, 'Ranking Mask'!D11)</f>
        <v>NA</v>
      </c>
      <c r="E111" s="15" t="str">
        <f>IF(ISNUMBER(E11*'Ranking Mask'!D11), COUNTIFS('Ranking Mask'!D$4:D$99, "&gt;0", E$4:E$99, "&gt;"&amp;E11)+1, 'Ranking Mask'!D11)</f>
        <v>NA</v>
      </c>
      <c r="F111" s="14">
        <f>IF(ISNUMBER(F11*'Ranking Mask'!F11), COUNTIFS('Ranking Mask'!F$4:F$99, "&gt;0", F$4:F$99, "&gt;"&amp;F11)+1, 'Ranking Mask'!F11)</f>
        <v>25</v>
      </c>
      <c r="G111" s="14">
        <f>IF(ISNUMBER(G11*'Ranking Mask'!F11), COUNTIFS('Ranking Mask'!F$4:F$99, "&gt;0", G$4:G$99, "&gt;"&amp;G11)+1, 'Ranking Mask'!F11)</f>
        <v>27</v>
      </c>
      <c r="H111" s="15" t="str">
        <f>IF(ISNUMBER(H11*'Ranking Mask'!H11), COUNTIFS('Ranking Mask'!H$4:H$99, "&gt;0", H$4:H$99, "&gt;"&amp;H11)+1, 'Ranking Mask'!H11)</f>
        <v>NA</v>
      </c>
      <c r="I111" s="15" t="str">
        <f>IF(ISNUMBER(I11*'Ranking Mask'!H11), COUNTIFS('Ranking Mask'!H$4:H$99, "&gt;0", I$4:I$99, "&gt;"&amp;I11)+1, 'Ranking Mask'!H11)</f>
        <v>NA</v>
      </c>
      <c r="J111" s="14" t="str">
        <f>IF(ISNUMBER(J11*'Ranking Mask'!J11), COUNTIFS('Ranking Mask'!J$4:J$99, "&gt;0", J$4:J$99, "&gt;"&amp;J11)+1, 'Ranking Mask'!J11)</f>
        <v>NA</v>
      </c>
      <c r="K111" s="14" t="str">
        <f>IF(ISNUMBER(K11*'Ranking Mask'!J11), COUNTIFS('Ranking Mask'!J$4:J$99, "&gt;0", K$4:K$99, "&gt;"&amp;K11)+1, 'Ranking Mask'!J11)</f>
        <v>NA</v>
      </c>
      <c r="L111" s="15" t="str">
        <f>IF(ISNUMBER(L11*'Ranking Mask'!L11), COUNTIFS('Ranking Mask'!L$4:L$99, "&gt;0", L$4:L$99, "&gt;"&amp;L11)+1, 'Ranking Mask'!L11)</f>
        <v>NA</v>
      </c>
      <c r="M111" s="15" t="str">
        <f>IF(ISNUMBER(M11*'Ranking Mask'!L11), COUNTIFS('Ranking Mask'!L$4:L$99, "&gt;0", M$4:M$99, "&gt;"&amp;M11)+1, 'Ranking Mask'!L11)</f>
        <v>NA</v>
      </c>
      <c r="N111" s="14" t="str">
        <f>IF(ISNUMBER(N11*'Ranking Mask'!N11), COUNTIFS('Ranking Mask'!N$4:N$99, "&gt;0", N$4:N$99, "&gt;"&amp;N11)+1, 'Ranking Mask'!N11)</f>
        <v>NA</v>
      </c>
      <c r="O111" s="14" t="str">
        <f>IF(ISNUMBER(O11*'Ranking Mask'!N11), COUNTIFS('Ranking Mask'!N$4:N$99, "&gt;0", O$4:O$99, "&gt;"&amp;O11)+1, 'Ranking Mask'!N11)</f>
        <v>NA</v>
      </c>
      <c r="P111" s="15" t="str">
        <f>IF(ISNUMBER(P11*'Ranking Mask'!P11), COUNTIFS('Ranking Mask'!P$4:P$99, "&gt;0", P$4:P$99, "&gt;"&amp;P11)+1, 'Ranking Mask'!P11)</f>
        <v>NA</v>
      </c>
      <c r="Q111" s="15" t="str">
        <f>IF(ISNUMBER(Q11*'Ranking Mask'!P11), COUNTIFS('Ranking Mask'!P$4:P$99, "&gt;0", Q$4:Q$99, "&gt;"&amp;Q11)+1, 'Ranking Mask'!P11)</f>
        <v>NA</v>
      </c>
      <c r="R111" s="14">
        <f>IF(ISNUMBER(R11*'Ranking Mask'!R11), COUNTIFS('Ranking Mask'!R$4:R$99, "&gt;0", R$4:R$99, "&gt;"&amp;R11)+1, 'Ranking Mask'!R11)</f>
        <v>28</v>
      </c>
      <c r="S111" s="14">
        <f>IF(ISNUMBER(S11*'Ranking Mask'!R11), COUNTIFS('Ranking Mask'!R$4:R$99, "&gt;0", S$4:S$99, "&gt;"&amp;S11)+1, 'Ranking Mask'!R11)</f>
        <v>18</v>
      </c>
      <c r="T111" s="15">
        <f>IF(ISNUMBER(T11*'Ranking Mask'!T11), COUNTIFS('Ranking Mask'!T$4:T$99, "&gt;0", T$4:T$99, "&gt;"&amp;T11)+1, 'Ranking Mask'!T11)</f>
        <v>29</v>
      </c>
      <c r="U111" s="15">
        <f>IF(ISNUMBER(U11*'Ranking Mask'!T11), COUNTIFS('Ranking Mask'!T$4:T$99, "&gt;0", U$4:U$99, "&gt;"&amp;U11)+1, 'Ranking Mask'!T11)</f>
        <v>35</v>
      </c>
      <c r="V111" s="14" t="str">
        <f>IF(ISNUMBER(V11*'Ranking Mask'!V11), COUNTIFS('Ranking Mask'!V$4:V$99, "&gt;0", V$4:V$99, "&gt;"&amp;V11)+1, 'Ranking Mask'!V11)</f>
        <v>NA</v>
      </c>
      <c r="W111" s="14" t="str">
        <f>IF(ISNUMBER(W11*'Ranking Mask'!V11), COUNTIFS('Ranking Mask'!V$4:V$99, "&gt;0", W$4:W$99, "&gt;"&amp;W11)+1, 'Ranking Mask'!V11)</f>
        <v>NA</v>
      </c>
      <c r="X111" s="15" t="str">
        <f>IF(ISNUMBER(X11*'Ranking Mask'!X11), COUNTIFS('Ranking Mask'!X$4:X$99, "&gt;0", X$4:X$99, "&gt;"&amp;X11)+1, 'Ranking Mask'!X11)</f>
        <v>NA</v>
      </c>
      <c r="Y111" s="15" t="str">
        <f>IF(ISNUMBER(Y11*'Ranking Mask'!X11), COUNTIFS('Ranking Mask'!X$4:X$99, "&gt;0", Y$4:Y$99, "&gt;"&amp;Y11)+1, 'Ranking Mask'!X11)</f>
        <v>NA</v>
      </c>
      <c r="Z111" s="14" t="str">
        <f>IF(ISNUMBER(Z11*'Ranking Mask'!Z11), COUNTIFS('Ranking Mask'!Z$4:Z$99, "&gt;0", Z$4:Z$99, "&gt;"&amp;Z11)+1, 'Ranking Mask'!Z11)</f>
        <v>NA</v>
      </c>
      <c r="AA111" s="14" t="str">
        <f>IF(ISNUMBER(AA11*'Ranking Mask'!Z11), COUNTIFS('Ranking Mask'!Z$4:Z$99, "&gt;0", AA$4:AA$99, "&gt;"&amp;AA11)+1, 'Ranking Mask'!Z11)</f>
        <v>NA</v>
      </c>
      <c r="AB111" s="15" t="str">
        <f>IF(ISNUMBER(AB11*'Ranking Mask'!AB11), COUNTIFS('Ranking Mask'!AB$4:AB$99, "&gt;0", AB$4:AB$99, "&gt;"&amp;AB11)+1, 'Ranking Mask'!AB11)</f>
        <v>NA</v>
      </c>
      <c r="AC111" s="15" t="str">
        <f>IF(ISNUMBER(AC11*'Ranking Mask'!AB11), COUNTIFS('Ranking Mask'!AB$4:AB$99, "&gt;0", AC$4:AC$99, "&gt;"&amp;AC11)+1, 'Ranking Mask'!AB11)</f>
        <v>NA</v>
      </c>
      <c r="AD111" s="14" t="str">
        <f>IF(ISNUMBER(AD11*'Ranking Mask'!AD11), COUNTIFS('Ranking Mask'!AD$4:AD$99, "&gt;0", AD$4:AD$99, "&gt;"&amp;AD11)+1, 'Ranking Mask'!AD11)</f>
        <v>NA</v>
      </c>
      <c r="AE111" s="14" t="str">
        <f>IF(ISNUMBER(AE11*'Ranking Mask'!AD11), COUNTIFS('Ranking Mask'!AD$4:AD$99, "&gt;0", AE$4:AE$99, "&gt;"&amp;AE11)+1, 'Ranking Mask'!AD11)</f>
        <v>NA</v>
      </c>
      <c r="AF111" s="15" t="str">
        <f>IF(ISNUMBER(AF11*'Ranking Mask'!AF11), COUNTIFS('Ranking Mask'!AF$4:AF$99, "&gt;0", AF$4:AF$99, "&gt;"&amp;AF11)+1, 'Ranking Mask'!AF11)</f>
        <v>NA</v>
      </c>
      <c r="AG111" s="15" t="str">
        <f>IF(ISNUMBER(AG11*'Ranking Mask'!AF11), COUNTIFS('Ranking Mask'!AF$4:AF$99, "&gt;0", AG$4:AG$99, "&gt;"&amp;AG11)+1, 'Ranking Mask'!AF11)</f>
        <v>NA</v>
      </c>
      <c r="AH111" s="14">
        <f>IF(ISNUMBER(AH11*'Ranking Mask'!AH11), COUNTIFS('Ranking Mask'!AH$4:AH$99, "&gt;0", AH$4:AH$99, "&gt;"&amp;AH11)+1, 'Ranking Mask'!AH11)</f>
        <v>24</v>
      </c>
      <c r="AI111" s="14">
        <f>IF(ISNUMBER(AI11*'Ranking Mask'!AH11), COUNTIFS('Ranking Mask'!AH$4:AH$99, "&gt;0", AI$4:AI$99, "&gt;"&amp;AI11)+1, 'Ranking Mask'!AH11)</f>
        <v>23</v>
      </c>
      <c r="AJ111" s="15" t="str">
        <f>IF(ISNUMBER(AJ11*'Ranking Mask'!AJ11), COUNTIFS('Ranking Mask'!AJ$4:AJ$99, "&gt;0", AJ$4:AJ$99, "&gt;"&amp;AJ11)+1, 'Ranking Mask'!AJ11)</f>
        <v>NA</v>
      </c>
      <c r="AK111" s="15" t="str">
        <f>IF(ISNUMBER(AK11*'Ranking Mask'!AJ11), COUNTIFS('Ranking Mask'!AJ$4:AJ$99, "&gt;0", AK$4:AK$99, "&gt;"&amp;AK11)+1, 'Ranking Mask'!AJ11)</f>
        <v>NA</v>
      </c>
      <c r="AL111" s="14">
        <f>IF(ISNUMBER(AL11*'Ranking Mask'!AL11), COUNTIFS('Ranking Mask'!AL$4:AL$99, "&gt;0", AL$4:AL$99, "&gt;"&amp;AL11)+1, 'Ranking Mask'!AL11)</f>
        <v>14</v>
      </c>
      <c r="AM111" s="14">
        <f>IF(ISNUMBER(AM11*'Ranking Mask'!AL11), COUNTIFS('Ranking Mask'!AL$4:AL$99, "&gt;0", AM$4:AM$99, "&gt;"&amp;AM11)+1, 'Ranking Mask'!AL11)</f>
        <v>15</v>
      </c>
      <c r="AN111" s="15" t="str">
        <f>IF(ISNUMBER(AN11*'Ranking Mask'!AN11), COUNTIFS('Ranking Mask'!AN$4:AN$99, "&gt;0", AN$4:AN$99, "&gt;"&amp;AN11)+1, 'Ranking Mask'!AN11)</f>
        <v>NA</v>
      </c>
      <c r="AO111" s="15" t="str">
        <f>IF(ISNUMBER(AO11*'Ranking Mask'!AN11), COUNTIFS('Ranking Mask'!AN$4:AN$99, "&gt;0", AO$4:AO$99, "&gt;"&amp;AO11)+1, 'Ranking Mask'!AN11)</f>
        <v>NA</v>
      </c>
    </row>
    <row r="112" spans="1:41" x14ac:dyDescent="0.25">
      <c r="A112" s="16" t="str">
        <f>SEG!A12</f>
        <v>BGU-IL (3)</v>
      </c>
      <c r="B112" s="14" t="str">
        <f>IF(ISNUMBER(B12*'Ranking Mask'!B12), COUNTIFS('Ranking Mask'!B$4:B$99, "&gt;0", B$4:B$99, "&gt;"&amp;B12)+1, 'Ranking Mask'!B12)</f>
        <v>NA</v>
      </c>
      <c r="C112" s="14" t="str">
        <f>IF(ISNUMBER(C12*'Ranking Mask'!B12), COUNTIFS('Ranking Mask'!B$4:B$99, "&gt;0", C$4:C$99, "&gt;"&amp;C12)+1, 'Ranking Mask'!B12)</f>
        <v>NA</v>
      </c>
      <c r="D112" s="15" t="str">
        <f>IF(ISNUMBER(D12*'Ranking Mask'!D12), COUNTIFS('Ranking Mask'!D$4:D$99, "&gt;0", D$4:D$99, "&gt;"&amp;D12)+1, 'Ranking Mask'!D12)</f>
        <v>NA</v>
      </c>
      <c r="E112" s="15" t="str">
        <f>IF(ISNUMBER(E12*'Ranking Mask'!D12), COUNTIFS('Ranking Mask'!D$4:D$99, "&gt;0", E$4:E$99, "&gt;"&amp;E12)+1, 'Ranking Mask'!D12)</f>
        <v>NA</v>
      </c>
      <c r="F112" s="14">
        <f>IF(ISNUMBER(F12*'Ranking Mask'!F12), COUNTIFS('Ranking Mask'!F$4:F$99, "&gt;0", F$4:F$99, "&gt;"&amp;F12)+1, 'Ranking Mask'!F12)</f>
        <v>28</v>
      </c>
      <c r="G112" s="14">
        <f>IF(ISNUMBER(G12*'Ranking Mask'!F12), COUNTIFS('Ranking Mask'!F$4:F$99, "&gt;0", G$4:G$99, "&gt;"&amp;G12)+1, 'Ranking Mask'!F12)</f>
        <v>32</v>
      </c>
      <c r="H112" s="15" t="str">
        <f>IF(ISNUMBER(H12*'Ranking Mask'!H12), COUNTIFS('Ranking Mask'!H$4:H$99, "&gt;0", H$4:H$99, "&gt;"&amp;H12)+1, 'Ranking Mask'!H12)</f>
        <v>NA</v>
      </c>
      <c r="I112" s="15" t="str">
        <f>IF(ISNUMBER(I12*'Ranking Mask'!H12), COUNTIFS('Ranking Mask'!H$4:H$99, "&gt;0", I$4:I$99, "&gt;"&amp;I12)+1, 'Ranking Mask'!H12)</f>
        <v>NA</v>
      </c>
      <c r="J112" s="14" t="str">
        <f>IF(ISNUMBER(J12*'Ranking Mask'!J12), COUNTIFS('Ranking Mask'!J$4:J$99, "&gt;0", J$4:J$99, "&gt;"&amp;J12)+1, 'Ranking Mask'!J12)</f>
        <v>NA</v>
      </c>
      <c r="K112" s="14" t="str">
        <f>IF(ISNUMBER(K12*'Ranking Mask'!J12), COUNTIFS('Ranking Mask'!J$4:J$99, "&gt;0", K$4:K$99, "&gt;"&amp;K12)+1, 'Ranking Mask'!J12)</f>
        <v>NA</v>
      </c>
      <c r="L112" s="15" t="str">
        <f>IF(ISNUMBER(L12*'Ranking Mask'!L12), COUNTIFS('Ranking Mask'!L$4:L$99, "&gt;0", L$4:L$99, "&gt;"&amp;L12)+1, 'Ranking Mask'!L12)</f>
        <v>NA</v>
      </c>
      <c r="M112" s="15" t="str">
        <f>IF(ISNUMBER(M12*'Ranking Mask'!L12), COUNTIFS('Ranking Mask'!L$4:L$99, "&gt;0", M$4:M$99, "&gt;"&amp;M12)+1, 'Ranking Mask'!L12)</f>
        <v>NA</v>
      </c>
      <c r="N112" s="14" t="str">
        <f>IF(ISNUMBER(N12*'Ranking Mask'!N12), COUNTIFS('Ranking Mask'!N$4:N$99, "&gt;0", N$4:N$99, "&gt;"&amp;N12)+1, 'Ranking Mask'!N12)</f>
        <v>NA</v>
      </c>
      <c r="O112" s="14" t="str">
        <f>IF(ISNUMBER(O12*'Ranking Mask'!N12), COUNTIFS('Ranking Mask'!N$4:N$99, "&gt;0", O$4:O$99, "&gt;"&amp;O12)+1, 'Ranking Mask'!N12)</f>
        <v>NA</v>
      </c>
      <c r="P112" s="15" t="str">
        <f>IF(ISNUMBER(P12*'Ranking Mask'!P12), COUNTIFS('Ranking Mask'!P$4:P$99, "&gt;0", P$4:P$99, "&gt;"&amp;P12)+1, 'Ranking Mask'!P12)</f>
        <v>NA</v>
      </c>
      <c r="Q112" s="15" t="str">
        <f>IF(ISNUMBER(Q12*'Ranking Mask'!P12), COUNTIFS('Ranking Mask'!P$4:P$99, "&gt;0", Q$4:Q$99, "&gt;"&amp;Q12)+1, 'Ranking Mask'!P12)</f>
        <v>NA</v>
      </c>
      <c r="R112" s="14">
        <f>IF(ISNUMBER(R12*'Ranking Mask'!R12), COUNTIFS('Ranking Mask'!R$4:R$99, "&gt;0", R$4:R$99, "&gt;"&amp;R12)+1, 'Ranking Mask'!R12)</f>
        <v>42</v>
      </c>
      <c r="S112" s="14">
        <f>IF(ISNUMBER(S12*'Ranking Mask'!R12), COUNTIFS('Ranking Mask'!R$4:R$99, "&gt;0", S$4:S$99, "&gt;"&amp;S12)+1, 'Ranking Mask'!R12)</f>
        <v>35</v>
      </c>
      <c r="T112" s="15">
        <f>IF(ISNUMBER(T12*'Ranking Mask'!T12), COUNTIFS('Ranking Mask'!T$4:T$99, "&gt;0", T$4:T$99, "&gt;"&amp;T12)+1, 'Ranking Mask'!T12)</f>
        <v>39</v>
      </c>
      <c r="U112" s="15">
        <f>IF(ISNUMBER(U12*'Ranking Mask'!T12), COUNTIFS('Ranking Mask'!T$4:T$99, "&gt;0", U$4:U$99, "&gt;"&amp;U12)+1, 'Ranking Mask'!T12)</f>
        <v>16</v>
      </c>
      <c r="V112" s="14" t="str">
        <f>IF(ISNUMBER(V12*'Ranking Mask'!V12), COUNTIFS('Ranking Mask'!V$4:V$99, "&gt;0", V$4:V$99, "&gt;"&amp;V12)+1, 'Ranking Mask'!V12)</f>
        <v>NA</v>
      </c>
      <c r="W112" s="14" t="str">
        <f>IF(ISNUMBER(W12*'Ranking Mask'!V12), COUNTIFS('Ranking Mask'!V$4:V$99, "&gt;0", W$4:W$99, "&gt;"&amp;W12)+1, 'Ranking Mask'!V12)</f>
        <v>NA</v>
      </c>
      <c r="X112" s="15" t="str">
        <f>IF(ISNUMBER(X12*'Ranking Mask'!X12), COUNTIFS('Ranking Mask'!X$4:X$99, "&gt;0", X$4:X$99, "&gt;"&amp;X12)+1, 'Ranking Mask'!X12)</f>
        <v>NA</v>
      </c>
      <c r="Y112" s="15" t="str">
        <f>IF(ISNUMBER(Y12*'Ranking Mask'!X12), COUNTIFS('Ranking Mask'!X$4:X$99, "&gt;0", Y$4:Y$99, "&gt;"&amp;Y12)+1, 'Ranking Mask'!X12)</f>
        <v>NA</v>
      </c>
      <c r="Z112" s="14" t="str">
        <f>IF(ISNUMBER(Z12*'Ranking Mask'!Z12), COUNTIFS('Ranking Mask'!Z$4:Z$99, "&gt;0", Z$4:Z$99, "&gt;"&amp;Z12)+1, 'Ranking Mask'!Z12)</f>
        <v>NA</v>
      </c>
      <c r="AA112" s="14" t="str">
        <f>IF(ISNUMBER(AA12*'Ranking Mask'!Z12), COUNTIFS('Ranking Mask'!Z$4:Z$99, "&gt;0", AA$4:AA$99, "&gt;"&amp;AA12)+1, 'Ranking Mask'!Z12)</f>
        <v>NA</v>
      </c>
      <c r="AB112" s="15" t="str">
        <f>IF(ISNUMBER(AB12*'Ranking Mask'!AB12), COUNTIFS('Ranking Mask'!AB$4:AB$99, "&gt;0", AB$4:AB$99, "&gt;"&amp;AB12)+1, 'Ranking Mask'!AB12)</f>
        <v>NA</v>
      </c>
      <c r="AC112" s="15" t="str">
        <f>IF(ISNUMBER(AC12*'Ranking Mask'!AB12), COUNTIFS('Ranking Mask'!AB$4:AB$99, "&gt;0", AC$4:AC$99, "&gt;"&amp;AC12)+1, 'Ranking Mask'!AB12)</f>
        <v>NA</v>
      </c>
      <c r="AD112" s="14" t="str">
        <f>IF(ISNUMBER(AD12*'Ranking Mask'!AD12), COUNTIFS('Ranking Mask'!AD$4:AD$99, "&gt;0", AD$4:AD$99, "&gt;"&amp;AD12)+1, 'Ranking Mask'!AD12)</f>
        <v>NA</v>
      </c>
      <c r="AE112" s="14" t="str">
        <f>IF(ISNUMBER(AE12*'Ranking Mask'!AD12), COUNTIFS('Ranking Mask'!AD$4:AD$99, "&gt;0", AE$4:AE$99, "&gt;"&amp;AE12)+1, 'Ranking Mask'!AD12)</f>
        <v>NA</v>
      </c>
      <c r="AF112" s="15">
        <f>IF(ISNUMBER(AF12*'Ranking Mask'!AF12), COUNTIFS('Ranking Mask'!AF$4:AF$99, "&gt;0", AF$4:AF$99, "&gt;"&amp;AF12)+1, 'Ranking Mask'!AF12)</f>
        <v>25</v>
      </c>
      <c r="AG112" s="15">
        <f>IF(ISNUMBER(AG12*'Ranking Mask'!AF12), COUNTIFS('Ranking Mask'!AF$4:AF$99, "&gt;0", AG$4:AG$99, "&gt;"&amp;AG12)+1, 'Ranking Mask'!AF12)</f>
        <v>28</v>
      </c>
      <c r="AH112" s="14">
        <f>IF(ISNUMBER(AH12*'Ranking Mask'!AH12), COUNTIFS('Ranking Mask'!AH$4:AH$99, "&gt;0", AH$4:AH$99, "&gt;"&amp;AH12)+1, 'Ranking Mask'!AH12)</f>
        <v>23</v>
      </c>
      <c r="AI112" s="14">
        <f>IF(ISNUMBER(AI12*'Ranking Mask'!AH12), COUNTIFS('Ranking Mask'!AH$4:AH$99, "&gt;0", AI$4:AI$99, "&gt;"&amp;AI12)+1, 'Ranking Mask'!AH12)</f>
        <v>16</v>
      </c>
      <c r="AJ112" s="15" t="str">
        <f>IF(ISNUMBER(AJ12*'Ranking Mask'!AJ12), COUNTIFS('Ranking Mask'!AJ$4:AJ$99, "&gt;0", AJ$4:AJ$99, "&gt;"&amp;AJ12)+1, 'Ranking Mask'!AJ12)</f>
        <v>NA</v>
      </c>
      <c r="AK112" s="15" t="str">
        <f>IF(ISNUMBER(AK12*'Ranking Mask'!AJ12), COUNTIFS('Ranking Mask'!AJ$4:AJ$99, "&gt;0", AK$4:AK$99, "&gt;"&amp;AK12)+1, 'Ranking Mask'!AJ12)</f>
        <v>NA</v>
      </c>
      <c r="AL112" s="14">
        <f>IF(ISNUMBER(AL12*'Ranking Mask'!AL12), COUNTIFS('Ranking Mask'!AL$4:AL$99, "&gt;0", AL$4:AL$99, "&gt;"&amp;AL12)+1, 'Ranking Mask'!AL12)</f>
        <v>21</v>
      </c>
      <c r="AM112" s="14">
        <f>IF(ISNUMBER(AM12*'Ranking Mask'!AL12), COUNTIFS('Ranking Mask'!AL$4:AL$99, "&gt;0", AM$4:AM$99, "&gt;"&amp;AM12)+1, 'Ranking Mask'!AL12)</f>
        <v>7</v>
      </c>
      <c r="AN112" s="15" t="str">
        <f>IF(ISNUMBER(AN12*'Ranking Mask'!AN12), COUNTIFS('Ranking Mask'!AN$4:AN$99, "&gt;0", AN$4:AN$99, "&gt;"&amp;AN12)+1, 'Ranking Mask'!AN12)</f>
        <v>NA</v>
      </c>
      <c r="AO112" s="15" t="str">
        <f>IF(ISNUMBER(AO12*'Ranking Mask'!AN12), COUNTIFS('Ranking Mask'!AN$4:AN$99, "&gt;0", AO$4:AO$99, "&gt;"&amp;AO12)+1, 'Ranking Mask'!AN12)</f>
        <v>NA</v>
      </c>
    </row>
    <row r="113" spans="1:41" x14ac:dyDescent="0.25">
      <c r="A113" s="16" t="str">
        <f>SEG!A13</f>
        <v>BGU-IL (4)</v>
      </c>
      <c r="B113" s="14" t="str">
        <f>IF(ISNUMBER(B13*'Ranking Mask'!B13), COUNTIFS('Ranking Mask'!B$4:B$99, "&gt;0", B$4:B$99, "&gt;"&amp;B13)+1, 'Ranking Mask'!B13)</f>
        <v>NA</v>
      </c>
      <c r="C113" s="14" t="str">
        <f>IF(ISNUMBER(C13*'Ranking Mask'!B13), COUNTIFS('Ranking Mask'!B$4:B$99, "&gt;0", C$4:C$99, "&gt;"&amp;C13)+1, 'Ranking Mask'!B13)</f>
        <v>NA</v>
      </c>
      <c r="D113" s="15" t="str">
        <f>IF(ISNUMBER(D13*'Ranking Mask'!D13), COUNTIFS('Ranking Mask'!D$4:D$99, "&gt;0", D$4:D$99, "&gt;"&amp;D13)+1, 'Ranking Mask'!D13)</f>
        <v>NA</v>
      </c>
      <c r="E113" s="15" t="str">
        <f>IF(ISNUMBER(E13*'Ranking Mask'!D13), COUNTIFS('Ranking Mask'!D$4:D$99, "&gt;0", E$4:E$99, "&gt;"&amp;E13)+1, 'Ranking Mask'!D13)</f>
        <v>NA</v>
      </c>
      <c r="F113" s="14">
        <f>IF(ISNUMBER(F13*'Ranking Mask'!F13), COUNTIFS('Ranking Mask'!F$4:F$99, "&gt;0", F$4:F$99, "&gt;"&amp;F13)+1, 'Ranking Mask'!F13)</f>
        <v>17</v>
      </c>
      <c r="G113" s="14">
        <f>IF(ISNUMBER(G13*'Ranking Mask'!F13), COUNTIFS('Ranking Mask'!F$4:F$99, "&gt;0", G$4:G$99, "&gt;"&amp;G13)+1, 'Ranking Mask'!F13)</f>
        <v>15</v>
      </c>
      <c r="H113" s="15" t="str">
        <f>IF(ISNUMBER(H13*'Ranking Mask'!H13), COUNTIFS('Ranking Mask'!H$4:H$99, "&gt;0", H$4:H$99, "&gt;"&amp;H13)+1, 'Ranking Mask'!H13)</f>
        <v>NA</v>
      </c>
      <c r="I113" s="15" t="str">
        <f>IF(ISNUMBER(I13*'Ranking Mask'!H13), COUNTIFS('Ranking Mask'!H$4:H$99, "&gt;0", I$4:I$99, "&gt;"&amp;I13)+1, 'Ranking Mask'!H13)</f>
        <v>NA</v>
      </c>
      <c r="J113" s="14">
        <f>IF(ISNUMBER(J13*'Ranking Mask'!J13), COUNTIFS('Ranking Mask'!J$4:J$99, "&gt;0", J$4:J$99, "&gt;"&amp;J13)+1, 'Ranking Mask'!J13)</f>
        <v>31</v>
      </c>
      <c r="K113" s="14">
        <f>IF(ISNUMBER(K13*'Ranking Mask'!J13), COUNTIFS('Ranking Mask'!J$4:J$99, "&gt;0", K$4:K$99, "&gt;"&amp;K13)+1, 'Ranking Mask'!J13)</f>
        <v>32</v>
      </c>
      <c r="L113" s="15">
        <f>IF(ISNUMBER(L13*'Ranking Mask'!L13), COUNTIFS('Ranking Mask'!L$4:L$99, "&gt;0", L$4:L$99, "&gt;"&amp;L13)+1, 'Ranking Mask'!L13)</f>
        <v>17</v>
      </c>
      <c r="M113" s="15">
        <f>IF(ISNUMBER(M13*'Ranking Mask'!L13), COUNTIFS('Ranking Mask'!L$4:L$99, "&gt;0", M$4:M$99, "&gt;"&amp;M13)+1, 'Ranking Mask'!L13)</f>
        <v>17</v>
      </c>
      <c r="N113" s="14" t="str">
        <f>IF(ISNUMBER(N13*'Ranking Mask'!N13), COUNTIFS('Ranking Mask'!N$4:N$99, "&gt;0", N$4:N$99, "&gt;"&amp;N13)+1, 'Ranking Mask'!N13)</f>
        <v>NA</v>
      </c>
      <c r="O113" s="14" t="str">
        <f>IF(ISNUMBER(O13*'Ranking Mask'!N13), COUNTIFS('Ranking Mask'!N$4:N$99, "&gt;0", O$4:O$99, "&gt;"&amp;O13)+1, 'Ranking Mask'!N13)</f>
        <v>NA</v>
      </c>
      <c r="P113" s="15">
        <f>IF(ISNUMBER(P13*'Ranking Mask'!P13), COUNTIFS('Ranking Mask'!P$4:P$99, "&gt;0", P$4:P$99, "&gt;"&amp;P13)+1, 'Ranking Mask'!P13)</f>
        <v>24</v>
      </c>
      <c r="Q113" s="15">
        <f>IF(ISNUMBER(Q13*'Ranking Mask'!P13), COUNTIFS('Ranking Mask'!P$4:P$99, "&gt;0", Q$4:Q$99, "&gt;"&amp;Q13)+1, 'Ranking Mask'!P13)</f>
        <v>24</v>
      </c>
      <c r="R113" s="14">
        <f>IF(ISNUMBER(R13*'Ranking Mask'!R13), COUNTIFS('Ranking Mask'!R$4:R$99, "&gt;0", R$4:R$99, "&gt;"&amp;R13)+1, 'Ranking Mask'!R13)</f>
        <v>23</v>
      </c>
      <c r="S113" s="14">
        <f>IF(ISNUMBER(S13*'Ranking Mask'!R13), COUNTIFS('Ranking Mask'!R$4:R$99, "&gt;0", S$4:S$99, "&gt;"&amp;S13)+1, 'Ranking Mask'!R13)</f>
        <v>4</v>
      </c>
      <c r="T113" s="15">
        <f>IF(ISNUMBER(T13*'Ranking Mask'!T13), COUNTIFS('Ranking Mask'!T$4:T$99, "&gt;0", T$4:T$99, "&gt;"&amp;T13)+1, 'Ranking Mask'!T13)</f>
        <v>27</v>
      </c>
      <c r="U113" s="15">
        <f>IF(ISNUMBER(U13*'Ranking Mask'!T13), COUNTIFS('Ranking Mask'!T$4:T$99, "&gt;0", U$4:U$99, "&gt;"&amp;U13)+1, 'Ranking Mask'!T13)</f>
        <v>12</v>
      </c>
      <c r="V113" s="14" t="str">
        <f>IF(ISNUMBER(V13*'Ranking Mask'!V13), COUNTIFS('Ranking Mask'!V$4:V$99, "&gt;0", V$4:V$99, "&gt;"&amp;V13)+1, 'Ranking Mask'!V13)</f>
        <v>NA</v>
      </c>
      <c r="W113" s="14" t="str">
        <f>IF(ISNUMBER(W13*'Ranking Mask'!V13), COUNTIFS('Ranking Mask'!V$4:V$99, "&gt;0", W$4:W$99, "&gt;"&amp;W13)+1, 'Ranking Mask'!V13)</f>
        <v>NA</v>
      </c>
      <c r="X113" s="15">
        <f>IF(ISNUMBER(X13*'Ranking Mask'!X13), COUNTIFS('Ranking Mask'!X$4:X$99, "&gt;0", X$4:X$99, "&gt;"&amp;X13)+1, 'Ranking Mask'!X13)</f>
        <v>20</v>
      </c>
      <c r="Y113" s="15">
        <f>IF(ISNUMBER(Y13*'Ranking Mask'!X13), COUNTIFS('Ranking Mask'!X$4:X$99, "&gt;0", Y$4:Y$99, "&gt;"&amp;Y13)+1, 'Ranking Mask'!X13)</f>
        <v>22</v>
      </c>
      <c r="Z113" s="14" t="str">
        <f>IF(ISNUMBER(Z13*'Ranking Mask'!Z13), COUNTIFS('Ranking Mask'!Z$4:Z$99, "&gt;0", Z$4:Z$99, "&gt;"&amp;Z13)+1, 'Ranking Mask'!Z13)</f>
        <v>NA</v>
      </c>
      <c r="AA113" s="14" t="str">
        <f>IF(ISNUMBER(AA13*'Ranking Mask'!Z13), COUNTIFS('Ranking Mask'!Z$4:Z$99, "&gt;0", AA$4:AA$99, "&gt;"&amp;AA13)+1, 'Ranking Mask'!Z13)</f>
        <v>NA</v>
      </c>
      <c r="AB113" s="15" t="str">
        <f>IF(ISNUMBER(AB13*'Ranking Mask'!AB13), COUNTIFS('Ranking Mask'!AB$4:AB$99, "&gt;0", AB$4:AB$99, "&gt;"&amp;AB13)+1, 'Ranking Mask'!AB13)</f>
        <v>NA</v>
      </c>
      <c r="AC113" s="15" t="str">
        <f>IF(ISNUMBER(AC13*'Ranking Mask'!AB13), COUNTIFS('Ranking Mask'!AB$4:AB$99, "&gt;0", AC$4:AC$99, "&gt;"&amp;AC13)+1, 'Ranking Mask'!AB13)</f>
        <v>NA</v>
      </c>
      <c r="AD113" s="14" t="str">
        <f>IF(ISNUMBER(AD13*'Ranking Mask'!AD13), COUNTIFS('Ranking Mask'!AD$4:AD$99, "&gt;0", AD$4:AD$99, "&gt;"&amp;AD13)+1, 'Ranking Mask'!AD13)</f>
        <v>NA</v>
      </c>
      <c r="AE113" s="14" t="str">
        <f>IF(ISNUMBER(AE13*'Ranking Mask'!AD13), COUNTIFS('Ranking Mask'!AD$4:AD$99, "&gt;0", AE$4:AE$99, "&gt;"&amp;AE13)+1, 'Ranking Mask'!AD13)</f>
        <v>NA</v>
      </c>
      <c r="AF113" s="15">
        <f>IF(ISNUMBER(AF13*'Ranking Mask'!AF13), COUNTIFS('Ranking Mask'!AF$4:AF$99, "&gt;0", AF$4:AF$99, "&gt;"&amp;AF13)+1, 'Ranking Mask'!AF13)</f>
        <v>24</v>
      </c>
      <c r="AG113" s="15">
        <f>IF(ISNUMBER(AG13*'Ranking Mask'!AF13), COUNTIFS('Ranking Mask'!AF$4:AF$99, "&gt;0", AG$4:AG$99, "&gt;"&amp;AG13)+1, 'Ranking Mask'!AF13)</f>
        <v>10</v>
      </c>
      <c r="AH113" s="14">
        <f>IF(ISNUMBER(AH13*'Ranking Mask'!AH13), COUNTIFS('Ranking Mask'!AH$4:AH$99, "&gt;0", AH$4:AH$99, "&gt;"&amp;AH13)+1, 'Ranking Mask'!AH13)</f>
        <v>37</v>
      </c>
      <c r="AI113" s="14">
        <f>IF(ISNUMBER(AI13*'Ranking Mask'!AH13), COUNTIFS('Ranking Mask'!AH$4:AH$99, "&gt;0", AI$4:AI$99, "&gt;"&amp;AI13)+1, 'Ranking Mask'!AH13)</f>
        <v>36</v>
      </c>
      <c r="AJ113" s="15">
        <f>IF(ISNUMBER(AJ13*'Ranking Mask'!AJ13), COUNTIFS('Ranking Mask'!AJ$4:AJ$99, "&gt;0", AJ$4:AJ$99, "&gt;"&amp;AJ13)+1, 'Ranking Mask'!AJ13)</f>
        <v>11</v>
      </c>
      <c r="AK113" s="15">
        <f>IF(ISNUMBER(AK13*'Ranking Mask'!AJ13), COUNTIFS('Ranking Mask'!AJ$4:AJ$99, "&gt;0", AK$4:AK$99, "&gt;"&amp;AK13)+1, 'Ranking Mask'!AJ13)</f>
        <v>11</v>
      </c>
      <c r="AL113" s="14">
        <f>IF(ISNUMBER(AL13*'Ranking Mask'!AL13), COUNTIFS('Ranking Mask'!AL$4:AL$99, "&gt;0", AL$4:AL$99, "&gt;"&amp;AL13)+1, 'Ranking Mask'!AL13)</f>
        <v>28</v>
      </c>
      <c r="AM113" s="14">
        <f>IF(ISNUMBER(AM13*'Ranking Mask'!AL13), COUNTIFS('Ranking Mask'!AL$4:AL$99, "&gt;0", AM$4:AM$99, "&gt;"&amp;AM13)+1, 'Ranking Mask'!AL13)</f>
        <v>9</v>
      </c>
      <c r="AN113" s="15" t="str">
        <f>IF(ISNUMBER(AN13*'Ranking Mask'!AN13), COUNTIFS('Ranking Mask'!AN$4:AN$99, "&gt;0", AN$4:AN$99, "&gt;"&amp;AN13)+1, 'Ranking Mask'!AN13)</f>
        <v>NA</v>
      </c>
      <c r="AO113" s="15" t="str">
        <f>IF(ISNUMBER(AO13*'Ranking Mask'!AN13), COUNTIFS('Ranking Mask'!AN$4:AN$99, "&gt;0", AO$4:AO$99, "&gt;"&amp;AO13)+1, 'Ranking Mask'!AN13)</f>
        <v>NA</v>
      </c>
    </row>
    <row r="114" spans="1:41" x14ac:dyDescent="0.25">
      <c r="A114" s="16" t="str">
        <f>SEG!A14</f>
        <v>BGU-IL (5)</v>
      </c>
      <c r="B114" s="14">
        <f>IF(ISNUMBER(B14*'Ranking Mask'!B14), COUNTIFS('Ranking Mask'!B$4:B$99, "&gt;0", B$4:B$99, "&gt;"&amp;B14)+1, 'Ranking Mask'!B14)</f>
        <v>10</v>
      </c>
      <c r="C114" s="14">
        <f>IF(ISNUMBER(C14*'Ranking Mask'!B14), COUNTIFS('Ranking Mask'!B$4:B$99, "&gt;0", C$4:C$99, "&gt;"&amp;C14)+1, 'Ranking Mask'!B14)</f>
        <v>10</v>
      </c>
      <c r="D114" s="15">
        <f>IF(ISNUMBER(D14*'Ranking Mask'!D14), COUNTIFS('Ranking Mask'!D$4:D$99, "&gt;0", D$4:D$99, "&gt;"&amp;D14)+1, 'Ranking Mask'!D14)</f>
        <v>9</v>
      </c>
      <c r="E114" s="15">
        <f>IF(ISNUMBER(E14*'Ranking Mask'!D14), COUNTIFS('Ranking Mask'!D$4:D$99, "&gt;0", E$4:E$99, "&gt;"&amp;E14)+1, 'Ranking Mask'!D14)</f>
        <v>11</v>
      </c>
      <c r="F114" s="14">
        <f>IF(ISNUMBER(F14*'Ranking Mask'!F14), COUNTIFS('Ranking Mask'!F$4:F$99, "&gt;0", F$4:F$99, "&gt;"&amp;F14)+1, 'Ranking Mask'!F14)</f>
        <v>10</v>
      </c>
      <c r="G114" s="14">
        <f>IF(ISNUMBER(G14*'Ranking Mask'!F14), COUNTIFS('Ranking Mask'!F$4:F$99, "&gt;0", G$4:G$99, "&gt;"&amp;G14)+1, 'Ranking Mask'!F14)</f>
        <v>11</v>
      </c>
      <c r="H114" s="15">
        <f>IF(ISNUMBER(H14*'Ranking Mask'!H14), COUNTIFS('Ranking Mask'!H$4:H$99, "&gt;0", H$4:H$99, "&gt;"&amp;H14)+1, 'Ranking Mask'!H14)</f>
        <v>6</v>
      </c>
      <c r="I114" s="15">
        <f>IF(ISNUMBER(I14*'Ranking Mask'!H14), COUNTIFS('Ranking Mask'!H$4:H$99, "&gt;0", I$4:I$99, "&gt;"&amp;I14)+1, 'Ranking Mask'!H14)</f>
        <v>3</v>
      </c>
      <c r="J114" s="14">
        <f>IF(ISNUMBER(J14*'Ranking Mask'!J14), COUNTIFS('Ranking Mask'!J$4:J$99, "&gt;0", J$4:J$99, "&gt;"&amp;J14)+1, 'Ranking Mask'!J14)</f>
        <v>19</v>
      </c>
      <c r="K114" s="14">
        <f>IF(ISNUMBER(K14*'Ranking Mask'!J14), COUNTIFS('Ranking Mask'!J$4:J$99, "&gt;0", K$4:K$99, "&gt;"&amp;K14)+1, 'Ranking Mask'!J14)</f>
        <v>13</v>
      </c>
      <c r="L114" s="15">
        <f>IF(ISNUMBER(L14*'Ranking Mask'!L14), COUNTIFS('Ranking Mask'!L$4:L$99, "&gt;0", L$4:L$99, "&gt;"&amp;L14)+1, 'Ranking Mask'!L14)</f>
        <v>7</v>
      </c>
      <c r="M114" s="15">
        <f>IF(ISNUMBER(M14*'Ranking Mask'!L14), COUNTIFS('Ranking Mask'!L$4:L$99, "&gt;0", M$4:M$99, "&gt;"&amp;M14)+1, 'Ranking Mask'!L14)</f>
        <v>1</v>
      </c>
      <c r="N114" s="14">
        <f>IF(ISNUMBER(N14*'Ranking Mask'!N14), COUNTIFS('Ranking Mask'!N$4:N$99, "&gt;0", N$4:N$99, "&gt;"&amp;N14)+1, 'Ranking Mask'!N14)</f>
        <v>9</v>
      </c>
      <c r="O114" s="14">
        <f>IF(ISNUMBER(O14*'Ranking Mask'!N14), COUNTIFS('Ranking Mask'!N$4:N$99, "&gt;0", O$4:O$99, "&gt;"&amp;O14)+1, 'Ranking Mask'!N14)</f>
        <v>18</v>
      </c>
      <c r="P114" s="15">
        <f>IF(ISNUMBER(P14*'Ranking Mask'!P14), COUNTIFS('Ranking Mask'!P$4:P$99, "&gt;0", P$4:P$99, "&gt;"&amp;P14)+1, 'Ranking Mask'!P14)</f>
        <v>13</v>
      </c>
      <c r="Q114" s="15">
        <f>IF(ISNUMBER(Q14*'Ranking Mask'!P14), COUNTIFS('Ranking Mask'!P$4:P$99, "&gt;0", Q$4:Q$99, "&gt;"&amp;Q14)+1, 'Ranking Mask'!P14)</f>
        <v>5</v>
      </c>
      <c r="R114" s="14">
        <f>IF(ISNUMBER(R14*'Ranking Mask'!R14), COUNTIFS('Ranking Mask'!R$4:R$99, "&gt;0", R$4:R$99, "&gt;"&amp;R14)+1, 'Ranking Mask'!R14)</f>
        <v>11</v>
      </c>
      <c r="S114" s="14">
        <f>IF(ISNUMBER(S14*'Ranking Mask'!R14), COUNTIFS('Ranking Mask'!R$4:R$99, "&gt;0", S$4:S$99, "&gt;"&amp;S14)+1, 'Ranking Mask'!R14)</f>
        <v>20</v>
      </c>
      <c r="T114" s="15">
        <f>IF(ISNUMBER(T14*'Ranking Mask'!T14), COUNTIFS('Ranking Mask'!T$4:T$99, "&gt;0", T$4:T$99, "&gt;"&amp;T14)+1, 'Ranking Mask'!T14)</f>
        <v>3</v>
      </c>
      <c r="U114" s="15">
        <f>IF(ISNUMBER(U14*'Ranking Mask'!T14), COUNTIFS('Ranking Mask'!T$4:T$99, "&gt;0", U$4:U$99, "&gt;"&amp;U14)+1, 'Ranking Mask'!T14)</f>
        <v>7</v>
      </c>
      <c r="V114" s="14">
        <f>IF(ISNUMBER(V14*'Ranking Mask'!V14), COUNTIFS('Ranking Mask'!V$4:V$99, "&gt;0", V$4:V$99, "&gt;"&amp;V14)+1, 'Ranking Mask'!V14)</f>
        <v>15</v>
      </c>
      <c r="W114" s="14">
        <f>IF(ISNUMBER(W14*'Ranking Mask'!V14), COUNTIFS('Ranking Mask'!V$4:V$99, "&gt;0", W$4:W$99, "&gt;"&amp;W14)+1, 'Ranking Mask'!V14)</f>
        <v>17</v>
      </c>
      <c r="X114" s="15">
        <f>IF(ISNUMBER(X14*'Ranking Mask'!X14), COUNTIFS('Ranking Mask'!X$4:X$99, "&gt;0", X$4:X$99, "&gt;"&amp;X14)+1, 'Ranking Mask'!X14)</f>
        <v>18</v>
      </c>
      <c r="Y114" s="15">
        <f>IF(ISNUMBER(Y14*'Ranking Mask'!X14), COUNTIFS('Ranking Mask'!X$4:X$99, "&gt;0", Y$4:Y$99, "&gt;"&amp;Y14)+1, 'Ranking Mask'!X14)</f>
        <v>25</v>
      </c>
      <c r="Z114" s="14" t="str">
        <f>IF(ISNUMBER(Z14*'Ranking Mask'!Z14), COUNTIFS('Ranking Mask'!Z$4:Z$99, "&gt;0", Z$4:Z$99, "&gt;"&amp;Z14)+1, 'Ranking Mask'!Z14)</f>
        <v>NA</v>
      </c>
      <c r="AA114" s="14" t="str">
        <f>IF(ISNUMBER(AA14*'Ranking Mask'!Z14), COUNTIFS('Ranking Mask'!Z$4:Z$99, "&gt;0", AA$4:AA$99, "&gt;"&amp;AA14)+1, 'Ranking Mask'!Z14)</f>
        <v>NA</v>
      </c>
      <c r="AB114" s="15" t="str">
        <f>IF(ISNUMBER(AB14*'Ranking Mask'!AB14), COUNTIFS('Ranking Mask'!AB$4:AB$99, "&gt;0", AB$4:AB$99, "&gt;"&amp;AB14)+1, 'Ranking Mask'!AB14)</f>
        <v>NA</v>
      </c>
      <c r="AC114" s="15" t="str">
        <f>IF(ISNUMBER(AC14*'Ranking Mask'!AB14), COUNTIFS('Ranking Mask'!AB$4:AB$99, "&gt;0", AC$4:AC$99, "&gt;"&amp;AC14)+1, 'Ranking Mask'!AB14)</f>
        <v>NA</v>
      </c>
      <c r="AD114" s="14" t="str">
        <f>IF(ISNUMBER(AD14*'Ranking Mask'!AD14), COUNTIFS('Ranking Mask'!AD$4:AD$99, "&gt;0", AD$4:AD$99, "&gt;"&amp;AD14)+1, 'Ranking Mask'!AD14)</f>
        <v>NA</v>
      </c>
      <c r="AE114" s="14" t="str">
        <f>IF(ISNUMBER(AE14*'Ranking Mask'!AD14), COUNTIFS('Ranking Mask'!AD$4:AD$99, "&gt;0", AE$4:AE$99, "&gt;"&amp;AE14)+1, 'Ranking Mask'!AD14)</f>
        <v>NA</v>
      </c>
      <c r="AF114" s="15">
        <f>IF(ISNUMBER(AF14*'Ranking Mask'!AF14), COUNTIFS('Ranking Mask'!AF$4:AF$99, "&gt;0", AF$4:AF$99, "&gt;"&amp;AF14)+1, 'Ranking Mask'!AF14)</f>
        <v>8</v>
      </c>
      <c r="AG114" s="15">
        <f>IF(ISNUMBER(AG14*'Ranking Mask'!AF14), COUNTIFS('Ranking Mask'!AF$4:AF$99, "&gt;0", AG$4:AG$99, "&gt;"&amp;AG14)+1, 'Ranking Mask'!AF14)</f>
        <v>2</v>
      </c>
      <c r="AH114" s="14">
        <f>IF(ISNUMBER(AH14*'Ranking Mask'!AH14), COUNTIFS('Ranking Mask'!AH$4:AH$99, "&gt;0", AH$4:AH$99, "&gt;"&amp;AH14)+1, 'Ranking Mask'!AH14)</f>
        <v>20</v>
      </c>
      <c r="AI114" s="14">
        <f>IF(ISNUMBER(AI14*'Ranking Mask'!AH14), COUNTIFS('Ranking Mask'!AH$4:AH$99, "&gt;0", AI$4:AI$99, "&gt;"&amp;AI14)+1, 'Ranking Mask'!AH14)</f>
        <v>11</v>
      </c>
      <c r="AJ114" s="15">
        <f>IF(ISNUMBER(AJ14*'Ranking Mask'!AJ14), COUNTIFS('Ranking Mask'!AJ$4:AJ$99, "&gt;0", AJ$4:AJ$99, "&gt;"&amp;AJ14)+1, 'Ranking Mask'!AJ14)</f>
        <v>3</v>
      </c>
      <c r="AK114" s="15">
        <f>IF(ISNUMBER(AK14*'Ranking Mask'!AJ14), COUNTIFS('Ranking Mask'!AJ$4:AJ$99, "&gt;0", AK$4:AK$99, "&gt;"&amp;AK14)+1, 'Ranking Mask'!AJ14)</f>
        <v>1</v>
      </c>
      <c r="AL114" s="14">
        <f>IF(ISNUMBER(AL14*'Ranking Mask'!AL14), COUNTIFS('Ranking Mask'!AL$4:AL$99, "&gt;0", AL$4:AL$99, "&gt;"&amp;AL14)+1, 'Ranking Mask'!AL14)</f>
        <v>12</v>
      </c>
      <c r="AM114" s="14">
        <f>IF(ISNUMBER(AM14*'Ranking Mask'!AL14), COUNTIFS('Ranking Mask'!AL$4:AL$99, "&gt;0", AM$4:AM$99, "&gt;"&amp;AM14)+1, 'Ranking Mask'!AL14)</f>
        <v>2</v>
      </c>
      <c r="AN114" s="15">
        <f>IF(ISNUMBER(AN14*'Ranking Mask'!AN14), COUNTIFS('Ranking Mask'!AN$4:AN$99, "&gt;0", AN$4:AN$99, "&gt;"&amp;AN14)+1, 'Ranking Mask'!AN14)</f>
        <v>2</v>
      </c>
      <c r="AO114" s="15">
        <f>IF(ISNUMBER(AO14*'Ranking Mask'!AN14), COUNTIFS('Ranking Mask'!AN$4:AN$99, "&gt;0", AO$4:AO$99, "&gt;"&amp;AO14)+1, 'Ranking Mask'!AN14)</f>
        <v>2</v>
      </c>
    </row>
    <row r="115" spans="1:41" x14ac:dyDescent="0.25">
      <c r="A115" s="16" t="str">
        <f>SEG!A15</f>
        <v>CALT-US</v>
      </c>
      <c r="B115" s="14" t="str">
        <f>IF(ISNUMBER(B15*'Ranking Mask'!B15), COUNTIFS('Ranking Mask'!B$4:B$99, "&gt;0", B$4:B$99, "&gt;"&amp;B15)+1, 'Ranking Mask'!B15)</f>
        <v>-</v>
      </c>
      <c r="C115" s="14" t="str">
        <f>IF(ISNUMBER(C15*'Ranking Mask'!B15), COUNTIFS('Ranking Mask'!B$4:B$99, "&gt;0", C$4:C$99, "&gt;"&amp;C15)+1, 'Ranking Mask'!B15)</f>
        <v>-</v>
      </c>
      <c r="D115" s="15" t="str">
        <f>IF(ISNUMBER(D15*'Ranking Mask'!D15), COUNTIFS('Ranking Mask'!D$4:D$99, "&gt;0", D$4:D$99, "&gt;"&amp;D15)+1, 'Ranking Mask'!D15)</f>
        <v>-</v>
      </c>
      <c r="E115" s="15" t="str">
        <f>IF(ISNUMBER(E15*'Ranking Mask'!D15), COUNTIFS('Ranking Mask'!D$4:D$99, "&gt;0", E$4:E$99, "&gt;"&amp;E15)+1, 'Ranking Mask'!D15)</f>
        <v>-</v>
      </c>
      <c r="F115" s="14" t="str">
        <f>IF(ISNUMBER(F15*'Ranking Mask'!F15), COUNTIFS('Ranking Mask'!F$4:F$99, "&gt;0", F$4:F$99, "&gt;"&amp;F15)+1, 'Ranking Mask'!F15)</f>
        <v>-</v>
      </c>
      <c r="G115" s="14" t="str">
        <f>IF(ISNUMBER(G15*'Ranking Mask'!F15), COUNTIFS('Ranking Mask'!F$4:F$99, "&gt;0", G$4:G$99, "&gt;"&amp;G15)+1, 'Ranking Mask'!F15)</f>
        <v>-</v>
      </c>
      <c r="H115" s="15" t="str">
        <f>IF(ISNUMBER(H15*'Ranking Mask'!H15), COUNTIFS('Ranking Mask'!H$4:H$99, "&gt;0", H$4:H$99, "&gt;"&amp;H15)+1, 'Ranking Mask'!H15)</f>
        <v>NA</v>
      </c>
      <c r="I115" s="15" t="str">
        <f>IF(ISNUMBER(I15*'Ranking Mask'!H15), COUNTIFS('Ranking Mask'!H$4:H$99, "&gt;0", I$4:I$99, "&gt;"&amp;I15)+1, 'Ranking Mask'!H15)</f>
        <v>NA</v>
      </c>
      <c r="J115" s="14" t="str">
        <f>IF(ISNUMBER(J15*'Ranking Mask'!J15), COUNTIFS('Ranking Mask'!J$4:J$99, "&gt;0", J$4:J$99, "&gt;"&amp;J15)+1, 'Ranking Mask'!J15)</f>
        <v>NA</v>
      </c>
      <c r="K115" s="14" t="str">
        <f>IF(ISNUMBER(K15*'Ranking Mask'!J15), COUNTIFS('Ranking Mask'!J$4:J$99, "&gt;0", K$4:K$99, "&gt;"&amp;K15)+1, 'Ranking Mask'!J15)</f>
        <v>NA</v>
      </c>
      <c r="L115" s="15" t="str">
        <f>IF(ISNUMBER(L15*'Ranking Mask'!L15), COUNTIFS('Ranking Mask'!L$4:L$99, "&gt;0", L$4:L$99, "&gt;"&amp;L15)+1, 'Ranking Mask'!L15)</f>
        <v>NA</v>
      </c>
      <c r="M115" s="15" t="str">
        <f>IF(ISNUMBER(M15*'Ranking Mask'!L15), COUNTIFS('Ranking Mask'!L$4:L$99, "&gt;0", M$4:M$99, "&gt;"&amp;M15)+1, 'Ranking Mask'!L15)</f>
        <v>NA</v>
      </c>
      <c r="N115" s="14" t="str">
        <f>IF(ISNUMBER(N15*'Ranking Mask'!N15), COUNTIFS('Ranking Mask'!N$4:N$99, "&gt;0", N$4:N$99, "&gt;"&amp;N15)+1, 'Ranking Mask'!N15)</f>
        <v>NA</v>
      </c>
      <c r="O115" s="14" t="str">
        <f>IF(ISNUMBER(O15*'Ranking Mask'!N15), COUNTIFS('Ranking Mask'!N$4:N$99, "&gt;0", O$4:O$99, "&gt;"&amp;O15)+1, 'Ranking Mask'!N15)</f>
        <v>NA</v>
      </c>
      <c r="P115" s="15" t="str">
        <f>IF(ISNUMBER(P15*'Ranking Mask'!P15), COUNTIFS('Ranking Mask'!P$4:P$99, "&gt;0", P$4:P$99, "&gt;"&amp;P15)+1, 'Ranking Mask'!P15)</f>
        <v>NA</v>
      </c>
      <c r="Q115" s="15" t="str">
        <f>IF(ISNUMBER(Q15*'Ranking Mask'!P15), COUNTIFS('Ranking Mask'!P$4:P$99, "&gt;0", Q$4:Q$99, "&gt;"&amp;Q15)+1, 'Ranking Mask'!P15)</f>
        <v>NA</v>
      </c>
      <c r="R115" s="14">
        <f>IF(ISNUMBER(R15*'Ranking Mask'!R15), COUNTIFS('Ranking Mask'!R$4:R$99, "&gt;0", R$4:R$99, "&gt;"&amp;R15)+1, 'Ranking Mask'!R15)</f>
        <v>4</v>
      </c>
      <c r="S115" s="14">
        <f>IF(ISNUMBER(S15*'Ranking Mask'!R15), COUNTIFS('Ranking Mask'!R$4:R$99, "&gt;0", S$4:S$99, "&gt;"&amp;S15)+1, 'Ranking Mask'!R15)</f>
        <v>6</v>
      </c>
      <c r="T115" s="15" t="str">
        <f>IF(ISNUMBER(T15*'Ranking Mask'!T15), COUNTIFS('Ranking Mask'!T$4:T$99, "&gt;0", T$4:T$99, "&gt;"&amp;T15)+1, 'Ranking Mask'!T15)</f>
        <v>-</v>
      </c>
      <c r="U115" s="15" t="str">
        <f>IF(ISNUMBER(U15*'Ranking Mask'!T15), COUNTIFS('Ranking Mask'!T$4:T$99, "&gt;0", U$4:U$99, "&gt;"&amp;U15)+1, 'Ranking Mask'!T15)</f>
        <v>-</v>
      </c>
      <c r="V115" s="14" t="str">
        <f>IF(ISNUMBER(V15*'Ranking Mask'!V15), COUNTIFS('Ranking Mask'!V$4:V$99, "&gt;0", V$4:V$99, "&gt;"&amp;V15)+1, 'Ranking Mask'!V15)</f>
        <v>NA</v>
      </c>
      <c r="W115" s="14" t="str">
        <f>IF(ISNUMBER(W15*'Ranking Mask'!V15), COUNTIFS('Ranking Mask'!V$4:V$99, "&gt;0", W$4:W$99, "&gt;"&amp;W15)+1, 'Ranking Mask'!V15)</f>
        <v>NA</v>
      </c>
      <c r="X115" s="15" t="str">
        <f>IF(ISNUMBER(X15*'Ranking Mask'!X15), COUNTIFS('Ranking Mask'!X$4:X$99, "&gt;0", X$4:X$99, "&gt;"&amp;X15)+1, 'Ranking Mask'!X15)</f>
        <v>NA</v>
      </c>
      <c r="Y115" s="15" t="str">
        <f>IF(ISNUMBER(Y15*'Ranking Mask'!X15), COUNTIFS('Ranking Mask'!X$4:X$99, "&gt;0", Y$4:Y$99, "&gt;"&amp;Y15)+1, 'Ranking Mask'!X15)</f>
        <v>NA</v>
      </c>
      <c r="Z115" s="14" t="str">
        <f>IF(ISNUMBER(Z15*'Ranking Mask'!Z15), COUNTIFS('Ranking Mask'!Z$4:Z$99, "&gt;0", Z$4:Z$99, "&gt;"&amp;Z15)+1, 'Ranking Mask'!Z15)</f>
        <v>NA</v>
      </c>
      <c r="AA115" s="14" t="str">
        <f>IF(ISNUMBER(AA15*'Ranking Mask'!Z15), COUNTIFS('Ranking Mask'!Z$4:Z$99, "&gt;0", AA$4:AA$99, "&gt;"&amp;AA15)+1, 'Ranking Mask'!Z15)</f>
        <v>NA</v>
      </c>
      <c r="AB115" s="15" t="str">
        <f>IF(ISNUMBER(AB15*'Ranking Mask'!AB15), COUNTIFS('Ranking Mask'!AB$4:AB$99, "&gt;0", AB$4:AB$99, "&gt;"&amp;AB15)+1, 'Ranking Mask'!AB15)</f>
        <v>NA</v>
      </c>
      <c r="AC115" s="15" t="str">
        <f>IF(ISNUMBER(AC15*'Ranking Mask'!AB15), COUNTIFS('Ranking Mask'!AB$4:AB$99, "&gt;0", AC$4:AC$99, "&gt;"&amp;AC15)+1, 'Ranking Mask'!AB15)</f>
        <v>NA</v>
      </c>
      <c r="AD115" s="14" t="str">
        <f>IF(ISNUMBER(AD15*'Ranking Mask'!AD15), COUNTIFS('Ranking Mask'!AD$4:AD$99, "&gt;0", AD$4:AD$99, "&gt;"&amp;AD15)+1, 'Ranking Mask'!AD15)</f>
        <v>NA</v>
      </c>
      <c r="AE115" s="14" t="str">
        <f>IF(ISNUMBER(AE15*'Ranking Mask'!AD15), COUNTIFS('Ranking Mask'!AD$4:AD$99, "&gt;0", AE$4:AE$99, "&gt;"&amp;AE15)+1, 'Ranking Mask'!AD15)</f>
        <v>NA</v>
      </c>
      <c r="AF115" s="15" t="str">
        <f>IF(ISNUMBER(AF15*'Ranking Mask'!AF15), COUNTIFS('Ranking Mask'!AF$4:AF$99, "&gt;0", AF$4:AF$99, "&gt;"&amp;AF15)+1, 'Ranking Mask'!AF15)</f>
        <v>-</v>
      </c>
      <c r="AG115" s="15" t="str">
        <f>IF(ISNUMBER(AG15*'Ranking Mask'!AF15), COUNTIFS('Ranking Mask'!AF$4:AF$99, "&gt;0", AG$4:AG$99, "&gt;"&amp;AG15)+1, 'Ranking Mask'!AF15)</f>
        <v>-</v>
      </c>
      <c r="AH115" s="14" t="str">
        <f>IF(ISNUMBER(AH15*'Ranking Mask'!AH15), COUNTIFS('Ranking Mask'!AH$4:AH$99, "&gt;0", AH$4:AH$99, "&gt;"&amp;AH15)+1, 'Ranking Mask'!AH15)</f>
        <v>-</v>
      </c>
      <c r="AI115" s="14" t="str">
        <f>IF(ISNUMBER(AI15*'Ranking Mask'!AH15), COUNTIFS('Ranking Mask'!AH$4:AH$99, "&gt;0", AI$4:AI$99, "&gt;"&amp;AI15)+1, 'Ranking Mask'!AH15)</f>
        <v>-</v>
      </c>
      <c r="AJ115" s="15" t="str">
        <f>IF(ISNUMBER(AJ15*'Ranking Mask'!AJ15), COUNTIFS('Ranking Mask'!AJ$4:AJ$99, "&gt;0", AJ$4:AJ$99, "&gt;"&amp;AJ15)+1, 'Ranking Mask'!AJ15)</f>
        <v>NA</v>
      </c>
      <c r="AK115" s="15" t="str">
        <f>IF(ISNUMBER(AK15*'Ranking Mask'!AJ15), COUNTIFS('Ranking Mask'!AJ$4:AJ$99, "&gt;0", AK$4:AK$99, "&gt;"&amp;AK15)+1, 'Ranking Mask'!AJ15)</f>
        <v>NA</v>
      </c>
      <c r="AL115" s="14" t="str">
        <f>IF(ISNUMBER(AL15*'Ranking Mask'!AL15), COUNTIFS('Ranking Mask'!AL$4:AL$99, "&gt;0", AL$4:AL$99, "&gt;"&amp;AL15)+1, 'Ranking Mask'!AL15)</f>
        <v>NA</v>
      </c>
      <c r="AM115" s="14" t="str">
        <f>IF(ISNUMBER(AM15*'Ranking Mask'!AL15), COUNTIFS('Ranking Mask'!AL$4:AL$99, "&gt;0", AM$4:AM$99, "&gt;"&amp;AM15)+1, 'Ranking Mask'!AL15)</f>
        <v>NA</v>
      </c>
      <c r="AN115" s="15" t="str">
        <f>IF(ISNUMBER(AN15*'Ranking Mask'!AN15), COUNTIFS('Ranking Mask'!AN$4:AN$99, "&gt;0", AN$4:AN$99, "&gt;"&amp;AN15)+1, 'Ranking Mask'!AN15)</f>
        <v>NA</v>
      </c>
      <c r="AO115" s="15" t="str">
        <f>IF(ISNUMBER(AO15*'Ranking Mask'!AN15), COUNTIFS('Ranking Mask'!AN$4:AN$99, "&gt;0", AO$4:AO$99, "&gt;"&amp;AO15)+1, 'Ranking Mask'!AN15)</f>
        <v>NA</v>
      </c>
    </row>
    <row r="116" spans="1:41" x14ac:dyDescent="0.25">
      <c r="A116" s="16" t="str">
        <f>SEG!A16</f>
        <v>CALT-US (*)</v>
      </c>
      <c r="B116" s="14">
        <f>IF(ISNUMBER(B16*'Ranking Mask'!B16), COUNTIFS('Ranking Mask'!B$4:B$99, "&gt;0", B$4:B$99, "&gt;"&amp;B16)+1, 'Ranking Mask'!B16)</f>
        <v>1</v>
      </c>
      <c r="C116" s="14">
        <f>IF(ISNUMBER(C16*'Ranking Mask'!B16), COUNTIFS('Ranking Mask'!B$4:B$99, "&gt;0", C$4:C$99, "&gt;"&amp;C16)+1, 'Ranking Mask'!B16)</f>
        <v>1</v>
      </c>
      <c r="D116" s="15">
        <f>IF(ISNUMBER(D16*'Ranking Mask'!D16), COUNTIFS('Ranking Mask'!D$4:D$99, "&gt;0", D$4:D$99, "&gt;"&amp;D16)+1, 'Ranking Mask'!D16)</f>
        <v>4</v>
      </c>
      <c r="E116" s="15">
        <f>IF(ISNUMBER(E16*'Ranking Mask'!D16), COUNTIFS('Ranking Mask'!D$4:D$99, "&gt;0", E$4:E$99, "&gt;"&amp;E16)+1, 'Ranking Mask'!D16)</f>
        <v>8</v>
      </c>
      <c r="F116" s="14">
        <f>IF(ISNUMBER(F16*'Ranking Mask'!F16), COUNTIFS('Ranking Mask'!F$4:F$99, "&gt;0", F$4:F$99, "&gt;"&amp;F16)+1, 'Ranking Mask'!F16)</f>
        <v>1</v>
      </c>
      <c r="G116" s="14">
        <f>IF(ISNUMBER(G16*'Ranking Mask'!F16), COUNTIFS('Ranking Mask'!F$4:F$99, "&gt;0", G$4:G$99, "&gt;"&amp;G16)+1, 'Ranking Mask'!F16)</f>
        <v>1</v>
      </c>
      <c r="H116" s="15" t="str">
        <f>IF(ISNUMBER(H16*'Ranking Mask'!H16), COUNTIFS('Ranking Mask'!H$4:H$99, "&gt;0", H$4:H$99, "&gt;"&amp;H16)+1, 'Ranking Mask'!H16)</f>
        <v>NA</v>
      </c>
      <c r="I116" s="15" t="str">
        <f>IF(ISNUMBER(I16*'Ranking Mask'!H16), COUNTIFS('Ranking Mask'!H$4:H$99, "&gt;0", I$4:I$99, "&gt;"&amp;I16)+1, 'Ranking Mask'!H16)</f>
        <v>NA</v>
      </c>
      <c r="J116" s="14">
        <f>IF(ISNUMBER(J16*'Ranking Mask'!J16), COUNTIFS('Ranking Mask'!J$4:J$99, "&gt;0", J$4:J$99, "&gt;"&amp;J16)+1, 'Ranking Mask'!J16)</f>
        <v>10</v>
      </c>
      <c r="K116" s="14">
        <f>IF(ISNUMBER(K16*'Ranking Mask'!J16), COUNTIFS('Ranking Mask'!J$4:J$99, "&gt;0", K$4:K$99, "&gt;"&amp;K16)+1, 'Ranking Mask'!J16)</f>
        <v>20</v>
      </c>
      <c r="L116" s="15">
        <f>IF(ISNUMBER(L16*'Ranking Mask'!L16), COUNTIFS('Ranking Mask'!L$4:L$99, "&gt;0", L$4:L$99, "&gt;"&amp;L16)+1, 'Ranking Mask'!L16)</f>
        <v>3</v>
      </c>
      <c r="M116" s="15">
        <f>IF(ISNUMBER(M16*'Ranking Mask'!L16), COUNTIFS('Ranking Mask'!L$4:L$99, "&gt;0", M$4:M$99, "&gt;"&amp;M16)+1, 'Ranking Mask'!L16)</f>
        <v>12</v>
      </c>
      <c r="N116" s="14">
        <f>IF(ISNUMBER(N16*'Ranking Mask'!N16), COUNTIFS('Ranking Mask'!N$4:N$99, "&gt;0", N$4:N$99, "&gt;"&amp;N16)+1, 'Ranking Mask'!N16)</f>
        <v>1</v>
      </c>
      <c r="O116" s="14">
        <f>IF(ISNUMBER(O16*'Ranking Mask'!N16), COUNTIFS('Ranking Mask'!N$4:N$99, "&gt;0", O$4:O$99, "&gt;"&amp;O16)+1, 'Ranking Mask'!N16)</f>
        <v>14</v>
      </c>
      <c r="P116" s="15">
        <f>IF(ISNUMBER(P16*'Ranking Mask'!P16), COUNTIFS('Ranking Mask'!P$4:P$99, "&gt;0", P$4:P$99, "&gt;"&amp;P16)+1, 'Ranking Mask'!P16)</f>
        <v>2</v>
      </c>
      <c r="Q116" s="15">
        <f>IF(ISNUMBER(Q16*'Ranking Mask'!P16), COUNTIFS('Ranking Mask'!P$4:P$99, "&gt;0", Q$4:Q$99, "&gt;"&amp;Q16)+1, 'Ranking Mask'!P16)</f>
        <v>1</v>
      </c>
      <c r="R116" s="14" t="str">
        <f>IF(ISNUMBER(R16*'Ranking Mask'!R16), COUNTIFS('Ranking Mask'!R$4:R$99, "&gt;0", R$4:R$99, "&gt;"&amp;R16)+1, 'Ranking Mask'!R16)</f>
        <v>-</v>
      </c>
      <c r="S116" s="14" t="str">
        <f>IF(ISNUMBER(S16*'Ranking Mask'!R16), COUNTIFS('Ranking Mask'!R$4:R$99, "&gt;0", S$4:S$99, "&gt;"&amp;S16)+1, 'Ranking Mask'!R16)</f>
        <v>-</v>
      </c>
      <c r="T116" s="15">
        <f>IF(ISNUMBER(T16*'Ranking Mask'!T16), COUNTIFS('Ranking Mask'!T$4:T$99, "&gt;0", T$4:T$99, "&gt;"&amp;T16)+1, 'Ranking Mask'!T16)</f>
        <v>9</v>
      </c>
      <c r="U116" s="15">
        <f>IF(ISNUMBER(U16*'Ranking Mask'!T16), COUNTIFS('Ranking Mask'!T$4:T$99, "&gt;0", U$4:U$99, "&gt;"&amp;U16)+1, 'Ranking Mask'!T16)</f>
        <v>17</v>
      </c>
      <c r="V116" s="14">
        <f>IF(ISNUMBER(V16*'Ranking Mask'!V16), COUNTIFS('Ranking Mask'!V$4:V$99, "&gt;0", V$4:V$99, "&gt;"&amp;V16)+1, 'Ranking Mask'!V16)</f>
        <v>7</v>
      </c>
      <c r="W116" s="14">
        <f>IF(ISNUMBER(W16*'Ranking Mask'!V16), COUNTIFS('Ranking Mask'!V$4:V$99, "&gt;0", W$4:W$99, "&gt;"&amp;W16)+1, 'Ranking Mask'!V16)</f>
        <v>12</v>
      </c>
      <c r="X116" s="15">
        <f>IF(ISNUMBER(X16*'Ranking Mask'!X16), COUNTIFS('Ranking Mask'!X$4:X$99, "&gt;0", X$4:X$99, "&gt;"&amp;X16)+1, 'Ranking Mask'!X16)</f>
        <v>1</v>
      </c>
      <c r="Y116" s="15">
        <f>IF(ISNUMBER(Y16*'Ranking Mask'!X16), COUNTIFS('Ranking Mask'!X$4:X$99, "&gt;0", Y$4:Y$99, "&gt;"&amp;Y16)+1, 'Ranking Mask'!X16)</f>
        <v>5</v>
      </c>
      <c r="Z116" s="14" t="str">
        <f>IF(ISNUMBER(Z16*'Ranking Mask'!Z16), COUNTIFS('Ranking Mask'!Z$4:Z$99, "&gt;0", Z$4:Z$99, "&gt;"&amp;Z16)+1, 'Ranking Mask'!Z16)</f>
        <v>NA</v>
      </c>
      <c r="AA116" s="14" t="str">
        <f>IF(ISNUMBER(AA16*'Ranking Mask'!Z16), COUNTIFS('Ranking Mask'!Z$4:Z$99, "&gt;0", AA$4:AA$99, "&gt;"&amp;AA16)+1, 'Ranking Mask'!Z16)</f>
        <v>NA</v>
      </c>
      <c r="AB116" s="15" t="str">
        <f>IF(ISNUMBER(AB16*'Ranking Mask'!AB16), COUNTIFS('Ranking Mask'!AB$4:AB$99, "&gt;0", AB$4:AB$99, "&gt;"&amp;AB16)+1, 'Ranking Mask'!AB16)</f>
        <v>NA</v>
      </c>
      <c r="AC116" s="15" t="str">
        <f>IF(ISNUMBER(AC16*'Ranking Mask'!AB16), COUNTIFS('Ranking Mask'!AB$4:AB$99, "&gt;0", AC$4:AC$99, "&gt;"&amp;AC16)+1, 'Ranking Mask'!AB16)</f>
        <v>NA</v>
      </c>
      <c r="AD116" s="14" t="str">
        <f>IF(ISNUMBER(AD16*'Ranking Mask'!AD16), COUNTIFS('Ranking Mask'!AD$4:AD$99, "&gt;0", AD$4:AD$99, "&gt;"&amp;AD16)+1, 'Ranking Mask'!AD16)</f>
        <v>NA</v>
      </c>
      <c r="AE116" s="14" t="str">
        <f>IF(ISNUMBER(AE16*'Ranking Mask'!AD16), COUNTIFS('Ranking Mask'!AD$4:AD$99, "&gt;0", AE$4:AE$99, "&gt;"&amp;AE16)+1, 'Ranking Mask'!AD16)</f>
        <v>NA</v>
      </c>
      <c r="AF116" s="15">
        <f>IF(ISNUMBER(AF16*'Ranking Mask'!AF16), COUNTIFS('Ranking Mask'!AF$4:AF$99, "&gt;0", AF$4:AF$99, "&gt;"&amp;AF16)+1, 'Ranking Mask'!AF16)</f>
        <v>1</v>
      </c>
      <c r="AG116" s="15">
        <f>IF(ISNUMBER(AG16*'Ranking Mask'!AF16), COUNTIFS('Ranking Mask'!AF$4:AF$99, "&gt;0", AG$4:AG$99, "&gt;"&amp;AG16)+1, 'Ranking Mask'!AF16)</f>
        <v>1</v>
      </c>
      <c r="AH116" s="14">
        <f>IF(ISNUMBER(AH16*'Ranking Mask'!AH16), COUNTIFS('Ranking Mask'!AH$4:AH$99, "&gt;0", AH$4:AH$99, "&gt;"&amp;AH16)+1, 'Ranking Mask'!AH16)</f>
        <v>8</v>
      </c>
      <c r="AI116" s="14">
        <f>IF(ISNUMBER(AI16*'Ranking Mask'!AH16), COUNTIFS('Ranking Mask'!AH$4:AH$99, "&gt;0", AI$4:AI$99, "&gt;"&amp;AI16)+1, 'Ranking Mask'!AH16)</f>
        <v>8</v>
      </c>
      <c r="AJ116" s="15" t="str">
        <f>IF(ISNUMBER(AJ16*'Ranking Mask'!AJ16), COUNTIFS('Ranking Mask'!AJ$4:AJ$99, "&gt;0", AJ$4:AJ$99, "&gt;"&amp;AJ16)+1, 'Ranking Mask'!AJ16)</f>
        <v>NA</v>
      </c>
      <c r="AK116" s="15" t="str">
        <f>IF(ISNUMBER(AK16*'Ranking Mask'!AJ16), COUNTIFS('Ranking Mask'!AJ$4:AJ$99, "&gt;0", AK$4:AK$99, "&gt;"&amp;AK16)+1, 'Ranking Mask'!AJ16)</f>
        <v>NA</v>
      </c>
      <c r="AL116" s="14" t="str">
        <f>IF(ISNUMBER(AL16*'Ranking Mask'!AL16), COUNTIFS('Ranking Mask'!AL$4:AL$99, "&gt;0", AL$4:AL$99, "&gt;"&amp;AL16)+1, 'Ranking Mask'!AL16)</f>
        <v>NA</v>
      </c>
      <c r="AM116" s="14" t="str">
        <f>IF(ISNUMBER(AM16*'Ranking Mask'!AL16), COUNTIFS('Ranking Mask'!AL$4:AL$99, "&gt;0", AM$4:AM$99, "&gt;"&amp;AM16)+1, 'Ranking Mask'!AL16)</f>
        <v>NA</v>
      </c>
      <c r="AN116" s="15" t="str">
        <f>IF(ISNUMBER(AN16*'Ranking Mask'!AN16), COUNTIFS('Ranking Mask'!AN$4:AN$99, "&gt;0", AN$4:AN$99, "&gt;"&amp;AN16)+1, 'Ranking Mask'!AN16)</f>
        <v>NA</v>
      </c>
      <c r="AO116" s="15" t="str">
        <f>IF(ISNUMBER(AO16*'Ranking Mask'!AN16), COUNTIFS('Ranking Mask'!AN$4:AN$99, "&gt;0", AO$4:AO$99, "&gt;"&amp;AO16)+1, 'Ranking Mask'!AN16)</f>
        <v>NA</v>
      </c>
    </row>
    <row r="117" spans="1:41" x14ac:dyDescent="0.25">
      <c r="A117" s="16" t="str">
        <f>SEG!A17</f>
        <v>CAS-CN</v>
      </c>
      <c r="B117" s="14">
        <f>IF(ISNUMBER(B17*'Ranking Mask'!B17), COUNTIFS('Ranking Mask'!B$4:B$99, "&gt;0", B$4:B$99, "&gt;"&amp;B17)+1, 'Ranking Mask'!B17)</f>
        <v>14</v>
      </c>
      <c r="C117" s="14">
        <f>IF(ISNUMBER(C17*'Ranking Mask'!B17), COUNTIFS('Ranking Mask'!B$4:B$99, "&gt;0", C$4:C$99, "&gt;"&amp;C17)+1, 'Ranking Mask'!B17)</f>
        <v>17</v>
      </c>
      <c r="D117" s="15">
        <f>IF(ISNUMBER(D17*'Ranking Mask'!D17), COUNTIFS('Ranking Mask'!D$4:D$99, "&gt;0", D$4:D$99, "&gt;"&amp;D17)+1, 'Ranking Mask'!D17)</f>
        <v>11</v>
      </c>
      <c r="E117" s="15">
        <f>IF(ISNUMBER(E17*'Ranking Mask'!D17), COUNTIFS('Ranking Mask'!D$4:D$99, "&gt;0", E$4:E$99, "&gt;"&amp;E17)+1, 'Ranking Mask'!D17)</f>
        <v>16</v>
      </c>
      <c r="F117" s="14">
        <f>IF(ISNUMBER(F17*'Ranking Mask'!F17), COUNTIFS('Ranking Mask'!F$4:F$99, "&gt;0", F$4:F$99, "&gt;"&amp;F17)+1, 'Ranking Mask'!F17)</f>
        <v>11</v>
      </c>
      <c r="G117" s="14">
        <f>IF(ISNUMBER(G17*'Ranking Mask'!F17), COUNTIFS('Ranking Mask'!F$4:F$99, "&gt;0", G$4:G$99, "&gt;"&amp;G17)+1, 'Ranking Mask'!F17)</f>
        <v>12</v>
      </c>
      <c r="H117" s="15">
        <f>IF(ISNUMBER(H17*'Ranking Mask'!H17), COUNTIFS('Ranking Mask'!H$4:H$99, "&gt;0", H$4:H$99, "&gt;"&amp;H17)+1, 'Ranking Mask'!H17)</f>
        <v>8</v>
      </c>
      <c r="I117" s="15">
        <f>IF(ISNUMBER(I17*'Ranking Mask'!H17), COUNTIFS('Ranking Mask'!H$4:H$99, "&gt;0", I$4:I$99, "&gt;"&amp;I17)+1, 'Ranking Mask'!H17)</f>
        <v>9</v>
      </c>
      <c r="J117" s="14">
        <f>IF(ISNUMBER(J17*'Ranking Mask'!J17), COUNTIFS('Ranking Mask'!J$4:J$99, "&gt;0", J$4:J$99, "&gt;"&amp;J17)+1, 'Ranking Mask'!J17)</f>
        <v>11</v>
      </c>
      <c r="K117" s="14">
        <f>IF(ISNUMBER(K17*'Ranking Mask'!J17), COUNTIFS('Ranking Mask'!J$4:J$99, "&gt;0", K$4:K$99, "&gt;"&amp;K17)+1, 'Ranking Mask'!J17)</f>
        <v>14</v>
      </c>
      <c r="L117" s="15" t="str">
        <f>IF(ISNUMBER(L17*'Ranking Mask'!L17), COUNTIFS('Ranking Mask'!L$4:L$99, "&gt;0", L$4:L$99, "&gt;"&amp;L17)+1, 'Ranking Mask'!L17)</f>
        <v>NA</v>
      </c>
      <c r="M117" s="15" t="str">
        <f>IF(ISNUMBER(M17*'Ranking Mask'!L17), COUNTIFS('Ranking Mask'!L$4:L$99, "&gt;0", M$4:M$99, "&gt;"&amp;M17)+1, 'Ranking Mask'!L17)</f>
        <v>NA</v>
      </c>
      <c r="N117" s="14" t="str">
        <f>IF(ISNUMBER(N17*'Ranking Mask'!N17), COUNTIFS('Ranking Mask'!N$4:N$99, "&gt;0", N$4:N$99, "&gt;"&amp;N17)+1, 'Ranking Mask'!N17)</f>
        <v>NA</v>
      </c>
      <c r="O117" s="14" t="str">
        <f>IF(ISNUMBER(O17*'Ranking Mask'!N17), COUNTIFS('Ranking Mask'!N$4:N$99, "&gt;0", O$4:O$99, "&gt;"&amp;O17)+1, 'Ranking Mask'!N17)</f>
        <v>NA</v>
      </c>
      <c r="P117" s="15" t="str">
        <f>IF(ISNUMBER(P17*'Ranking Mask'!P17), COUNTIFS('Ranking Mask'!P$4:P$99, "&gt;0", P$4:P$99, "&gt;"&amp;P17)+1, 'Ranking Mask'!P17)</f>
        <v>NA</v>
      </c>
      <c r="Q117" s="15" t="str">
        <f>IF(ISNUMBER(Q17*'Ranking Mask'!P17), COUNTIFS('Ranking Mask'!P$4:P$99, "&gt;0", Q$4:Q$99, "&gt;"&amp;Q17)+1, 'Ranking Mask'!P17)</f>
        <v>NA</v>
      </c>
      <c r="R117" s="14">
        <f>IF(ISNUMBER(R17*'Ranking Mask'!R17), COUNTIFS('Ranking Mask'!R$4:R$99, "&gt;0", R$4:R$99, "&gt;"&amp;R17)+1, 'Ranking Mask'!R17)</f>
        <v>26</v>
      </c>
      <c r="S117" s="14">
        <f>IF(ISNUMBER(S17*'Ranking Mask'!R17), COUNTIFS('Ranking Mask'!R$4:R$99, "&gt;0", S$4:S$99, "&gt;"&amp;S17)+1, 'Ranking Mask'!R17)</f>
        <v>43</v>
      </c>
      <c r="T117" s="15">
        <f>IF(ISNUMBER(T17*'Ranking Mask'!T17), COUNTIFS('Ranking Mask'!T$4:T$99, "&gt;0", T$4:T$99, "&gt;"&amp;T17)+1, 'Ranking Mask'!T17)</f>
        <v>26</v>
      </c>
      <c r="U117" s="15">
        <f>IF(ISNUMBER(U17*'Ranking Mask'!T17), COUNTIFS('Ranking Mask'!T$4:T$99, "&gt;0", U$4:U$99, "&gt;"&amp;U17)+1, 'Ranking Mask'!T17)</f>
        <v>44</v>
      </c>
      <c r="V117" s="14" t="str">
        <f>IF(ISNUMBER(V17*'Ranking Mask'!V17), COUNTIFS('Ranking Mask'!V$4:V$99, "&gt;0", V$4:V$99, "&gt;"&amp;V17)+1, 'Ranking Mask'!V17)</f>
        <v>NA</v>
      </c>
      <c r="W117" s="14" t="str">
        <f>IF(ISNUMBER(W17*'Ranking Mask'!V17), COUNTIFS('Ranking Mask'!V$4:V$99, "&gt;0", W$4:W$99, "&gt;"&amp;W17)+1, 'Ranking Mask'!V17)</f>
        <v>NA</v>
      </c>
      <c r="X117" s="15" t="str">
        <f>IF(ISNUMBER(X17*'Ranking Mask'!X17), COUNTIFS('Ranking Mask'!X$4:X$99, "&gt;0", X$4:X$99, "&gt;"&amp;X17)+1, 'Ranking Mask'!X17)</f>
        <v>NA</v>
      </c>
      <c r="Y117" s="15" t="str">
        <f>IF(ISNUMBER(Y17*'Ranking Mask'!X17), COUNTIFS('Ranking Mask'!X$4:X$99, "&gt;0", Y$4:Y$99, "&gt;"&amp;Y17)+1, 'Ranking Mask'!X17)</f>
        <v>NA</v>
      </c>
      <c r="Z117" s="14" t="str">
        <f>IF(ISNUMBER(Z17*'Ranking Mask'!Z17), COUNTIFS('Ranking Mask'!Z$4:Z$99, "&gt;0", Z$4:Z$99, "&gt;"&amp;Z17)+1, 'Ranking Mask'!Z17)</f>
        <v>NA</v>
      </c>
      <c r="AA117" s="14" t="str">
        <f>IF(ISNUMBER(AA17*'Ranking Mask'!Z17), COUNTIFS('Ranking Mask'!Z$4:Z$99, "&gt;0", AA$4:AA$99, "&gt;"&amp;AA17)+1, 'Ranking Mask'!Z17)</f>
        <v>NA</v>
      </c>
      <c r="AB117" s="15" t="str">
        <f>IF(ISNUMBER(AB17*'Ranking Mask'!AB17), COUNTIFS('Ranking Mask'!AB$4:AB$99, "&gt;0", AB$4:AB$99, "&gt;"&amp;AB17)+1, 'Ranking Mask'!AB17)</f>
        <v>NA</v>
      </c>
      <c r="AC117" s="15" t="str">
        <f>IF(ISNUMBER(AC17*'Ranking Mask'!AB17), COUNTIFS('Ranking Mask'!AB$4:AB$99, "&gt;0", AC$4:AC$99, "&gt;"&amp;AC17)+1, 'Ranking Mask'!AB17)</f>
        <v>NA</v>
      </c>
      <c r="AD117" s="14" t="str">
        <f>IF(ISNUMBER(AD17*'Ranking Mask'!AD17), COUNTIFS('Ranking Mask'!AD$4:AD$99, "&gt;0", AD$4:AD$99, "&gt;"&amp;AD17)+1, 'Ranking Mask'!AD17)</f>
        <v>NA</v>
      </c>
      <c r="AE117" s="14" t="str">
        <f>IF(ISNUMBER(AE17*'Ranking Mask'!AD17), COUNTIFS('Ranking Mask'!AD$4:AD$99, "&gt;0", AE$4:AE$99, "&gt;"&amp;AE17)+1, 'Ranking Mask'!AD17)</f>
        <v>NA</v>
      </c>
      <c r="AF117" s="15">
        <f>IF(ISNUMBER(AF17*'Ranking Mask'!AF17), COUNTIFS('Ranking Mask'!AF$4:AF$99, "&gt;0", AF$4:AF$99, "&gt;"&amp;AF17)+1, 'Ranking Mask'!AF17)</f>
        <v>12</v>
      </c>
      <c r="AG117" s="15">
        <f>IF(ISNUMBER(AG17*'Ranking Mask'!AF17), COUNTIFS('Ranking Mask'!AF$4:AF$99, "&gt;0", AG$4:AG$99, "&gt;"&amp;AG17)+1, 'Ranking Mask'!AF17)</f>
        <v>24</v>
      </c>
      <c r="AH117" s="14">
        <f>IF(ISNUMBER(AH17*'Ranking Mask'!AH17), COUNTIFS('Ranking Mask'!AH$4:AH$99, "&gt;0", AH$4:AH$99, "&gt;"&amp;AH17)+1, 'Ranking Mask'!AH17)</f>
        <v>12</v>
      </c>
      <c r="AI117" s="14">
        <f>IF(ISNUMBER(AI17*'Ranking Mask'!AH17), COUNTIFS('Ranking Mask'!AH$4:AH$99, "&gt;0", AI$4:AI$99, "&gt;"&amp;AI17)+1, 'Ranking Mask'!AH17)</f>
        <v>17</v>
      </c>
      <c r="AJ117" s="15" t="str">
        <f>IF(ISNUMBER(AJ17*'Ranking Mask'!AJ17), COUNTIFS('Ranking Mask'!AJ$4:AJ$99, "&gt;0", AJ$4:AJ$99, "&gt;"&amp;AJ17)+1, 'Ranking Mask'!AJ17)</f>
        <v>NA</v>
      </c>
      <c r="AK117" s="15" t="str">
        <f>IF(ISNUMBER(AK17*'Ranking Mask'!AJ17), COUNTIFS('Ranking Mask'!AJ$4:AJ$99, "&gt;0", AK$4:AK$99, "&gt;"&amp;AK17)+1, 'Ranking Mask'!AJ17)</f>
        <v>NA</v>
      </c>
      <c r="AL117" s="14">
        <f>IF(ISNUMBER(AL17*'Ranking Mask'!AL17), COUNTIFS('Ranking Mask'!AL$4:AL$99, "&gt;0", AL$4:AL$99, "&gt;"&amp;AL17)+1, 'Ranking Mask'!AL17)</f>
        <v>22</v>
      </c>
      <c r="AM117" s="14">
        <f>IF(ISNUMBER(AM17*'Ranking Mask'!AL17), COUNTIFS('Ranking Mask'!AL$4:AL$99, "&gt;0", AM$4:AM$99, "&gt;"&amp;AM17)+1, 'Ranking Mask'!AL17)</f>
        <v>26</v>
      </c>
      <c r="AN117" s="15" t="str">
        <f>IF(ISNUMBER(AN17*'Ranking Mask'!AN17), COUNTIFS('Ranking Mask'!AN$4:AN$99, "&gt;0", AN$4:AN$99, "&gt;"&amp;AN17)+1, 'Ranking Mask'!AN17)</f>
        <v>NA</v>
      </c>
      <c r="AO117" s="15" t="str">
        <f>IF(ISNUMBER(AO17*'Ranking Mask'!AN17), COUNTIFS('Ranking Mask'!AN$4:AN$99, "&gt;0", AO$4:AO$99, "&gt;"&amp;AO17)+1, 'Ranking Mask'!AN17)</f>
        <v>NA</v>
      </c>
    </row>
    <row r="118" spans="1:41" s="18" customFormat="1" x14ac:dyDescent="0.25">
      <c r="A118" s="16" t="str">
        <f>SEG!A18</f>
        <v>COM-US</v>
      </c>
      <c r="B118" s="14" t="str">
        <f>IF(ISNUMBER(B18*'Ranking Mask'!B18), COUNTIFS('Ranking Mask'!B$4:B$99, "&gt;0", B$4:B$99, "&gt;"&amp;B18)+1, 'Ranking Mask'!B18)</f>
        <v>NA</v>
      </c>
      <c r="C118" s="14" t="str">
        <f>IF(ISNUMBER(C18*'Ranking Mask'!B18), COUNTIFS('Ranking Mask'!B$4:B$99, "&gt;0", C$4:C$99, "&gt;"&amp;C18)+1, 'Ranking Mask'!B18)</f>
        <v>NA</v>
      </c>
      <c r="D118" s="15" t="str">
        <f>IF(ISNUMBER(D18*'Ranking Mask'!D18), COUNTIFS('Ranking Mask'!D$4:D$99, "&gt;0", D$4:D$99, "&gt;"&amp;D18)+1, 'Ranking Mask'!D18)</f>
        <v>NA</v>
      </c>
      <c r="E118" s="15" t="str">
        <f>IF(ISNUMBER(E18*'Ranking Mask'!D18), COUNTIFS('Ranking Mask'!D$4:D$99, "&gt;0", E$4:E$99, "&gt;"&amp;E18)+1, 'Ranking Mask'!D18)</f>
        <v>NA</v>
      </c>
      <c r="F118" s="14" t="str">
        <f>IF(ISNUMBER(F18*'Ranking Mask'!F18), COUNTIFS('Ranking Mask'!F$4:F$99, "&gt;0", F$4:F$99, "&gt;"&amp;F18)+1, 'Ranking Mask'!F18)</f>
        <v>NA</v>
      </c>
      <c r="G118" s="14" t="str">
        <f>IF(ISNUMBER(G18*'Ranking Mask'!F18), COUNTIFS('Ranking Mask'!F$4:F$99, "&gt;0", G$4:G$99, "&gt;"&amp;G18)+1, 'Ranking Mask'!F18)</f>
        <v>NA</v>
      </c>
      <c r="H118" s="15" t="str">
        <f>IF(ISNUMBER(H18*'Ranking Mask'!H18), COUNTIFS('Ranking Mask'!H$4:H$99, "&gt;0", H$4:H$99, "&gt;"&amp;H18)+1, 'Ranking Mask'!H18)</f>
        <v>NA</v>
      </c>
      <c r="I118" s="15" t="str">
        <f>IF(ISNUMBER(I18*'Ranking Mask'!H18), COUNTIFS('Ranking Mask'!H$4:H$99, "&gt;0", I$4:I$99, "&gt;"&amp;I18)+1, 'Ranking Mask'!H18)</f>
        <v>NA</v>
      </c>
      <c r="J118" s="14">
        <f>IF(ISNUMBER(J18*'Ranking Mask'!J18), COUNTIFS('Ranking Mask'!J$4:J$99, "&gt;0", J$4:J$99, "&gt;"&amp;J18)+1, 'Ranking Mask'!J18)</f>
        <v>37</v>
      </c>
      <c r="K118" s="14">
        <f>IF(ISNUMBER(K18*'Ranking Mask'!J18), COUNTIFS('Ranking Mask'!J$4:J$99, "&gt;0", K$4:K$99, "&gt;"&amp;K18)+1, 'Ranking Mask'!J18)</f>
        <v>39</v>
      </c>
      <c r="L118" s="15" t="str">
        <f>IF(ISNUMBER(L18*'Ranking Mask'!L18), COUNTIFS('Ranking Mask'!L$4:L$99, "&gt;0", L$4:L$99, "&gt;"&amp;L18)+1, 'Ranking Mask'!L18)</f>
        <v>NA</v>
      </c>
      <c r="M118" s="15" t="str">
        <f>IF(ISNUMBER(M18*'Ranking Mask'!L18), COUNTIFS('Ranking Mask'!L$4:L$99, "&gt;0", M$4:M$99, "&gt;"&amp;M18)+1, 'Ranking Mask'!L18)</f>
        <v>NA</v>
      </c>
      <c r="N118" s="14">
        <f>IF(ISNUMBER(N18*'Ranking Mask'!N18), COUNTIFS('Ranking Mask'!N$4:N$99, "&gt;0", N$4:N$99, "&gt;"&amp;N18)+1, 'Ranking Mask'!N18)</f>
        <v>14</v>
      </c>
      <c r="O118" s="14">
        <f>IF(ISNUMBER(O18*'Ranking Mask'!N18), COUNTIFS('Ranking Mask'!N$4:N$99, "&gt;0", O$4:O$99, "&gt;"&amp;O18)+1, 'Ranking Mask'!N18)</f>
        <v>19</v>
      </c>
      <c r="P118" s="15">
        <f>IF(ISNUMBER(P18*'Ranking Mask'!P18), COUNTIFS('Ranking Mask'!P$4:P$99, "&gt;0", P$4:P$99, "&gt;"&amp;P18)+1, 'Ranking Mask'!P18)</f>
        <v>20</v>
      </c>
      <c r="Q118" s="15">
        <f>IF(ISNUMBER(Q18*'Ranking Mask'!P18), COUNTIFS('Ranking Mask'!P$4:P$99, "&gt;0", Q$4:Q$99, "&gt;"&amp;Q18)+1, 'Ranking Mask'!P18)</f>
        <v>16</v>
      </c>
      <c r="R118" s="14">
        <f>IF(ISNUMBER(R18*'Ranking Mask'!R18), COUNTIFS('Ranking Mask'!R$4:R$99, "&gt;0", R$4:R$99, "&gt;"&amp;R18)+1, 'Ranking Mask'!R18)</f>
        <v>48</v>
      </c>
      <c r="S118" s="14">
        <f>IF(ISNUMBER(S18*'Ranking Mask'!R18), COUNTIFS('Ranking Mask'!R$4:R$99, "&gt;0", S$4:S$99, "&gt;"&amp;S18)+1, 'Ranking Mask'!R18)</f>
        <v>52</v>
      </c>
      <c r="T118" s="15">
        <f>IF(ISNUMBER(T18*'Ranking Mask'!T18), COUNTIFS('Ranking Mask'!T$4:T$99, "&gt;0", T$4:T$99, "&gt;"&amp;T18)+1, 'Ranking Mask'!T18)</f>
        <v>48</v>
      </c>
      <c r="U118" s="15">
        <f>IF(ISNUMBER(U18*'Ranking Mask'!T18), COUNTIFS('Ranking Mask'!T$4:T$99, "&gt;0", U$4:U$99, "&gt;"&amp;U18)+1, 'Ranking Mask'!T18)</f>
        <v>48</v>
      </c>
      <c r="V118" s="14" t="str">
        <f>IF(ISNUMBER(V18*'Ranking Mask'!V18), COUNTIFS('Ranking Mask'!V$4:V$99, "&gt;0", V$4:V$99, "&gt;"&amp;V18)+1, 'Ranking Mask'!V18)</f>
        <v>NA</v>
      </c>
      <c r="W118" s="14" t="str">
        <f>IF(ISNUMBER(W18*'Ranking Mask'!V18), COUNTIFS('Ranking Mask'!V$4:V$99, "&gt;0", W$4:W$99, "&gt;"&amp;W18)+1, 'Ranking Mask'!V18)</f>
        <v>NA</v>
      </c>
      <c r="X118" s="15">
        <f>IF(ISNUMBER(X18*'Ranking Mask'!X18), COUNTIFS('Ranking Mask'!X$4:X$99, "&gt;0", X$4:X$99, "&gt;"&amp;X18)+1, 'Ranking Mask'!X18)</f>
        <v>13</v>
      </c>
      <c r="Y118" s="15">
        <f>IF(ISNUMBER(Y18*'Ranking Mask'!X18), COUNTIFS('Ranking Mask'!X$4:X$99, "&gt;0", Y$4:Y$99, "&gt;"&amp;Y18)+1, 'Ranking Mask'!X18)</f>
        <v>23</v>
      </c>
      <c r="Z118" s="14" t="str">
        <f>IF(ISNUMBER(Z18*'Ranking Mask'!Z18), COUNTIFS('Ranking Mask'!Z$4:Z$99, "&gt;0", Z$4:Z$99, "&gt;"&amp;Z18)+1, 'Ranking Mask'!Z18)</f>
        <v>NA</v>
      </c>
      <c r="AA118" s="14" t="str">
        <f>IF(ISNUMBER(AA18*'Ranking Mask'!Z18), COUNTIFS('Ranking Mask'!Z$4:Z$99, "&gt;0", AA$4:AA$99, "&gt;"&amp;AA18)+1, 'Ranking Mask'!Z18)</f>
        <v>NA</v>
      </c>
      <c r="AB118" s="15" t="str">
        <f>IF(ISNUMBER(AB18*'Ranking Mask'!AB18), COUNTIFS('Ranking Mask'!AB$4:AB$99, "&gt;0", AB$4:AB$99, "&gt;"&amp;AB18)+1, 'Ranking Mask'!AB18)</f>
        <v>NA</v>
      </c>
      <c r="AC118" s="15" t="str">
        <f>IF(ISNUMBER(AC18*'Ranking Mask'!AB18), COUNTIFS('Ranking Mask'!AB$4:AB$99, "&gt;0", AC$4:AC$99, "&gt;"&amp;AC18)+1, 'Ranking Mask'!AB18)</f>
        <v>NA</v>
      </c>
      <c r="AD118" s="14" t="str">
        <f>IF(ISNUMBER(AD18*'Ranking Mask'!AD18), COUNTIFS('Ranking Mask'!AD$4:AD$99, "&gt;0", AD$4:AD$99, "&gt;"&amp;AD18)+1, 'Ranking Mask'!AD18)</f>
        <v>NA</v>
      </c>
      <c r="AE118" s="14" t="str">
        <f>IF(ISNUMBER(AE18*'Ranking Mask'!AD18), COUNTIFS('Ranking Mask'!AD$4:AD$99, "&gt;0", AE$4:AE$99, "&gt;"&amp;AE18)+1, 'Ranking Mask'!AD18)</f>
        <v>NA</v>
      </c>
      <c r="AF118" s="15" t="str">
        <f>IF(ISNUMBER(AF18*'Ranking Mask'!AF18), COUNTIFS('Ranking Mask'!AF$4:AF$99, "&gt;0", AF$4:AF$99, "&gt;"&amp;AF18)+1, 'Ranking Mask'!AF18)</f>
        <v>NA</v>
      </c>
      <c r="AG118" s="15" t="str">
        <f>IF(ISNUMBER(AG18*'Ranking Mask'!AF18), COUNTIFS('Ranking Mask'!AF$4:AF$99, "&gt;0", AG$4:AG$99, "&gt;"&amp;AG18)+1, 'Ranking Mask'!AF18)</f>
        <v>NA</v>
      </c>
      <c r="AH118" s="14" t="str">
        <f>IF(ISNUMBER(AH18*'Ranking Mask'!AH18), COUNTIFS('Ranking Mask'!AH$4:AH$99, "&gt;0", AH$4:AH$99, "&gt;"&amp;AH18)+1, 'Ranking Mask'!AH18)</f>
        <v>NA</v>
      </c>
      <c r="AI118" s="14" t="str">
        <f>IF(ISNUMBER(AI18*'Ranking Mask'!AH18), COUNTIFS('Ranking Mask'!AH$4:AH$99, "&gt;0", AI$4:AI$99, "&gt;"&amp;AI18)+1, 'Ranking Mask'!AH18)</f>
        <v>NA</v>
      </c>
      <c r="AJ118" s="15" t="str">
        <f>IF(ISNUMBER(AJ18*'Ranking Mask'!AJ18), COUNTIFS('Ranking Mask'!AJ$4:AJ$99, "&gt;0", AJ$4:AJ$99, "&gt;"&amp;AJ18)+1, 'Ranking Mask'!AJ18)</f>
        <v>NA</v>
      </c>
      <c r="AK118" s="15" t="str">
        <f>IF(ISNUMBER(AK18*'Ranking Mask'!AJ18), COUNTIFS('Ranking Mask'!AJ$4:AJ$99, "&gt;0", AK$4:AK$99, "&gt;"&amp;AK18)+1, 'Ranking Mask'!AJ18)</f>
        <v>NA</v>
      </c>
      <c r="AL118" s="14" t="str">
        <f>IF(ISNUMBER(AL18*'Ranking Mask'!AL18), COUNTIFS('Ranking Mask'!AL$4:AL$99, "&gt;0", AL$4:AL$99, "&gt;"&amp;AL18)+1, 'Ranking Mask'!AL18)</f>
        <v>NA</v>
      </c>
      <c r="AM118" s="14" t="str">
        <f>IF(ISNUMBER(AM18*'Ranking Mask'!AL18), COUNTIFS('Ranking Mask'!AL$4:AL$99, "&gt;0", AM$4:AM$99, "&gt;"&amp;AM18)+1, 'Ranking Mask'!AL18)</f>
        <v>NA</v>
      </c>
      <c r="AN118" s="15" t="str">
        <f>IF(ISNUMBER(AN18*'Ranking Mask'!AN18), COUNTIFS('Ranking Mask'!AN$4:AN$99, "&gt;0", AN$4:AN$99, "&gt;"&amp;AN18)+1, 'Ranking Mask'!AN18)</f>
        <v>NA</v>
      </c>
      <c r="AO118" s="15" t="str">
        <f>IF(ISNUMBER(AO18*'Ranking Mask'!AN18), COUNTIFS('Ranking Mask'!AN$4:AN$99, "&gt;0", AO$4:AO$99, "&gt;"&amp;AO18)+1, 'Ranking Mask'!AN18)</f>
        <v>NA</v>
      </c>
    </row>
    <row r="119" spans="1:41" x14ac:dyDescent="0.25">
      <c r="A119" s="16" t="str">
        <f>SEG!A19</f>
        <v>CSU-CN</v>
      </c>
      <c r="B119" s="14">
        <f>IF(ISNUMBER(B19*'Ranking Mask'!B19), COUNTIFS('Ranking Mask'!B$4:B$99, "&gt;0", B$4:B$99, "&gt;"&amp;B19)+1, 'Ranking Mask'!B19)</f>
        <v>9</v>
      </c>
      <c r="C119" s="14">
        <f>IF(ISNUMBER(C19*'Ranking Mask'!B19), COUNTIFS('Ranking Mask'!B$4:B$99, "&gt;0", C$4:C$99, "&gt;"&amp;C19)+1, 'Ranking Mask'!B19)</f>
        <v>15</v>
      </c>
      <c r="D119" s="15" t="str">
        <f>IF(ISNUMBER(D19*'Ranking Mask'!D19), COUNTIFS('Ranking Mask'!D$4:D$99, "&gt;0", D$4:D$99, "&gt;"&amp;D19)+1, 'Ranking Mask'!D19)</f>
        <v>NA</v>
      </c>
      <c r="E119" s="15" t="str">
        <f>IF(ISNUMBER(E19*'Ranking Mask'!D19), COUNTIFS('Ranking Mask'!D$4:D$99, "&gt;0", E$4:E$99, "&gt;"&amp;E19)+1, 'Ranking Mask'!D19)</f>
        <v>NA</v>
      </c>
      <c r="F119" s="14">
        <f>IF(ISNUMBER(F19*'Ranking Mask'!F19), COUNTIFS('Ranking Mask'!F$4:F$99, "&gt;0", F$4:F$99, "&gt;"&amp;F19)+1, 'Ranking Mask'!F19)</f>
        <v>3</v>
      </c>
      <c r="G119" s="14">
        <f>IF(ISNUMBER(G19*'Ranking Mask'!F19), COUNTIFS('Ranking Mask'!F$4:F$99, "&gt;0", G$4:G$99, "&gt;"&amp;G19)+1, 'Ranking Mask'!F19)</f>
        <v>10</v>
      </c>
      <c r="H119" s="15" t="str">
        <f>IF(ISNUMBER(H19*'Ranking Mask'!H19), COUNTIFS('Ranking Mask'!H$4:H$99, "&gt;0", H$4:H$99, "&gt;"&amp;H19)+1, 'Ranking Mask'!H19)</f>
        <v>NA</v>
      </c>
      <c r="I119" s="15" t="str">
        <f>IF(ISNUMBER(I19*'Ranking Mask'!H19), COUNTIFS('Ranking Mask'!H$4:H$99, "&gt;0", I$4:I$99, "&gt;"&amp;I19)+1, 'Ranking Mask'!H19)</f>
        <v>NA</v>
      </c>
      <c r="J119" s="14" t="str">
        <f>IF(ISNUMBER(J19*'Ranking Mask'!J19), COUNTIFS('Ranking Mask'!J$4:J$99, "&gt;0", J$4:J$99, "&gt;"&amp;J19)+1, 'Ranking Mask'!J19)</f>
        <v>NA</v>
      </c>
      <c r="K119" s="14" t="str">
        <f>IF(ISNUMBER(K19*'Ranking Mask'!J19), COUNTIFS('Ranking Mask'!J$4:J$99, "&gt;0", K$4:K$99, "&gt;"&amp;K19)+1, 'Ranking Mask'!J19)</f>
        <v>NA</v>
      </c>
      <c r="L119" s="15" t="str">
        <f>IF(ISNUMBER(L19*'Ranking Mask'!L19), COUNTIFS('Ranking Mask'!L$4:L$99, "&gt;0", L$4:L$99, "&gt;"&amp;L19)+1, 'Ranking Mask'!L19)</f>
        <v>NA</v>
      </c>
      <c r="M119" s="15" t="str">
        <f>IF(ISNUMBER(M19*'Ranking Mask'!L19), COUNTIFS('Ranking Mask'!L$4:L$99, "&gt;0", M$4:M$99, "&gt;"&amp;M19)+1, 'Ranking Mask'!L19)</f>
        <v>NA</v>
      </c>
      <c r="N119" s="14" t="str">
        <f>IF(ISNUMBER(N19*'Ranking Mask'!N19), COUNTIFS('Ranking Mask'!N$4:N$99, "&gt;0", N$4:N$99, "&gt;"&amp;N19)+1, 'Ranking Mask'!N19)</f>
        <v>NA</v>
      </c>
      <c r="O119" s="14" t="str">
        <f>IF(ISNUMBER(O19*'Ranking Mask'!N19), COUNTIFS('Ranking Mask'!N$4:N$99, "&gt;0", O$4:O$99, "&gt;"&amp;O19)+1, 'Ranking Mask'!N19)</f>
        <v>NA</v>
      </c>
      <c r="P119" s="15" t="str">
        <f>IF(ISNUMBER(P19*'Ranking Mask'!P19), COUNTIFS('Ranking Mask'!P$4:P$99, "&gt;0", P$4:P$99, "&gt;"&amp;P19)+1, 'Ranking Mask'!P19)</f>
        <v>NA</v>
      </c>
      <c r="Q119" s="15" t="str">
        <f>IF(ISNUMBER(Q19*'Ranking Mask'!P19), COUNTIFS('Ranking Mask'!P$4:P$99, "&gt;0", Q$4:Q$99, "&gt;"&amp;Q19)+1, 'Ranking Mask'!P19)</f>
        <v>NA</v>
      </c>
      <c r="R119" s="14">
        <f>IF(ISNUMBER(R19*'Ranking Mask'!R19), COUNTIFS('Ranking Mask'!R$4:R$99, "&gt;0", R$4:R$99, "&gt;"&amp;R19)+1, 'Ranking Mask'!R19)</f>
        <v>1</v>
      </c>
      <c r="S119" s="14">
        <f>IF(ISNUMBER(S19*'Ranking Mask'!R19), COUNTIFS('Ranking Mask'!R$4:R$99, "&gt;0", S$4:S$99, "&gt;"&amp;S19)+1, 'Ranking Mask'!R19)</f>
        <v>8</v>
      </c>
      <c r="T119" s="15">
        <f>IF(ISNUMBER(T19*'Ranking Mask'!T19), COUNTIFS('Ranking Mask'!T$4:T$99, "&gt;0", T$4:T$99, "&gt;"&amp;T19)+1, 'Ranking Mask'!T19)</f>
        <v>20</v>
      </c>
      <c r="U119" s="15">
        <f>IF(ISNUMBER(U19*'Ranking Mask'!T19), COUNTIFS('Ranking Mask'!T$4:T$99, "&gt;0", U$4:U$99, "&gt;"&amp;U19)+1, 'Ranking Mask'!T19)</f>
        <v>29</v>
      </c>
      <c r="V119" s="14" t="str">
        <f>IF(ISNUMBER(V19*'Ranking Mask'!V19), COUNTIFS('Ranking Mask'!V$4:V$99, "&gt;0", V$4:V$99, "&gt;"&amp;V19)+1, 'Ranking Mask'!V19)</f>
        <v>NA</v>
      </c>
      <c r="W119" s="14" t="str">
        <f>IF(ISNUMBER(W19*'Ranking Mask'!V19), COUNTIFS('Ranking Mask'!V$4:V$99, "&gt;0", W$4:W$99, "&gt;"&amp;W19)+1, 'Ranking Mask'!V19)</f>
        <v>NA</v>
      </c>
      <c r="X119" s="15" t="str">
        <f>IF(ISNUMBER(X19*'Ranking Mask'!X19), COUNTIFS('Ranking Mask'!X$4:X$99, "&gt;0", X$4:X$99, "&gt;"&amp;X19)+1, 'Ranking Mask'!X19)</f>
        <v>NA</v>
      </c>
      <c r="Y119" s="15" t="str">
        <f>IF(ISNUMBER(Y19*'Ranking Mask'!X19), COUNTIFS('Ranking Mask'!X$4:X$99, "&gt;0", Y$4:Y$99, "&gt;"&amp;Y19)+1, 'Ranking Mask'!X19)</f>
        <v>NA</v>
      </c>
      <c r="Z119" s="14" t="str">
        <f>IF(ISNUMBER(Z19*'Ranking Mask'!Z19), COUNTIFS('Ranking Mask'!Z$4:Z$99, "&gt;0", Z$4:Z$99, "&gt;"&amp;Z19)+1, 'Ranking Mask'!Z19)</f>
        <v>NA</v>
      </c>
      <c r="AA119" s="14" t="str">
        <f>IF(ISNUMBER(AA19*'Ranking Mask'!Z19), COUNTIFS('Ranking Mask'!Z$4:Z$99, "&gt;0", AA$4:AA$99, "&gt;"&amp;AA19)+1, 'Ranking Mask'!Z19)</f>
        <v>NA</v>
      </c>
      <c r="AB119" s="15" t="str">
        <f>IF(ISNUMBER(AB19*'Ranking Mask'!AB19), COUNTIFS('Ranking Mask'!AB$4:AB$99, "&gt;0", AB$4:AB$99, "&gt;"&amp;AB19)+1, 'Ranking Mask'!AB19)</f>
        <v>NA</v>
      </c>
      <c r="AC119" s="15" t="str">
        <f>IF(ISNUMBER(AC19*'Ranking Mask'!AB19), COUNTIFS('Ranking Mask'!AB$4:AB$99, "&gt;0", AC$4:AC$99, "&gt;"&amp;AC19)+1, 'Ranking Mask'!AB19)</f>
        <v>NA</v>
      </c>
      <c r="AD119" s="14" t="str">
        <f>IF(ISNUMBER(AD19*'Ranking Mask'!AD19), COUNTIFS('Ranking Mask'!AD$4:AD$99, "&gt;0", AD$4:AD$99, "&gt;"&amp;AD19)+1, 'Ranking Mask'!AD19)</f>
        <v>NA</v>
      </c>
      <c r="AE119" s="14" t="str">
        <f>IF(ISNUMBER(AE19*'Ranking Mask'!AD19), COUNTIFS('Ranking Mask'!AD$4:AD$99, "&gt;0", AE$4:AE$99, "&gt;"&amp;AE19)+1, 'Ranking Mask'!AD19)</f>
        <v>NA</v>
      </c>
      <c r="AF119" s="15" t="str">
        <f>IF(ISNUMBER(AF19*'Ranking Mask'!AF19), COUNTIFS('Ranking Mask'!AF$4:AF$99, "&gt;0", AF$4:AF$99, "&gt;"&amp;AF19)+1, 'Ranking Mask'!AF19)</f>
        <v>NA</v>
      </c>
      <c r="AG119" s="15" t="str">
        <f>IF(ISNUMBER(AG19*'Ranking Mask'!AF19), COUNTIFS('Ranking Mask'!AF$4:AF$99, "&gt;0", AG$4:AG$99, "&gt;"&amp;AG19)+1, 'Ranking Mask'!AF19)</f>
        <v>NA</v>
      </c>
      <c r="AH119" s="14">
        <f>IF(ISNUMBER(AH19*'Ranking Mask'!AH19), COUNTIFS('Ranking Mask'!AH$4:AH$99, "&gt;0", AH$4:AH$99, "&gt;"&amp;AH19)+1, 'Ranking Mask'!AH19)</f>
        <v>9</v>
      </c>
      <c r="AI119" s="14">
        <f>IF(ISNUMBER(AI19*'Ranking Mask'!AH19), COUNTIFS('Ranking Mask'!AH$4:AH$99, "&gt;0", AI$4:AI$99, "&gt;"&amp;AI19)+1, 'Ranking Mask'!AH19)</f>
        <v>21</v>
      </c>
      <c r="AJ119" s="15" t="str">
        <f>IF(ISNUMBER(AJ19*'Ranking Mask'!AJ19), COUNTIFS('Ranking Mask'!AJ$4:AJ$99, "&gt;0", AJ$4:AJ$99, "&gt;"&amp;AJ19)+1, 'Ranking Mask'!AJ19)</f>
        <v>NA</v>
      </c>
      <c r="AK119" s="15" t="str">
        <f>IF(ISNUMBER(AK19*'Ranking Mask'!AJ19), COUNTIFS('Ranking Mask'!AJ$4:AJ$99, "&gt;0", AK$4:AK$99, "&gt;"&amp;AK19)+1, 'Ranking Mask'!AJ19)</f>
        <v>NA</v>
      </c>
      <c r="AL119" s="14" t="str">
        <f>IF(ISNUMBER(AL19*'Ranking Mask'!AL19), COUNTIFS('Ranking Mask'!AL$4:AL$99, "&gt;0", AL$4:AL$99, "&gt;"&amp;AL19)+1, 'Ranking Mask'!AL19)</f>
        <v>NA</v>
      </c>
      <c r="AM119" s="14" t="str">
        <f>IF(ISNUMBER(AM19*'Ranking Mask'!AL19), COUNTIFS('Ranking Mask'!AL$4:AL$99, "&gt;0", AM$4:AM$99, "&gt;"&amp;AM19)+1, 'Ranking Mask'!AL19)</f>
        <v>NA</v>
      </c>
      <c r="AN119" s="15" t="str">
        <f>IF(ISNUMBER(AN19*'Ranking Mask'!AN19), COUNTIFS('Ranking Mask'!AN$4:AN$99, "&gt;0", AN$4:AN$99, "&gt;"&amp;AN19)+1, 'Ranking Mask'!AN19)</f>
        <v>NA</v>
      </c>
      <c r="AO119" s="15" t="str">
        <f>IF(ISNUMBER(AO19*'Ranking Mask'!AN19), COUNTIFS('Ranking Mask'!AN$4:AN$99, "&gt;0", AO$4:AO$99, "&gt;"&amp;AO19)+1, 'Ranking Mask'!AN19)</f>
        <v>NA</v>
      </c>
    </row>
    <row r="120" spans="1:41" x14ac:dyDescent="0.25">
      <c r="A120" s="16" t="str">
        <f>SEG!A20</f>
        <v>CUHK-HK</v>
      </c>
      <c r="B120" s="14" t="str">
        <f>IF(ISNUMBER(B20*'Ranking Mask'!B20), COUNTIFS('Ranking Mask'!B$4:B$99, "&gt;0", B$4:B$99, "&gt;"&amp;B20)+1, 'Ranking Mask'!B20)</f>
        <v>NA</v>
      </c>
      <c r="C120" s="14" t="str">
        <f>IF(ISNUMBER(C20*'Ranking Mask'!B20), COUNTIFS('Ranking Mask'!B$4:B$99, "&gt;0", C$4:C$99, "&gt;"&amp;C20)+1, 'Ranking Mask'!B20)</f>
        <v>NA</v>
      </c>
      <c r="D120" s="15" t="str">
        <f>IF(ISNUMBER(D20*'Ranking Mask'!D20), COUNTIFS('Ranking Mask'!D$4:D$99, "&gt;0", D$4:D$99, "&gt;"&amp;D20)+1, 'Ranking Mask'!D20)</f>
        <v>NA</v>
      </c>
      <c r="E120" s="15" t="str">
        <f>IF(ISNUMBER(E20*'Ranking Mask'!D20), COUNTIFS('Ranking Mask'!D$4:D$99, "&gt;0", E$4:E$99, "&gt;"&amp;E20)+1, 'Ranking Mask'!D20)</f>
        <v>NA</v>
      </c>
      <c r="F120" s="14" t="str">
        <f>IF(ISNUMBER(F20*'Ranking Mask'!F20), COUNTIFS('Ranking Mask'!F$4:F$99, "&gt;0", F$4:F$99, "&gt;"&amp;F20)+1, 'Ranking Mask'!F20)</f>
        <v>NA</v>
      </c>
      <c r="G120" s="14" t="str">
        <f>IF(ISNUMBER(G20*'Ranking Mask'!F20), COUNTIFS('Ranking Mask'!F$4:F$99, "&gt;0", G$4:G$99, "&gt;"&amp;G20)+1, 'Ranking Mask'!F20)</f>
        <v>NA</v>
      </c>
      <c r="H120" s="15" t="str">
        <f>IF(ISNUMBER(H20*'Ranking Mask'!H20), COUNTIFS('Ranking Mask'!H$4:H$99, "&gt;0", H$4:H$99, "&gt;"&amp;H20)+1, 'Ranking Mask'!H20)</f>
        <v>NA</v>
      </c>
      <c r="I120" s="15" t="str">
        <f>IF(ISNUMBER(I20*'Ranking Mask'!H20), COUNTIFS('Ranking Mask'!H$4:H$99, "&gt;0", I$4:I$99, "&gt;"&amp;I20)+1, 'Ranking Mask'!H20)</f>
        <v>NA</v>
      </c>
      <c r="J120" s="14" t="str">
        <f>IF(ISNUMBER(J20*'Ranking Mask'!J20), COUNTIFS('Ranking Mask'!J$4:J$99, "&gt;0", J$4:J$99, "&gt;"&amp;J20)+1, 'Ranking Mask'!J20)</f>
        <v>NA</v>
      </c>
      <c r="K120" s="14" t="str">
        <f>IF(ISNUMBER(K20*'Ranking Mask'!J20), COUNTIFS('Ranking Mask'!J$4:J$99, "&gt;0", K$4:K$99, "&gt;"&amp;K20)+1, 'Ranking Mask'!J20)</f>
        <v>NA</v>
      </c>
      <c r="L120" s="15" t="str">
        <f>IF(ISNUMBER(L20*'Ranking Mask'!L20), COUNTIFS('Ranking Mask'!L$4:L$99, "&gt;0", L$4:L$99, "&gt;"&amp;L20)+1, 'Ranking Mask'!L20)</f>
        <v>NA</v>
      </c>
      <c r="M120" s="15" t="str">
        <f>IF(ISNUMBER(M20*'Ranking Mask'!L20), COUNTIFS('Ranking Mask'!L$4:L$99, "&gt;0", M$4:M$99, "&gt;"&amp;M20)+1, 'Ranking Mask'!L20)</f>
        <v>NA</v>
      </c>
      <c r="N120" s="14" t="str">
        <f>IF(ISNUMBER(N20*'Ranking Mask'!N20), COUNTIFS('Ranking Mask'!N$4:N$99, "&gt;0", N$4:N$99, "&gt;"&amp;N20)+1, 'Ranking Mask'!N20)</f>
        <v>NA</v>
      </c>
      <c r="O120" s="14" t="str">
        <f>IF(ISNUMBER(O20*'Ranking Mask'!N20), COUNTIFS('Ranking Mask'!N$4:N$99, "&gt;0", O$4:O$99, "&gt;"&amp;O20)+1, 'Ranking Mask'!N20)</f>
        <v>NA</v>
      </c>
      <c r="P120" s="15" t="str">
        <f>IF(ISNUMBER(P20*'Ranking Mask'!P20), COUNTIFS('Ranking Mask'!P$4:P$99, "&gt;0", P$4:P$99, "&gt;"&amp;P20)+1, 'Ranking Mask'!P20)</f>
        <v>NA</v>
      </c>
      <c r="Q120" s="15" t="str">
        <f>IF(ISNUMBER(Q20*'Ranking Mask'!P20), COUNTIFS('Ranking Mask'!P$4:P$99, "&gt;0", Q$4:Q$99, "&gt;"&amp;Q20)+1, 'Ranking Mask'!P20)</f>
        <v>NA</v>
      </c>
      <c r="R120" s="14">
        <f>IF(ISNUMBER(R20*'Ranking Mask'!R20), COUNTIFS('Ranking Mask'!R$4:R$99, "&gt;0", R$4:R$99, "&gt;"&amp;R20)+1, 'Ranking Mask'!R20)</f>
        <v>33</v>
      </c>
      <c r="S120" s="14">
        <f>IF(ISNUMBER(S20*'Ranking Mask'!R20), COUNTIFS('Ranking Mask'!R$4:R$99, "&gt;0", S$4:S$99, "&gt;"&amp;S20)+1, 'Ranking Mask'!R20)</f>
        <v>23</v>
      </c>
      <c r="T120" s="15" t="str">
        <f>IF(ISNUMBER(T20*'Ranking Mask'!T20), COUNTIFS('Ranking Mask'!T$4:T$99, "&gt;0", T$4:T$99, "&gt;"&amp;T20)+1, 'Ranking Mask'!T20)</f>
        <v>NA</v>
      </c>
      <c r="U120" s="15" t="str">
        <f>IF(ISNUMBER(U20*'Ranking Mask'!T20), COUNTIFS('Ranking Mask'!T$4:T$99, "&gt;0", U$4:U$99, "&gt;"&amp;U20)+1, 'Ranking Mask'!T20)</f>
        <v>NA</v>
      </c>
      <c r="V120" s="14" t="str">
        <f>IF(ISNUMBER(V20*'Ranking Mask'!V20), COUNTIFS('Ranking Mask'!V$4:V$99, "&gt;0", V$4:V$99, "&gt;"&amp;V20)+1, 'Ranking Mask'!V20)</f>
        <v>NA</v>
      </c>
      <c r="W120" s="14" t="str">
        <f>IF(ISNUMBER(W20*'Ranking Mask'!V20), COUNTIFS('Ranking Mask'!V$4:V$99, "&gt;0", W$4:W$99, "&gt;"&amp;W20)+1, 'Ranking Mask'!V20)</f>
        <v>NA</v>
      </c>
      <c r="X120" s="15" t="str">
        <f>IF(ISNUMBER(X20*'Ranking Mask'!X20), COUNTIFS('Ranking Mask'!X$4:X$99, "&gt;0", X$4:X$99, "&gt;"&amp;X20)+1, 'Ranking Mask'!X20)</f>
        <v>NA</v>
      </c>
      <c r="Y120" s="15" t="str">
        <f>IF(ISNUMBER(Y20*'Ranking Mask'!X20), COUNTIFS('Ranking Mask'!X$4:X$99, "&gt;0", Y$4:Y$99, "&gt;"&amp;Y20)+1, 'Ranking Mask'!X20)</f>
        <v>NA</v>
      </c>
      <c r="Z120" s="14" t="str">
        <f>IF(ISNUMBER(Z20*'Ranking Mask'!Z20), COUNTIFS('Ranking Mask'!Z$4:Z$99, "&gt;0", Z$4:Z$99, "&gt;"&amp;Z20)+1, 'Ranking Mask'!Z20)</f>
        <v>NA</v>
      </c>
      <c r="AA120" s="14" t="str">
        <f>IF(ISNUMBER(AA20*'Ranking Mask'!Z20), COUNTIFS('Ranking Mask'!Z$4:Z$99, "&gt;0", AA$4:AA$99, "&gt;"&amp;AA20)+1, 'Ranking Mask'!Z20)</f>
        <v>NA</v>
      </c>
      <c r="AB120" s="15" t="str">
        <f>IF(ISNUMBER(AB20*'Ranking Mask'!AB20), COUNTIFS('Ranking Mask'!AB$4:AB$99, "&gt;0", AB$4:AB$99, "&gt;"&amp;AB20)+1, 'Ranking Mask'!AB20)</f>
        <v>NA</v>
      </c>
      <c r="AC120" s="15" t="str">
        <f>IF(ISNUMBER(AC20*'Ranking Mask'!AB20), COUNTIFS('Ranking Mask'!AB$4:AB$99, "&gt;0", AC$4:AC$99, "&gt;"&amp;AC20)+1, 'Ranking Mask'!AB20)</f>
        <v>NA</v>
      </c>
      <c r="AD120" s="14" t="str">
        <f>IF(ISNUMBER(AD20*'Ranking Mask'!AD20), COUNTIFS('Ranking Mask'!AD$4:AD$99, "&gt;0", AD$4:AD$99, "&gt;"&amp;AD20)+1, 'Ranking Mask'!AD20)</f>
        <v>NA</v>
      </c>
      <c r="AE120" s="14" t="str">
        <f>IF(ISNUMBER(AE20*'Ranking Mask'!AD20), COUNTIFS('Ranking Mask'!AD$4:AD$99, "&gt;0", AE$4:AE$99, "&gt;"&amp;AE20)+1, 'Ranking Mask'!AD20)</f>
        <v>NA</v>
      </c>
      <c r="AF120" s="15" t="str">
        <f>IF(ISNUMBER(AF20*'Ranking Mask'!AF20), COUNTIFS('Ranking Mask'!AF$4:AF$99, "&gt;0", AF$4:AF$99, "&gt;"&amp;AF20)+1, 'Ranking Mask'!AF20)</f>
        <v>NA</v>
      </c>
      <c r="AG120" s="15" t="str">
        <f>IF(ISNUMBER(AG20*'Ranking Mask'!AF20), COUNTIFS('Ranking Mask'!AF$4:AF$99, "&gt;0", AG$4:AG$99, "&gt;"&amp;AG20)+1, 'Ranking Mask'!AF20)</f>
        <v>NA</v>
      </c>
      <c r="AH120" s="14" t="str">
        <f>IF(ISNUMBER(AH20*'Ranking Mask'!AH20), COUNTIFS('Ranking Mask'!AH$4:AH$99, "&gt;0", AH$4:AH$99, "&gt;"&amp;AH20)+1, 'Ranking Mask'!AH20)</f>
        <v>NA</v>
      </c>
      <c r="AI120" s="14" t="str">
        <f>IF(ISNUMBER(AI20*'Ranking Mask'!AH20), COUNTIFS('Ranking Mask'!AH$4:AH$99, "&gt;0", AI$4:AI$99, "&gt;"&amp;AI20)+1, 'Ranking Mask'!AH20)</f>
        <v>NA</v>
      </c>
      <c r="AJ120" s="15" t="str">
        <f>IF(ISNUMBER(AJ20*'Ranking Mask'!AJ20), COUNTIFS('Ranking Mask'!AJ$4:AJ$99, "&gt;0", AJ$4:AJ$99, "&gt;"&amp;AJ20)+1, 'Ranking Mask'!AJ20)</f>
        <v>NA</v>
      </c>
      <c r="AK120" s="15" t="str">
        <f>IF(ISNUMBER(AK20*'Ranking Mask'!AJ20), COUNTIFS('Ranking Mask'!AJ$4:AJ$99, "&gt;0", AK$4:AK$99, "&gt;"&amp;AK20)+1, 'Ranking Mask'!AJ20)</f>
        <v>NA</v>
      </c>
      <c r="AL120" s="14" t="str">
        <f>IF(ISNUMBER(AL20*'Ranking Mask'!AL20), COUNTIFS('Ranking Mask'!AL$4:AL$99, "&gt;0", AL$4:AL$99, "&gt;"&amp;AL20)+1, 'Ranking Mask'!AL20)</f>
        <v>NA</v>
      </c>
      <c r="AM120" s="14" t="str">
        <f>IF(ISNUMBER(AM20*'Ranking Mask'!AL20), COUNTIFS('Ranking Mask'!AL$4:AL$99, "&gt;0", AM$4:AM$99, "&gt;"&amp;AM20)+1, 'Ranking Mask'!AL20)</f>
        <v>NA</v>
      </c>
      <c r="AN120" s="15" t="str">
        <f>IF(ISNUMBER(AN20*'Ranking Mask'!AN20), COUNTIFS('Ranking Mask'!AN$4:AN$99, "&gt;0", AN$4:AN$99, "&gt;"&amp;AN20)+1, 'Ranking Mask'!AN20)</f>
        <v>NA</v>
      </c>
      <c r="AO120" s="15" t="str">
        <f>IF(ISNUMBER(AO20*'Ranking Mask'!AN20), COUNTIFS('Ranking Mask'!AN$4:AN$99, "&gt;0", AO$4:AO$99, "&gt;"&amp;AO20)+1, 'Ranking Mask'!AN20)</f>
        <v>NA</v>
      </c>
    </row>
    <row r="121" spans="1:41" x14ac:dyDescent="0.25">
      <c r="A121" s="16" t="str">
        <f>SEG!A21</f>
        <v>CUL-UK</v>
      </c>
      <c r="B121" s="14" t="str">
        <f>IF(ISNUMBER(B21*'Ranking Mask'!B21), COUNTIFS('Ranking Mask'!B$4:B$99, "&gt;0", B$4:B$99, "&gt;"&amp;B21)+1, 'Ranking Mask'!B21)</f>
        <v>NA</v>
      </c>
      <c r="C121" s="14" t="str">
        <f>IF(ISNUMBER(C21*'Ranking Mask'!B21), COUNTIFS('Ranking Mask'!B$4:B$99, "&gt;0", C$4:C$99, "&gt;"&amp;C21)+1, 'Ranking Mask'!B21)</f>
        <v>NA</v>
      </c>
      <c r="D121" s="15" t="str">
        <f>IF(ISNUMBER(D21*'Ranking Mask'!D21), COUNTIFS('Ranking Mask'!D$4:D$99, "&gt;0", D$4:D$99, "&gt;"&amp;D21)+1, 'Ranking Mask'!D21)</f>
        <v>NA</v>
      </c>
      <c r="E121" s="15" t="str">
        <f>IF(ISNUMBER(E21*'Ranking Mask'!D21), COUNTIFS('Ranking Mask'!D$4:D$99, "&gt;0", E$4:E$99, "&gt;"&amp;E21)+1, 'Ranking Mask'!D21)</f>
        <v>NA</v>
      </c>
      <c r="F121" s="14" t="str">
        <f>IF(ISNUMBER(F21*'Ranking Mask'!F21), COUNTIFS('Ranking Mask'!F$4:F$99, "&gt;0", F$4:F$99, "&gt;"&amp;F21)+1, 'Ranking Mask'!F21)</f>
        <v>NA</v>
      </c>
      <c r="G121" s="14" t="str">
        <f>IF(ISNUMBER(G21*'Ranking Mask'!F21), COUNTIFS('Ranking Mask'!F$4:F$99, "&gt;0", G$4:G$99, "&gt;"&amp;G21)+1, 'Ranking Mask'!F21)</f>
        <v>NA</v>
      </c>
      <c r="H121" s="15" t="str">
        <f>IF(ISNUMBER(H21*'Ranking Mask'!H21), COUNTIFS('Ranking Mask'!H$4:H$99, "&gt;0", H$4:H$99, "&gt;"&amp;H21)+1, 'Ranking Mask'!H21)</f>
        <v>NA</v>
      </c>
      <c r="I121" s="15" t="str">
        <f>IF(ISNUMBER(I21*'Ranking Mask'!H21), COUNTIFS('Ranking Mask'!H$4:H$99, "&gt;0", I$4:I$99, "&gt;"&amp;I21)+1, 'Ranking Mask'!H21)</f>
        <v>NA</v>
      </c>
      <c r="J121" s="14">
        <f>IF(ISNUMBER(J21*'Ranking Mask'!J21), COUNTIFS('Ranking Mask'!J$4:J$99, "&gt;0", J$4:J$99, "&gt;"&amp;J21)+1, 'Ranking Mask'!J21)</f>
        <v>35</v>
      </c>
      <c r="K121" s="14">
        <f>IF(ISNUMBER(K21*'Ranking Mask'!J21), COUNTIFS('Ranking Mask'!J$4:J$99, "&gt;0", K$4:K$99, "&gt;"&amp;K21)+1, 'Ranking Mask'!J21)</f>
        <v>36</v>
      </c>
      <c r="L121" s="15" t="str">
        <f>IF(ISNUMBER(L21*'Ranking Mask'!L21), COUNTIFS('Ranking Mask'!L$4:L$99, "&gt;0", L$4:L$99, "&gt;"&amp;L21)+1, 'Ranking Mask'!L21)</f>
        <v>NA</v>
      </c>
      <c r="M121" s="15" t="str">
        <f>IF(ISNUMBER(M21*'Ranking Mask'!L21), COUNTIFS('Ranking Mask'!L$4:L$99, "&gt;0", M$4:M$99, "&gt;"&amp;M21)+1, 'Ranking Mask'!L21)</f>
        <v>NA</v>
      </c>
      <c r="N121" s="14">
        <f>IF(ISNUMBER(N21*'Ranking Mask'!N21), COUNTIFS('Ranking Mask'!N$4:N$99, "&gt;0", N$4:N$99, "&gt;"&amp;N21)+1, 'Ranking Mask'!N21)</f>
        <v>21</v>
      </c>
      <c r="O121" s="14">
        <f>IF(ISNUMBER(O21*'Ranking Mask'!N21), COUNTIFS('Ranking Mask'!N$4:N$99, "&gt;0", O$4:O$99, "&gt;"&amp;O21)+1, 'Ranking Mask'!N21)</f>
        <v>20</v>
      </c>
      <c r="P121" s="15">
        <f>IF(ISNUMBER(P21*'Ranking Mask'!P21), COUNTIFS('Ranking Mask'!P$4:P$99, "&gt;0", P$4:P$99, "&gt;"&amp;P21)+1, 'Ranking Mask'!P21)</f>
        <v>21</v>
      </c>
      <c r="Q121" s="15">
        <f>IF(ISNUMBER(Q21*'Ranking Mask'!P21), COUNTIFS('Ranking Mask'!P$4:P$99, "&gt;0", Q$4:Q$99, "&gt;"&amp;Q21)+1, 'Ranking Mask'!P21)</f>
        <v>18</v>
      </c>
      <c r="R121" s="14">
        <f>IF(ISNUMBER(R21*'Ranking Mask'!R21), COUNTIFS('Ranking Mask'!R$4:R$99, "&gt;0", R$4:R$99, "&gt;"&amp;R21)+1, 'Ranking Mask'!R21)</f>
        <v>50</v>
      </c>
      <c r="S121" s="14">
        <f>IF(ISNUMBER(S21*'Ranking Mask'!R21), COUNTIFS('Ranking Mask'!R$4:R$99, "&gt;0", S$4:S$99, "&gt;"&amp;S21)+1, 'Ranking Mask'!R21)</f>
        <v>51</v>
      </c>
      <c r="T121" s="15">
        <f>IF(ISNUMBER(T21*'Ranking Mask'!T21), COUNTIFS('Ranking Mask'!T$4:T$99, "&gt;0", T$4:T$99, "&gt;"&amp;T21)+1, 'Ranking Mask'!T21)</f>
        <v>41</v>
      </c>
      <c r="U121" s="15">
        <f>IF(ISNUMBER(U21*'Ranking Mask'!T21), COUNTIFS('Ranking Mask'!T$4:T$99, "&gt;0", U$4:U$99, "&gt;"&amp;U21)+1, 'Ranking Mask'!T21)</f>
        <v>46</v>
      </c>
      <c r="V121" s="14">
        <f>IF(ISNUMBER(V21*'Ranking Mask'!V21), COUNTIFS('Ranking Mask'!V$4:V$99, "&gt;0", V$4:V$99, "&gt;"&amp;V21)+1, 'Ranking Mask'!V21)</f>
        <v>23</v>
      </c>
      <c r="W121" s="14">
        <f>IF(ISNUMBER(W21*'Ranking Mask'!V21), COUNTIFS('Ranking Mask'!V$4:V$99, "&gt;0", W$4:W$99, "&gt;"&amp;W21)+1, 'Ranking Mask'!V21)</f>
        <v>21</v>
      </c>
      <c r="X121" s="15">
        <f>IF(ISNUMBER(X21*'Ranking Mask'!X21), COUNTIFS('Ranking Mask'!X$4:X$99, "&gt;0", X$4:X$99, "&gt;"&amp;X21)+1, 'Ranking Mask'!X21)</f>
        <v>14</v>
      </c>
      <c r="Y121" s="15">
        <f>IF(ISNUMBER(Y21*'Ranking Mask'!X21), COUNTIFS('Ranking Mask'!X$4:X$99, "&gt;0", Y$4:Y$99, "&gt;"&amp;Y21)+1, 'Ranking Mask'!X21)</f>
        <v>24</v>
      </c>
      <c r="Z121" s="14">
        <f>IF(ISNUMBER(Z21*'Ranking Mask'!Z21), COUNTIFS('Ranking Mask'!Z$4:Z$99, "&gt;0", Z$4:Z$99, "&gt;"&amp;Z21)+1, 'Ranking Mask'!Z21)</f>
        <v>12</v>
      </c>
      <c r="AA121" s="14">
        <f>IF(ISNUMBER(AA21*'Ranking Mask'!Z21), COUNTIFS('Ranking Mask'!Z$4:Z$99, "&gt;0", AA$4:AA$99, "&gt;"&amp;AA21)+1, 'Ranking Mask'!Z21)</f>
        <v>11</v>
      </c>
      <c r="AB121" s="15" t="str">
        <f>IF(ISNUMBER(AB21*'Ranking Mask'!AB21), COUNTIFS('Ranking Mask'!AB$4:AB$99, "&gt;0", AB$4:AB$99, "&gt;"&amp;AB21)+1, 'Ranking Mask'!AB21)</f>
        <v>NA</v>
      </c>
      <c r="AC121" s="15" t="str">
        <f>IF(ISNUMBER(AC21*'Ranking Mask'!AB21), COUNTIFS('Ranking Mask'!AB$4:AB$99, "&gt;0", AC$4:AC$99, "&gt;"&amp;AC21)+1, 'Ranking Mask'!AB21)</f>
        <v>NA</v>
      </c>
      <c r="AD121" s="14" t="str">
        <f>IF(ISNUMBER(AD21*'Ranking Mask'!AD21), COUNTIFS('Ranking Mask'!AD$4:AD$99, "&gt;0", AD$4:AD$99, "&gt;"&amp;AD21)+1, 'Ranking Mask'!AD21)</f>
        <v>NA</v>
      </c>
      <c r="AE121" s="14" t="str">
        <f>IF(ISNUMBER(AE21*'Ranking Mask'!AD21), COUNTIFS('Ranking Mask'!AD$4:AD$99, "&gt;0", AE$4:AE$99, "&gt;"&amp;AE21)+1, 'Ranking Mask'!AD21)</f>
        <v>NA</v>
      </c>
      <c r="AF121" s="15" t="str">
        <f>IF(ISNUMBER(AF21*'Ranking Mask'!AF21), COUNTIFS('Ranking Mask'!AF$4:AF$99, "&gt;0", AF$4:AF$99, "&gt;"&amp;AF21)+1, 'Ranking Mask'!AF21)</f>
        <v>NA</v>
      </c>
      <c r="AG121" s="15" t="str">
        <f>IF(ISNUMBER(AG21*'Ranking Mask'!AF21), COUNTIFS('Ranking Mask'!AF$4:AF$99, "&gt;0", AG$4:AG$99, "&gt;"&amp;AG21)+1, 'Ranking Mask'!AF21)</f>
        <v>NA</v>
      </c>
      <c r="AH121" s="14">
        <f>IF(ISNUMBER(AH21*'Ranking Mask'!AH21), COUNTIFS('Ranking Mask'!AH$4:AH$99, "&gt;0", AH$4:AH$99, "&gt;"&amp;AH21)+1, 'Ranking Mask'!AH21)</f>
        <v>39</v>
      </c>
      <c r="AI121" s="14">
        <f>IF(ISNUMBER(AI21*'Ranking Mask'!AH21), COUNTIFS('Ranking Mask'!AH$4:AH$99, "&gt;0", AI$4:AI$99, "&gt;"&amp;AI21)+1, 'Ranking Mask'!AH21)</f>
        <v>39</v>
      </c>
      <c r="AJ121" s="15" t="str">
        <f>IF(ISNUMBER(AJ21*'Ranking Mask'!AJ21), COUNTIFS('Ranking Mask'!AJ$4:AJ$99, "&gt;0", AJ$4:AJ$99, "&gt;"&amp;AJ21)+1, 'Ranking Mask'!AJ21)</f>
        <v>NA</v>
      </c>
      <c r="AK121" s="15" t="str">
        <f>IF(ISNUMBER(AK21*'Ranking Mask'!AJ21), COUNTIFS('Ranking Mask'!AJ$4:AJ$99, "&gt;0", AK$4:AK$99, "&gt;"&amp;AK21)+1, 'Ranking Mask'!AJ21)</f>
        <v>NA</v>
      </c>
      <c r="AL121" s="14">
        <f>IF(ISNUMBER(AL21*'Ranking Mask'!AL21), COUNTIFS('Ranking Mask'!AL$4:AL$99, "&gt;0", AL$4:AL$99, "&gt;"&amp;AL21)+1, 'Ranking Mask'!AL21)</f>
        <v>42</v>
      </c>
      <c r="AM121" s="14">
        <f>IF(ISNUMBER(AM21*'Ranking Mask'!AL21), COUNTIFS('Ranking Mask'!AL$4:AL$99, "&gt;0", AM$4:AM$99, "&gt;"&amp;AM21)+1, 'Ranking Mask'!AL21)</f>
        <v>39</v>
      </c>
      <c r="AN121" s="15">
        <f>IF(ISNUMBER(AN21*'Ranking Mask'!AN21), COUNTIFS('Ranking Mask'!AN$4:AN$99, "&gt;0", AN$4:AN$99, "&gt;"&amp;AN21)+1, 'Ranking Mask'!AN21)</f>
        <v>11</v>
      </c>
      <c r="AO121" s="15">
        <f>IF(ISNUMBER(AO21*'Ranking Mask'!AN21), COUNTIFS('Ranking Mask'!AN$4:AN$99, "&gt;0", AO$4:AO$99, "&gt;"&amp;AO21)+1, 'Ranking Mask'!AN21)</f>
        <v>14</v>
      </c>
    </row>
    <row r="122" spans="1:41" x14ac:dyDescent="0.25">
      <c r="A122" s="16" t="str">
        <f>SEG!A22</f>
        <v>CUNI-CZ</v>
      </c>
      <c r="B122" s="14" t="str">
        <f>IF(ISNUMBER(B22*'Ranking Mask'!B22), COUNTIFS('Ranking Mask'!B$4:B$99, "&gt;0", B$4:B$99, "&gt;"&amp;B22)+1, 'Ranking Mask'!B22)</f>
        <v>NA</v>
      </c>
      <c r="C122" s="14" t="str">
        <f>IF(ISNUMBER(C22*'Ranking Mask'!B22), COUNTIFS('Ranking Mask'!B$4:B$99, "&gt;0", C$4:C$99, "&gt;"&amp;C22)+1, 'Ranking Mask'!B22)</f>
        <v>NA</v>
      </c>
      <c r="D122" s="15" t="str">
        <f>IF(ISNUMBER(D22*'Ranking Mask'!D22), COUNTIFS('Ranking Mask'!D$4:D$99, "&gt;0", D$4:D$99, "&gt;"&amp;D22)+1, 'Ranking Mask'!D22)</f>
        <v>NA</v>
      </c>
      <c r="E122" s="15" t="str">
        <f>IF(ISNUMBER(E22*'Ranking Mask'!D22), COUNTIFS('Ranking Mask'!D$4:D$99, "&gt;0", E$4:E$99, "&gt;"&amp;E22)+1, 'Ranking Mask'!D22)</f>
        <v>NA</v>
      </c>
      <c r="F122" s="14" t="str">
        <f>IF(ISNUMBER(F22*'Ranking Mask'!F22), COUNTIFS('Ranking Mask'!F$4:F$99, "&gt;0", F$4:F$99, "&gt;"&amp;F22)+1, 'Ranking Mask'!F22)</f>
        <v>NA</v>
      </c>
      <c r="G122" s="14" t="str">
        <f>IF(ISNUMBER(G22*'Ranking Mask'!F22), COUNTIFS('Ranking Mask'!F$4:F$99, "&gt;0", G$4:G$99, "&gt;"&amp;G22)+1, 'Ranking Mask'!F22)</f>
        <v>NA</v>
      </c>
      <c r="H122" s="15" t="str">
        <f>IF(ISNUMBER(H22*'Ranking Mask'!H22), COUNTIFS('Ranking Mask'!H$4:H$99, "&gt;0", H$4:H$99, "&gt;"&amp;H22)+1, 'Ranking Mask'!H22)</f>
        <v>NA</v>
      </c>
      <c r="I122" s="15" t="str">
        <f>IF(ISNUMBER(I22*'Ranking Mask'!H22), COUNTIFS('Ranking Mask'!H$4:H$99, "&gt;0", I$4:I$99, "&gt;"&amp;I22)+1, 'Ranking Mask'!H22)</f>
        <v>NA</v>
      </c>
      <c r="J122" s="14">
        <f>IF(ISNUMBER(J22*'Ranking Mask'!J22), COUNTIFS('Ranking Mask'!J$4:J$99, "&gt;0", J$4:J$99, "&gt;"&amp;J22)+1, 'Ranking Mask'!J22)</f>
        <v>36</v>
      </c>
      <c r="K122" s="14">
        <f>IF(ISNUMBER(K22*'Ranking Mask'!J22), COUNTIFS('Ranking Mask'!J$4:J$99, "&gt;0", K$4:K$99, "&gt;"&amp;K22)+1, 'Ranking Mask'!J22)</f>
        <v>35</v>
      </c>
      <c r="L122" s="15" t="str">
        <f>IF(ISNUMBER(L22*'Ranking Mask'!L22), COUNTIFS('Ranking Mask'!L$4:L$99, "&gt;0", L$4:L$99, "&gt;"&amp;L22)+1, 'Ranking Mask'!L22)</f>
        <v>NA</v>
      </c>
      <c r="M122" s="15" t="str">
        <f>IF(ISNUMBER(M22*'Ranking Mask'!L22), COUNTIFS('Ranking Mask'!L$4:L$99, "&gt;0", M$4:M$99, "&gt;"&amp;M22)+1, 'Ranking Mask'!L22)</f>
        <v>NA</v>
      </c>
      <c r="N122" s="14">
        <f>IF(ISNUMBER(N22*'Ranking Mask'!N22), COUNTIFS('Ranking Mask'!N$4:N$99, "&gt;0", N$4:N$99, "&gt;"&amp;N22)+1, 'Ranking Mask'!N22)</f>
        <v>13</v>
      </c>
      <c r="O122" s="14">
        <f>IF(ISNUMBER(O22*'Ranking Mask'!N22), COUNTIFS('Ranking Mask'!N$4:N$99, "&gt;0", O$4:O$99, "&gt;"&amp;O22)+1, 'Ranking Mask'!N22)</f>
        <v>3</v>
      </c>
      <c r="P122" s="15">
        <f>IF(ISNUMBER(P22*'Ranking Mask'!P22), COUNTIFS('Ranking Mask'!P$4:P$99, "&gt;0", P$4:P$99, "&gt;"&amp;P22)+1, 'Ranking Mask'!P22)</f>
        <v>23</v>
      </c>
      <c r="Q122" s="15">
        <f>IF(ISNUMBER(Q22*'Ranking Mask'!P22), COUNTIFS('Ranking Mask'!P$4:P$99, "&gt;0", Q$4:Q$99, "&gt;"&amp;Q22)+1, 'Ranking Mask'!P22)</f>
        <v>15</v>
      </c>
      <c r="R122" s="14">
        <f>IF(ISNUMBER(R22*'Ranking Mask'!R22), COUNTIFS('Ranking Mask'!R$4:R$99, "&gt;0", R$4:R$99, "&gt;"&amp;R22)+1, 'Ranking Mask'!R22)</f>
        <v>22</v>
      </c>
      <c r="S122" s="14">
        <f>IF(ISNUMBER(S22*'Ranking Mask'!R22), COUNTIFS('Ranking Mask'!R$4:R$99, "&gt;0", S$4:S$99, "&gt;"&amp;S22)+1, 'Ranking Mask'!R22)</f>
        <v>32</v>
      </c>
      <c r="T122" s="15">
        <f>IF(ISNUMBER(T22*'Ranking Mask'!T22), COUNTIFS('Ranking Mask'!T$4:T$99, "&gt;0", T$4:T$99, "&gt;"&amp;T22)+1, 'Ranking Mask'!T22)</f>
        <v>36</v>
      </c>
      <c r="U122" s="15">
        <f>IF(ISNUMBER(U22*'Ranking Mask'!T22), COUNTIFS('Ranking Mask'!T$4:T$99, "&gt;0", U$4:U$99, "&gt;"&amp;U22)+1, 'Ranking Mask'!T22)</f>
        <v>32</v>
      </c>
      <c r="V122" s="14" t="str">
        <f>IF(ISNUMBER(V22*'Ranking Mask'!V22), COUNTIFS('Ranking Mask'!V$4:V$99, "&gt;0", V$4:V$99, "&gt;"&amp;V22)+1, 'Ranking Mask'!V22)</f>
        <v>NA</v>
      </c>
      <c r="W122" s="14" t="str">
        <f>IF(ISNUMBER(W22*'Ranking Mask'!V22), COUNTIFS('Ranking Mask'!V$4:V$99, "&gt;0", W$4:W$99, "&gt;"&amp;W22)+1, 'Ranking Mask'!V22)</f>
        <v>NA</v>
      </c>
      <c r="X122" s="15">
        <f>IF(ISNUMBER(X22*'Ranking Mask'!X22), COUNTIFS('Ranking Mask'!X$4:X$99, "&gt;0", X$4:X$99, "&gt;"&amp;X22)+1, 'Ranking Mask'!X22)</f>
        <v>21</v>
      </c>
      <c r="Y122" s="15">
        <f>IF(ISNUMBER(Y22*'Ranking Mask'!X22), COUNTIFS('Ranking Mask'!X$4:X$99, "&gt;0", Y$4:Y$99, "&gt;"&amp;Y22)+1, 'Ranking Mask'!X22)</f>
        <v>3</v>
      </c>
      <c r="Z122" s="14" t="str">
        <f>IF(ISNUMBER(Z22*'Ranking Mask'!Z22), COUNTIFS('Ranking Mask'!Z$4:Z$99, "&gt;0", Z$4:Z$99, "&gt;"&amp;Z22)+1, 'Ranking Mask'!Z22)</f>
        <v>NA</v>
      </c>
      <c r="AA122" s="14" t="str">
        <f>IF(ISNUMBER(AA22*'Ranking Mask'!Z22), COUNTIFS('Ranking Mask'!Z$4:Z$99, "&gt;0", AA$4:AA$99, "&gt;"&amp;AA22)+1, 'Ranking Mask'!Z22)</f>
        <v>NA</v>
      </c>
      <c r="AB122" s="15" t="str">
        <f>IF(ISNUMBER(AB22*'Ranking Mask'!AB22), COUNTIFS('Ranking Mask'!AB$4:AB$99, "&gt;0", AB$4:AB$99, "&gt;"&amp;AB22)+1, 'Ranking Mask'!AB22)</f>
        <v>NA</v>
      </c>
      <c r="AC122" s="15" t="str">
        <f>IF(ISNUMBER(AC22*'Ranking Mask'!AB22), COUNTIFS('Ranking Mask'!AB$4:AB$99, "&gt;0", AC$4:AC$99, "&gt;"&amp;AC22)+1, 'Ranking Mask'!AB22)</f>
        <v>NA</v>
      </c>
      <c r="AD122" s="14" t="str">
        <f>IF(ISNUMBER(AD22*'Ranking Mask'!AD22), COUNTIFS('Ranking Mask'!AD$4:AD$99, "&gt;0", AD$4:AD$99, "&gt;"&amp;AD22)+1, 'Ranking Mask'!AD22)</f>
        <v>NA</v>
      </c>
      <c r="AE122" s="14" t="str">
        <f>IF(ISNUMBER(AE22*'Ranking Mask'!AD22), COUNTIFS('Ranking Mask'!AD$4:AD$99, "&gt;0", AE$4:AE$99, "&gt;"&amp;AE22)+1, 'Ranking Mask'!AD22)</f>
        <v>NA</v>
      </c>
      <c r="AF122" s="15" t="str">
        <f>IF(ISNUMBER(AF22*'Ranking Mask'!AF22), COUNTIFS('Ranking Mask'!AF$4:AF$99, "&gt;0", AF$4:AF$99, "&gt;"&amp;AF22)+1, 'Ranking Mask'!AF22)</f>
        <v>NA</v>
      </c>
      <c r="AG122" s="15" t="str">
        <f>IF(ISNUMBER(AG22*'Ranking Mask'!AF22), COUNTIFS('Ranking Mask'!AF$4:AF$99, "&gt;0", AG$4:AG$99, "&gt;"&amp;AG22)+1, 'Ranking Mask'!AF22)</f>
        <v>NA</v>
      </c>
      <c r="AH122" s="14" t="str">
        <f>IF(ISNUMBER(AH22*'Ranking Mask'!AH22), COUNTIFS('Ranking Mask'!AH$4:AH$99, "&gt;0", AH$4:AH$99, "&gt;"&amp;AH22)+1, 'Ranking Mask'!AH22)</f>
        <v>NA</v>
      </c>
      <c r="AI122" s="14" t="str">
        <f>IF(ISNUMBER(AI22*'Ranking Mask'!AH22), COUNTIFS('Ranking Mask'!AH$4:AH$99, "&gt;0", AI$4:AI$99, "&gt;"&amp;AI22)+1, 'Ranking Mask'!AH22)</f>
        <v>NA</v>
      </c>
      <c r="AJ122" s="15" t="str">
        <f>IF(ISNUMBER(AJ22*'Ranking Mask'!AJ22), COUNTIFS('Ranking Mask'!AJ$4:AJ$99, "&gt;0", AJ$4:AJ$99, "&gt;"&amp;AJ22)+1, 'Ranking Mask'!AJ22)</f>
        <v>NA</v>
      </c>
      <c r="AK122" s="15" t="str">
        <f>IF(ISNUMBER(AK22*'Ranking Mask'!AJ22), COUNTIFS('Ranking Mask'!AJ$4:AJ$99, "&gt;0", AK$4:AK$99, "&gt;"&amp;AK22)+1, 'Ranking Mask'!AJ22)</f>
        <v>NA</v>
      </c>
      <c r="AL122" s="14" t="str">
        <f>IF(ISNUMBER(AL22*'Ranking Mask'!AL22), COUNTIFS('Ranking Mask'!AL$4:AL$99, "&gt;0", AL$4:AL$99, "&gt;"&amp;AL22)+1, 'Ranking Mask'!AL22)</f>
        <v>NA</v>
      </c>
      <c r="AM122" s="14" t="str">
        <f>IF(ISNUMBER(AM22*'Ranking Mask'!AL22), COUNTIFS('Ranking Mask'!AL$4:AL$99, "&gt;0", AM$4:AM$99, "&gt;"&amp;AM22)+1, 'Ranking Mask'!AL22)</f>
        <v>NA</v>
      </c>
      <c r="AN122" s="15" t="str">
        <f>IF(ISNUMBER(AN22*'Ranking Mask'!AN22), COUNTIFS('Ranking Mask'!AN$4:AN$99, "&gt;0", AN$4:AN$99, "&gt;"&amp;AN22)+1, 'Ranking Mask'!AN22)</f>
        <v>NA</v>
      </c>
      <c r="AO122" s="15" t="str">
        <f>IF(ISNUMBER(AO22*'Ranking Mask'!AN22), COUNTIFS('Ranking Mask'!AN$4:AN$99, "&gt;0", AO$4:AO$99, "&gt;"&amp;AO22)+1, 'Ranking Mask'!AN22)</f>
        <v>NA</v>
      </c>
    </row>
    <row r="123" spans="1:41" x14ac:dyDescent="0.25">
      <c r="A123" s="16" t="str">
        <f>SEG!A23</f>
        <v>CVUT-CZ</v>
      </c>
      <c r="B123" s="14" t="str">
        <f>IF(ISNUMBER(B23*'Ranking Mask'!B23), COUNTIFS('Ranking Mask'!B$4:B$99, "&gt;0", B$4:B$99, "&gt;"&amp;B23)+1, 'Ranking Mask'!B23)</f>
        <v>NA</v>
      </c>
      <c r="C123" s="14" t="str">
        <f>IF(ISNUMBER(C23*'Ranking Mask'!B23), COUNTIFS('Ranking Mask'!B$4:B$99, "&gt;0", C$4:C$99, "&gt;"&amp;C23)+1, 'Ranking Mask'!B23)</f>
        <v>NA</v>
      </c>
      <c r="D123" s="15" t="str">
        <f>IF(ISNUMBER(D23*'Ranking Mask'!D23), COUNTIFS('Ranking Mask'!D$4:D$99, "&gt;0", D$4:D$99, "&gt;"&amp;D23)+1, 'Ranking Mask'!D23)</f>
        <v>NA</v>
      </c>
      <c r="E123" s="15" t="str">
        <f>IF(ISNUMBER(E23*'Ranking Mask'!D23), COUNTIFS('Ranking Mask'!D$4:D$99, "&gt;0", E$4:E$99, "&gt;"&amp;E23)+1, 'Ranking Mask'!D23)</f>
        <v>NA</v>
      </c>
      <c r="F123" s="14">
        <f>IF(ISNUMBER(F23*'Ranking Mask'!F23), COUNTIFS('Ranking Mask'!F$4:F$99, "&gt;0", F$4:F$99, "&gt;"&amp;F23)+1, 'Ranking Mask'!F23)</f>
        <v>16</v>
      </c>
      <c r="G123" s="14">
        <f>IF(ISNUMBER(G23*'Ranking Mask'!F23), COUNTIFS('Ranking Mask'!F$4:F$99, "&gt;0", G$4:G$99, "&gt;"&amp;G23)+1, 'Ranking Mask'!F23)</f>
        <v>19</v>
      </c>
      <c r="H123" s="15" t="str">
        <f>IF(ISNUMBER(H23*'Ranking Mask'!H23), COUNTIFS('Ranking Mask'!H$4:H$99, "&gt;0", H$4:H$99, "&gt;"&amp;H23)+1, 'Ranking Mask'!H23)</f>
        <v>NA</v>
      </c>
      <c r="I123" s="15" t="str">
        <f>IF(ISNUMBER(I23*'Ranking Mask'!H23), COUNTIFS('Ranking Mask'!H$4:H$99, "&gt;0", I$4:I$99, "&gt;"&amp;I23)+1, 'Ranking Mask'!H23)</f>
        <v>NA</v>
      </c>
      <c r="J123" s="14">
        <f>IF(ISNUMBER(J23*'Ranking Mask'!J23), COUNTIFS('Ranking Mask'!J$4:J$99, "&gt;0", J$4:J$99, "&gt;"&amp;J23)+1, 'Ranking Mask'!J23)</f>
        <v>16</v>
      </c>
      <c r="K123" s="14">
        <f>IF(ISNUMBER(K23*'Ranking Mask'!J23), COUNTIFS('Ranking Mask'!J$4:J$99, "&gt;0", K$4:K$99, "&gt;"&amp;K23)+1, 'Ranking Mask'!J23)</f>
        <v>12</v>
      </c>
      <c r="L123" s="15" t="str">
        <f>IF(ISNUMBER(L23*'Ranking Mask'!L23), COUNTIFS('Ranking Mask'!L$4:L$99, "&gt;0", L$4:L$99, "&gt;"&amp;L23)+1, 'Ranking Mask'!L23)</f>
        <v>NA</v>
      </c>
      <c r="M123" s="15" t="str">
        <f>IF(ISNUMBER(M23*'Ranking Mask'!L23), COUNTIFS('Ranking Mask'!L$4:L$99, "&gt;0", M$4:M$99, "&gt;"&amp;M23)+1, 'Ranking Mask'!L23)</f>
        <v>NA</v>
      </c>
      <c r="N123" s="14" t="str">
        <f>IF(ISNUMBER(N23*'Ranking Mask'!N23), COUNTIFS('Ranking Mask'!N$4:N$99, "&gt;0", N$4:N$99, "&gt;"&amp;N23)+1, 'Ranking Mask'!N23)</f>
        <v>NA</v>
      </c>
      <c r="O123" s="14" t="str">
        <f>IF(ISNUMBER(O23*'Ranking Mask'!N23), COUNTIFS('Ranking Mask'!N$4:N$99, "&gt;0", O$4:O$99, "&gt;"&amp;O23)+1, 'Ranking Mask'!N23)</f>
        <v>NA</v>
      </c>
      <c r="P123" s="15" t="str">
        <f>IF(ISNUMBER(P23*'Ranking Mask'!P23), COUNTIFS('Ranking Mask'!P$4:P$99, "&gt;0", P$4:P$99, "&gt;"&amp;P23)+1, 'Ranking Mask'!P23)</f>
        <v>NA</v>
      </c>
      <c r="Q123" s="15" t="str">
        <f>IF(ISNUMBER(Q23*'Ranking Mask'!P23), COUNTIFS('Ranking Mask'!P$4:P$99, "&gt;0", Q$4:Q$99, "&gt;"&amp;Q23)+1, 'Ranking Mask'!P23)</f>
        <v>NA</v>
      </c>
      <c r="R123" s="14">
        <f>IF(ISNUMBER(R23*'Ranking Mask'!R23), COUNTIFS('Ranking Mask'!R$4:R$99, "&gt;0", R$4:R$99, "&gt;"&amp;R23)+1, 'Ranking Mask'!R23)</f>
        <v>19</v>
      </c>
      <c r="S123" s="14">
        <f>IF(ISNUMBER(S23*'Ranking Mask'!R23), COUNTIFS('Ranking Mask'!R$4:R$99, "&gt;0", S$4:S$99, "&gt;"&amp;S23)+1, 'Ranking Mask'!R23)</f>
        <v>38</v>
      </c>
      <c r="T123" s="15">
        <f>IF(ISNUMBER(T23*'Ranking Mask'!T23), COUNTIFS('Ranking Mask'!T$4:T$99, "&gt;0", T$4:T$99, "&gt;"&amp;T23)+1, 'Ranking Mask'!T23)</f>
        <v>15</v>
      </c>
      <c r="U123" s="15">
        <f>IF(ISNUMBER(U23*'Ranking Mask'!T23), COUNTIFS('Ranking Mask'!T$4:T$99, "&gt;0", U$4:U$99, "&gt;"&amp;U23)+1, 'Ranking Mask'!T23)</f>
        <v>10</v>
      </c>
      <c r="V123" s="14" t="str">
        <f>IF(ISNUMBER(V23*'Ranking Mask'!V23), COUNTIFS('Ranking Mask'!V$4:V$99, "&gt;0", V$4:V$99, "&gt;"&amp;V23)+1, 'Ranking Mask'!V23)</f>
        <v>NA</v>
      </c>
      <c r="W123" s="14" t="str">
        <f>IF(ISNUMBER(W23*'Ranking Mask'!V23), COUNTIFS('Ranking Mask'!V$4:V$99, "&gt;0", W$4:W$99, "&gt;"&amp;W23)+1, 'Ranking Mask'!V23)</f>
        <v>NA</v>
      </c>
      <c r="X123" s="15" t="str">
        <f>IF(ISNUMBER(X23*'Ranking Mask'!X23), COUNTIFS('Ranking Mask'!X$4:X$99, "&gt;0", X$4:X$99, "&gt;"&amp;X23)+1, 'Ranking Mask'!X23)</f>
        <v>NA</v>
      </c>
      <c r="Y123" s="15" t="str">
        <f>IF(ISNUMBER(Y23*'Ranking Mask'!X23), COUNTIFS('Ranking Mask'!X$4:X$99, "&gt;0", Y$4:Y$99, "&gt;"&amp;Y23)+1, 'Ranking Mask'!X23)</f>
        <v>NA</v>
      </c>
      <c r="Z123" s="14" t="str">
        <f>IF(ISNUMBER(Z23*'Ranking Mask'!Z23), COUNTIFS('Ranking Mask'!Z$4:Z$99, "&gt;0", Z$4:Z$99, "&gt;"&amp;Z23)+1, 'Ranking Mask'!Z23)</f>
        <v>NA</v>
      </c>
      <c r="AA123" s="14" t="str">
        <f>IF(ISNUMBER(AA23*'Ranking Mask'!Z23), COUNTIFS('Ranking Mask'!Z$4:Z$99, "&gt;0", AA$4:AA$99, "&gt;"&amp;AA23)+1, 'Ranking Mask'!Z23)</f>
        <v>NA</v>
      </c>
      <c r="AB123" s="15" t="str">
        <f>IF(ISNUMBER(AB23*'Ranking Mask'!AB23), COUNTIFS('Ranking Mask'!AB$4:AB$99, "&gt;0", AB$4:AB$99, "&gt;"&amp;AB23)+1, 'Ranking Mask'!AB23)</f>
        <v>NA</v>
      </c>
      <c r="AC123" s="15" t="str">
        <f>IF(ISNUMBER(AC23*'Ranking Mask'!AB23), COUNTIFS('Ranking Mask'!AB$4:AB$99, "&gt;0", AC$4:AC$99, "&gt;"&amp;AC23)+1, 'Ranking Mask'!AB23)</f>
        <v>NA</v>
      </c>
      <c r="AD123" s="14" t="str">
        <f>IF(ISNUMBER(AD23*'Ranking Mask'!AD23), COUNTIFS('Ranking Mask'!AD$4:AD$99, "&gt;0", AD$4:AD$99, "&gt;"&amp;AD23)+1, 'Ranking Mask'!AD23)</f>
        <v>NA</v>
      </c>
      <c r="AE123" s="14" t="str">
        <f>IF(ISNUMBER(AE23*'Ranking Mask'!AD23), COUNTIFS('Ranking Mask'!AD$4:AD$99, "&gt;0", AE$4:AE$99, "&gt;"&amp;AE23)+1, 'Ranking Mask'!AD23)</f>
        <v>NA</v>
      </c>
      <c r="AF123" s="15">
        <f>IF(ISNUMBER(AF23*'Ranking Mask'!AF23), COUNTIFS('Ranking Mask'!AF$4:AF$99, "&gt;0", AF$4:AF$99, "&gt;"&amp;AF23)+1, 'Ranking Mask'!AF23)</f>
        <v>9</v>
      </c>
      <c r="AG123" s="15">
        <f>IF(ISNUMBER(AG23*'Ranking Mask'!AF23), COUNTIFS('Ranking Mask'!AF$4:AF$99, "&gt;0", AG$4:AG$99, "&gt;"&amp;AG23)+1, 'Ranking Mask'!AF23)</f>
        <v>20</v>
      </c>
      <c r="AH123" s="14">
        <f>IF(ISNUMBER(AH23*'Ranking Mask'!AH23), COUNTIFS('Ranking Mask'!AH$4:AH$99, "&gt;0", AH$4:AH$99, "&gt;"&amp;AH23)+1, 'Ranking Mask'!AH23)</f>
        <v>14</v>
      </c>
      <c r="AI123" s="14">
        <f>IF(ISNUMBER(AI23*'Ranking Mask'!AH23), COUNTIFS('Ranking Mask'!AH$4:AH$99, "&gt;0", AI$4:AI$99, "&gt;"&amp;AI23)+1, 'Ranking Mask'!AH23)</f>
        <v>22</v>
      </c>
      <c r="AJ123" s="15" t="str">
        <f>IF(ISNUMBER(AJ23*'Ranking Mask'!AJ23), COUNTIFS('Ranking Mask'!AJ$4:AJ$99, "&gt;0", AJ$4:AJ$99, "&gt;"&amp;AJ23)+1, 'Ranking Mask'!AJ23)</f>
        <v>NA</v>
      </c>
      <c r="AK123" s="15" t="str">
        <f>IF(ISNUMBER(AK23*'Ranking Mask'!AJ23), COUNTIFS('Ranking Mask'!AJ$4:AJ$99, "&gt;0", AK$4:AK$99, "&gt;"&amp;AK23)+1, 'Ranking Mask'!AJ23)</f>
        <v>NA</v>
      </c>
      <c r="AL123" s="14">
        <f>IF(ISNUMBER(AL23*'Ranking Mask'!AL23), COUNTIFS('Ranking Mask'!AL$4:AL$99, "&gt;0", AL$4:AL$99, "&gt;"&amp;AL23)+1, 'Ranking Mask'!AL23)</f>
        <v>10</v>
      </c>
      <c r="AM123" s="14">
        <f>IF(ISNUMBER(AM23*'Ranking Mask'!AL23), COUNTIFS('Ranking Mask'!AL$4:AL$99, "&gt;0", AM$4:AM$99, "&gt;"&amp;AM23)+1, 'Ranking Mask'!AL23)</f>
        <v>18</v>
      </c>
      <c r="AN123" s="15" t="str">
        <f>IF(ISNUMBER(AN23*'Ranking Mask'!AN23), COUNTIFS('Ranking Mask'!AN$4:AN$99, "&gt;0", AN$4:AN$99, "&gt;"&amp;AN23)+1, 'Ranking Mask'!AN23)</f>
        <v>NA</v>
      </c>
      <c r="AO123" s="15" t="str">
        <f>IF(ISNUMBER(AO23*'Ranking Mask'!AN23), COUNTIFS('Ranking Mask'!AN$4:AN$99, "&gt;0", AO$4:AO$99, "&gt;"&amp;AO23)+1, 'Ranking Mask'!AN23)</f>
        <v>NA</v>
      </c>
    </row>
    <row r="124" spans="1:41" x14ac:dyDescent="0.25">
      <c r="A124" s="16" t="str">
        <f>SEG!A24</f>
        <v>DESU-US</v>
      </c>
      <c r="B124" s="14" t="str">
        <f>IF(ISNUMBER(B24*'Ranking Mask'!B24), COUNTIFS('Ranking Mask'!B$4:B$99, "&gt;0", B$4:B$99, "&gt;"&amp;B24)+1, 'Ranking Mask'!B24)</f>
        <v>NA</v>
      </c>
      <c r="C124" s="14" t="str">
        <f>IF(ISNUMBER(C24*'Ranking Mask'!B24), COUNTIFS('Ranking Mask'!B$4:B$99, "&gt;0", C$4:C$99, "&gt;"&amp;C24)+1, 'Ranking Mask'!B24)</f>
        <v>NA</v>
      </c>
      <c r="D124" s="15" t="str">
        <f>IF(ISNUMBER(D24*'Ranking Mask'!D24), COUNTIFS('Ranking Mask'!D$4:D$99, "&gt;0", D$4:D$99, "&gt;"&amp;D24)+1, 'Ranking Mask'!D24)</f>
        <v>NA</v>
      </c>
      <c r="E124" s="15" t="str">
        <f>IF(ISNUMBER(E24*'Ranking Mask'!D24), COUNTIFS('Ranking Mask'!D$4:D$99, "&gt;0", E$4:E$99, "&gt;"&amp;E24)+1, 'Ranking Mask'!D24)</f>
        <v>NA</v>
      </c>
      <c r="F124" s="14" t="str">
        <f>IF(ISNUMBER(F24*'Ranking Mask'!F24), COUNTIFS('Ranking Mask'!F$4:F$99, "&gt;0", F$4:F$99, "&gt;"&amp;F24)+1, 'Ranking Mask'!F24)</f>
        <v>NA</v>
      </c>
      <c r="G124" s="14" t="str">
        <f>IF(ISNUMBER(G24*'Ranking Mask'!F24), COUNTIFS('Ranking Mask'!F$4:F$99, "&gt;0", G$4:G$99, "&gt;"&amp;G24)+1, 'Ranking Mask'!F24)</f>
        <v>NA</v>
      </c>
      <c r="H124" s="15">
        <f>IF(ISNUMBER(H24*'Ranking Mask'!H24), COUNTIFS('Ranking Mask'!H$4:H$99, "&gt;0", H$4:H$99, "&gt;"&amp;H24)+1, 'Ranking Mask'!H24)</f>
        <v>11</v>
      </c>
      <c r="I124" s="15">
        <f>IF(ISNUMBER(I24*'Ranking Mask'!H24), COUNTIFS('Ranking Mask'!H$4:H$99, "&gt;0", I$4:I$99, "&gt;"&amp;I24)+1, 'Ranking Mask'!H24)</f>
        <v>11</v>
      </c>
      <c r="J124" s="14">
        <f>IF(ISNUMBER(J24*'Ranking Mask'!J24), COUNTIFS('Ranking Mask'!J$4:J$99, "&gt;0", J$4:J$99, "&gt;"&amp;J24)+1, 'Ranking Mask'!J24)</f>
        <v>3</v>
      </c>
      <c r="K124" s="14">
        <f>IF(ISNUMBER(K24*'Ranking Mask'!J24), COUNTIFS('Ranking Mask'!J$4:J$99, "&gt;0", K$4:K$99, "&gt;"&amp;K24)+1, 'Ranking Mask'!J24)</f>
        <v>7</v>
      </c>
      <c r="L124" s="15" t="str">
        <f>IF(ISNUMBER(L24*'Ranking Mask'!L24), COUNTIFS('Ranking Mask'!L$4:L$99, "&gt;0", L$4:L$99, "&gt;"&amp;L24)+1, 'Ranking Mask'!L24)</f>
        <v>NA</v>
      </c>
      <c r="M124" s="15" t="str">
        <f>IF(ISNUMBER(M24*'Ranking Mask'!L24), COUNTIFS('Ranking Mask'!L$4:L$99, "&gt;0", M$4:M$99, "&gt;"&amp;M24)+1, 'Ranking Mask'!L24)</f>
        <v>NA</v>
      </c>
      <c r="N124" s="14" t="str">
        <f>IF(ISNUMBER(N24*'Ranking Mask'!N24), COUNTIFS('Ranking Mask'!N$4:N$99, "&gt;0", N$4:N$99, "&gt;"&amp;N24)+1, 'Ranking Mask'!N24)</f>
        <v>NA</v>
      </c>
      <c r="O124" s="14" t="str">
        <f>IF(ISNUMBER(O24*'Ranking Mask'!N24), COUNTIFS('Ranking Mask'!N$4:N$99, "&gt;0", O$4:O$99, "&gt;"&amp;O24)+1, 'Ranking Mask'!N24)</f>
        <v>NA</v>
      </c>
      <c r="P124" s="15" t="str">
        <f>IF(ISNUMBER(P24*'Ranking Mask'!P24), COUNTIFS('Ranking Mask'!P$4:P$99, "&gt;0", P$4:P$99, "&gt;"&amp;P24)+1, 'Ranking Mask'!P24)</f>
        <v>NA</v>
      </c>
      <c r="Q124" s="15" t="str">
        <f>IF(ISNUMBER(Q24*'Ranking Mask'!P24), COUNTIFS('Ranking Mask'!P$4:P$99, "&gt;0", Q$4:Q$99, "&gt;"&amp;Q24)+1, 'Ranking Mask'!P24)</f>
        <v>NA</v>
      </c>
      <c r="R124" s="14">
        <f>IF(ISNUMBER(R24*'Ranking Mask'!R24), COUNTIFS('Ranking Mask'!R$4:R$99, "&gt;0", R$4:R$99, "&gt;"&amp;R24)+1, 'Ranking Mask'!R24)</f>
        <v>36</v>
      </c>
      <c r="S124" s="14">
        <f>IF(ISNUMBER(S24*'Ranking Mask'!R24), COUNTIFS('Ranking Mask'!R$4:R$99, "&gt;0", S$4:S$99, "&gt;"&amp;S24)+1, 'Ranking Mask'!R24)</f>
        <v>50</v>
      </c>
      <c r="T124" s="15">
        <f>IF(ISNUMBER(T24*'Ranking Mask'!T24), COUNTIFS('Ranking Mask'!T$4:T$99, "&gt;0", T$4:T$99, "&gt;"&amp;T24)+1, 'Ranking Mask'!T24)</f>
        <v>31</v>
      </c>
      <c r="U124" s="15">
        <f>IF(ISNUMBER(U24*'Ranking Mask'!T24), COUNTIFS('Ranking Mask'!T$4:T$99, "&gt;0", U$4:U$99, "&gt;"&amp;U24)+1, 'Ranking Mask'!T24)</f>
        <v>37</v>
      </c>
      <c r="V124" s="14" t="str">
        <f>IF(ISNUMBER(V24*'Ranking Mask'!V24), COUNTIFS('Ranking Mask'!V$4:V$99, "&gt;0", V$4:V$99, "&gt;"&amp;V24)+1, 'Ranking Mask'!V24)</f>
        <v>NA</v>
      </c>
      <c r="W124" s="14" t="str">
        <f>IF(ISNUMBER(W24*'Ranking Mask'!V24), COUNTIFS('Ranking Mask'!V$4:V$99, "&gt;0", W$4:W$99, "&gt;"&amp;W24)+1, 'Ranking Mask'!V24)</f>
        <v>NA</v>
      </c>
      <c r="X124" s="15" t="str">
        <f>IF(ISNUMBER(X24*'Ranking Mask'!X24), COUNTIFS('Ranking Mask'!X$4:X$99, "&gt;0", X$4:X$99, "&gt;"&amp;X24)+1, 'Ranking Mask'!X24)</f>
        <v>NA</v>
      </c>
      <c r="Y124" s="15" t="str">
        <f>IF(ISNUMBER(Y24*'Ranking Mask'!X24), COUNTIFS('Ranking Mask'!X$4:X$99, "&gt;0", Y$4:Y$99, "&gt;"&amp;Y24)+1, 'Ranking Mask'!X24)</f>
        <v>NA</v>
      </c>
      <c r="Z124" s="14" t="str">
        <f>IF(ISNUMBER(Z24*'Ranking Mask'!Z24), COUNTIFS('Ranking Mask'!Z$4:Z$99, "&gt;0", Z$4:Z$99, "&gt;"&amp;Z24)+1, 'Ranking Mask'!Z24)</f>
        <v>NA</v>
      </c>
      <c r="AA124" s="14" t="str">
        <f>IF(ISNUMBER(AA24*'Ranking Mask'!Z24), COUNTIFS('Ranking Mask'!Z$4:Z$99, "&gt;0", AA$4:AA$99, "&gt;"&amp;AA24)+1, 'Ranking Mask'!Z24)</f>
        <v>NA</v>
      </c>
      <c r="AB124" s="15" t="str">
        <f>IF(ISNUMBER(AB24*'Ranking Mask'!AB24), COUNTIFS('Ranking Mask'!AB$4:AB$99, "&gt;0", AB$4:AB$99, "&gt;"&amp;AB24)+1, 'Ranking Mask'!AB24)</f>
        <v>NA</v>
      </c>
      <c r="AC124" s="15" t="str">
        <f>IF(ISNUMBER(AC24*'Ranking Mask'!AB24), COUNTIFS('Ranking Mask'!AB$4:AB$99, "&gt;0", AC$4:AC$99, "&gt;"&amp;AC24)+1, 'Ranking Mask'!AB24)</f>
        <v>NA</v>
      </c>
      <c r="AD124" s="14" t="str">
        <f>IF(ISNUMBER(AD24*'Ranking Mask'!AD24), COUNTIFS('Ranking Mask'!AD$4:AD$99, "&gt;0", AD$4:AD$99, "&gt;"&amp;AD24)+1, 'Ranking Mask'!AD24)</f>
        <v>NA</v>
      </c>
      <c r="AE124" s="14" t="str">
        <f>IF(ISNUMBER(AE24*'Ranking Mask'!AD24), COUNTIFS('Ranking Mask'!AD$4:AD$99, "&gt;0", AE$4:AE$99, "&gt;"&amp;AE24)+1, 'Ranking Mask'!AD24)</f>
        <v>NA</v>
      </c>
      <c r="AF124" s="15">
        <f>IF(ISNUMBER(AF24*'Ranking Mask'!AF24), COUNTIFS('Ranking Mask'!AF$4:AF$99, "&gt;0", AF$4:AF$99, "&gt;"&amp;AF24)+1, 'Ranking Mask'!AF24)</f>
        <v>34</v>
      </c>
      <c r="AG124" s="15">
        <f>IF(ISNUMBER(AG24*'Ranking Mask'!AF24), COUNTIFS('Ranking Mask'!AF$4:AF$99, "&gt;0", AG$4:AG$99, "&gt;"&amp;AG24)+1, 'Ranking Mask'!AF24)</f>
        <v>40</v>
      </c>
      <c r="AH124" s="14">
        <f>IF(ISNUMBER(AH24*'Ranking Mask'!AH24), COUNTIFS('Ranking Mask'!AH$4:AH$99, "&gt;0", AH$4:AH$99, "&gt;"&amp;AH24)+1, 'Ranking Mask'!AH24)</f>
        <v>30</v>
      </c>
      <c r="AI124" s="14">
        <f>IF(ISNUMBER(AI24*'Ranking Mask'!AH24), COUNTIFS('Ranking Mask'!AH$4:AH$99, "&gt;0", AI$4:AI$99, "&gt;"&amp;AI24)+1, 'Ranking Mask'!AH24)</f>
        <v>34</v>
      </c>
      <c r="AJ124" s="15" t="str">
        <f>IF(ISNUMBER(AJ24*'Ranking Mask'!AJ24), COUNTIFS('Ranking Mask'!AJ$4:AJ$99, "&gt;0", AJ$4:AJ$99, "&gt;"&amp;AJ24)+1, 'Ranking Mask'!AJ24)</f>
        <v>NA</v>
      </c>
      <c r="AK124" s="15" t="str">
        <f>IF(ISNUMBER(AK24*'Ranking Mask'!AJ24), COUNTIFS('Ranking Mask'!AJ$4:AJ$99, "&gt;0", AK$4:AK$99, "&gt;"&amp;AK24)+1, 'Ranking Mask'!AJ24)</f>
        <v>NA</v>
      </c>
      <c r="AL124" s="14">
        <f>IF(ISNUMBER(AL24*'Ranking Mask'!AL24), COUNTIFS('Ranking Mask'!AL$4:AL$99, "&gt;0", AL$4:AL$99, "&gt;"&amp;AL24)+1, 'Ranking Mask'!AL24)</f>
        <v>33</v>
      </c>
      <c r="AM124" s="14">
        <f>IF(ISNUMBER(AM24*'Ranking Mask'!AL24), COUNTIFS('Ranking Mask'!AL$4:AL$99, "&gt;0", AM$4:AM$99, "&gt;"&amp;AM24)+1, 'Ranking Mask'!AL24)</f>
        <v>34</v>
      </c>
      <c r="AN124" s="15" t="str">
        <f>IF(ISNUMBER(AN24*'Ranking Mask'!AN24), COUNTIFS('Ranking Mask'!AN$4:AN$99, "&gt;0", AN$4:AN$99, "&gt;"&amp;AN24)+1, 'Ranking Mask'!AN24)</f>
        <v>NA</v>
      </c>
      <c r="AO124" s="15" t="str">
        <f>IF(ISNUMBER(AO24*'Ranking Mask'!AN24), COUNTIFS('Ranking Mask'!AN$4:AN$99, "&gt;0", AO$4:AO$99, "&gt;"&amp;AO24)+1, 'Ranking Mask'!AN24)</f>
        <v>NA</v>
      </c>
    </row>
    <row r="125" spans="1:41" x14ac:dyDescent="0.25">
      <c r="A125" s="16" t="str">
        <f>SEG!A25</f>
        <v>DKFZ-GE</v>
      </c>
      <c r="B125" s="14" t="str">
        <f>IF(ISNUMBER(B25*'Ranking Mask'!B25), COUNTIFS('Ranking Mask'!B$4:B$99, "&gt;0", B$4:B$99, "&gt;"&amp;B25)+1, 'Ranking Mask'!B25)</f>
        <v>NA</v>
      </c>
      <c r="C125" s="14" t="str">
        <f>IF(ISNUMBER(C25*'Ranking Mask'!B25), COUNTIFS('Ranking Mask'!B$4:B$99, "&gt;0", C$4:C$99, "&gt;"&amp;C25)+1, 'Ranking Mask'!B25)</f>
        <v>NA</v>
      </c>
      <c r="D125" s="15" t="str">
        <f>IF(ISNUMBER(D25*'Ranking Mask'!D25), COUNTIFS('Ranking Mask'!D$4:D$99, "&gt;0", D$4:D$99, "&gt;"&amp;D25)+1, 'Ranking Mask'!D25)</f>
        <v>NA</v>
      </c>
      <c r="E125" s="15" t="str">
        <f>IF(ISNUMBER(E25*'Ranking Mask'!D25), COUNTIFS('Ranking Mask'!D$4:D$99, "&gt;0", E$4:E$99, "&gt;"&amp;E25)+1, 'Ranking Mask'!D25)</f>
        <v>NA</v>
      </c>
      <c r="F125" s="14" t="str">
        <f>IF(ISNUMBER(F25*'Ranking Mask'!F25), COUNTIFS('Ranking Mask'!F$4:F$99, "&gt;0", F$4:F$99, "&gt;"&amp;F25)+1, 'Ranking Mask'!F25)</f>
        <v>NA</v>
      </c>
      <c r="G125" s="14" t="str">
        <f>IF(ISNUMBER(G25*'Ranking Mask'!F25), COUNTIFS('Ranking Mask'!F$4:F$99, "&gt;0", G$4:G$99, "&gt;"&amp;G25)+1, 'Ranking Mask'!F25)</f>
        <v>NA</v>
      </c>
      <c r="H125" s="15" t="str">
        <f>IF(ISNUMBER(H25*'Ranking Mask'!H25), COUNTIFS('Ranking Mask'!H$4:H$99, "&gt;0", H$4:H$99, "&gt;"&amp;H25)+1, 'Ranking Mask'!H25)</f>
        <v>NA</v>
      </c>
      <c r="I125" s="15" t="str">
        <f>IF(ISNUMBER(I25*'Ranking Mask'!H25), COUNTIFS('Ranking Mask'!H$4:H$99, "&gt;0", I$4:I$99, "&gt;"&amp;I25)+1, 'Ranking Mask'!H25)</f>
        <v>NA</v>
      </c>
      <c r="J125" s="14" t="str">
        <f>IF(ISNUMBER(J25*'Ranking Mask'!J25), COUNTIFS('Ranking Mask'!J$4:J$99, "&gt;0", J$4:J$99, "&gt;"&amp;J25)+1, 'Ranking Mask'!J25)</f>
        <v>NA</v>
      </c>
      <c r="K125" s="14" t="str">
        <f>IF(ISNUMBER(K25*'Ranking Mask'!J25), COUNTIFS('Ranking Mask'!J$4:J$99, "&gt;0", K$4:K$99, "&gt;"&amp;K25)+1, 'Ranking Mask'!J25)</f>
        <v>NA</v>
      </c>
      <c r="L125" s="15">
        <f>IF(ISNUMBER(L25*'Ranking Mask'!L25), COUNTIFS('Ranking Mask'!L$4:L$99, "&gt;0", L$4:L$99, "&gt;"&amp;L25)+1, 'Ranking Mask'!L25)</f>
        <v>1</v>
      </c>
      <c r="M125" s="15">
        <f>IF(ISNUMBER(M25*'Ranking Mask'!L25), COUNTIFS('Ranking Mask'!L$4:L$99, "&gt;0", M$4:M$99, "&gt;"&amp;M25)+1, 'Ranking Mask'!L25)</f>
        <v>1</v>
      </c>
      <c r="N125" s="14" t="str">
        <f>IF(ISNUMBER(N25*'Ranking Mask'!N25), COUNTIFS('Ranking Mask'!N$4:N$99, "&gt;0", N$4:N$99, "&gt;"&amp;N25)+1, 'Ranking Mask'!N25)</f>
        <v>NA</v>
      </c>
      <c r="O125" s="14" t="str">
        <f>IF(ISNUMBER(O25*'Ranking Mask'!N25), COUNTIFS('Ranking Mask'!N$4:N$99, "&gt;0", O$4:O$99, "&gt;"&amp;O25)+1, 'Ranking Mask'!N25)</f>
        <v>NA</v>
      </c>
      <c r="P125" s="15" t="str">
        <f>IF(ISNUMBER(P25*'Ranking Mask'!P25), COUNTIFS('Ranking Mask'!P$4:P$99, "&gt;0", P$4:P$99, "&gt;"&amp;P25)+1, 'Ranking Mask'!P25)</f>
        <v>NA</v>
      </c>
      <c r="Q125" s="15" t="str">
        <f>IF(ISNUMBER(Q25*'Ranking Mask'!P25), COUNTIFS('Ranking Mask'!P$4:P$99, "&gt;0", Q$4:Q$99, "&gt;"&amp;Q25)+1, 'Ranking Mask'!P25)</f>
        <v>NA</v>
      </c>
      <c r="R125" s="14" t="str">
        <f>IF(ISNUMBER(R25*'Ranking Mask'!R25), COUNTIFS('Ranking Mask'!R$4:R$99, "&gt;0", R$4:R$99, "&gt;"&amp;R25)+1, 'Ranking Mask'!R25)</f>
        <v>NA</v>
      </c>
      <c r="S125" s="14" t="str">
        <f>IF(ISNUMBER(S25*'Ranking Mask'!R25), COUNTIFS('Ranking Mask'!R$4:R$99, "&gt;0", S$4:S$99, "&gt;"&amp;S25)+1, 'Ranking Mask'!R25)</f>
        <v>NA</v>
      </c>
      <c r="T125" s="15" t="str">
        <f>IF(ISNUMBER(T25*'Ranking Mask'!T25), COUNTIFS('Ranking Mask'!T$4:T$99, "&gt;0", T$4:T$99, "&gt;"&amp;T25)+1, 'Ranking Mask'!T25)</f>
        <v>NA</v>
      </c>
      <c r="U125" s="15" t="str">
        <f>IF(ISNUMBER(U25*'Ranking Mask'!T25), COUNTIFS('Ranking Mask'!T$4:T$99, "&gt;0", U$4:U$99, "&gt;"&amp;U25)+1, 'Ranking Mask'!T25)</f>
        <v>NA</v>
      </c>
      <c r="V125" s="14" t="str">
        <f>IF(ISNUMBER(V25*'Ranking Mask'!V25), COUNTIFS('Ranking Mask'!V$4:V$99, "&gt;0", V$4:V$99, "&gt;"&amp;V25)+1, 'Ranking Mask'!V25)</f>
        <v>NA</v>
      </c>
      <c r="W125" s="14" t="str">
        <f>IF(ISNUMBER(W25*'Ranking Mask'!V25), COUNTIFS('Ranking Mask'!V$4:V$99, "&gt;0", W$4:W$99, "&gt;"&amp;W25)+1, 'Ranking Mask'!V25)</f>
        <v>NA</v>
      </c>
      <c r="X125" s="15" t="str">
        <f>IF(ISNUMBER(X25*'Ranking Mask'!X25), COUNTIFS('Ranking Mask'!X$4:X$99, "&gt;0", X$4:X$99, "&gt;"&amp;X25)+1, 'Ranking Mask'!X25)</f>
        <v>NA</v>
      </c>
      <c r="Y125" s="15" t="str">
        <f>IF(ISNUMBER(Y25*'Ranking Mask'!X25), COUNTIFS('Ranking Mask'!X$4:X$99, "&gt;0", Y$4:Y$99, "&gt;"&amp;Y25)+1, 'Ranking Mask'!X25)</f>
        <v>NA</v>
      </c>
      <c r="Z125" s="14" t="str">
        <f>IF(ISNUMBER(Z25*'Ranking Mask'!Z25), COUNTIFS('Ranking Mask'!Z$4:Z$99, "&gt;0", Z$4:Z$99, "&gt;"&amp;Z25)+1, 'Ranking Mask'!Z25)</f>
        <v>NA</v>
      </c>
      <c r="AA125" s="14" t="str">
        <f>IF(ISNUMBER(AA25*'Ranking Mask'!Z25), COUNTIFS('Ranking Mask'!Z$4:Z$99, "&gt;0", AA$4:AA$99, "&gt;"&amp;AA25)+1, 'Ranking Mask'!Z25)</f>
        <v>NA</v>
      </c>
      <c r="AB125" s="15" t="str">
        <f>IF(ISNUMBER(AB25*'Ranking Mask'!AB25), COUNTIFS('Ranking Mask'!AB$4:AB$99, "&gt;0", AB$4:AB$99, "&gt;"&amp;AB25)+1, 'Ranking Mask'!AB25)</f>
        <v>NA</v>
      </c>
      <c r="AC125" s="15" t="str">
        <f>IF(ISNUMBER(AC25*'Ranking Mask'!AB25), COUNTIFS('Ranking Mask'!AB$4:AB$99, "&gt;0", AC$4:AC$99, "&gt;"&amp;AC25)+1, 'Ranking Mask'!AB25)</f>
        <v>NA</v>
      </c>
      <c r="AD125" s="14" t="str">
        <f>IF(ISNUMBER(AD25*'Ranking Mask'!AD25), COUNTIFS('Ranking Mask'!AD$4:AD$99, "&gt;0", AD$4:AD$99, "&gt;"&amp;AD25)+1, 'Ranking Mask'!AD25)</f>
        <v>NA</v>
      </c>
      <c r="AE125" s="14" t="str">
        <f>IF(ISNUMBER(AE25*'Ranking Mask'!AD25), COUNTIFS('Ranking Mask'!AD$4:AD$99, "&gt;0", AE$4:AE$99, "&gt;"&amp;AE25)+1, 'Ranking Mask'!AD25)</f>
        <v>NA</v>
      </c>
      <c r="AF125" s="15" t="str">
        <f>IF(ISNUMBER(AF25*'Ranking Mask'!AF25), COUNTIFS('Ranking Mask'!AF$4:AF$99, "&gt;0", AF$4:AF$99, "&gt;"&amp;AF25)+1, 'Ranking Mask'!AF25)</f>
        <v>NA</v>
      </c>
      <c r="AG125" s="15" t="str">
        <f>IF(ISNUMBER(AG25*'Ranking Mask'!AF25), COUNTIFS('Ranking Mask'!AF$4:AF$99, "&gt;0", AG$4:AG$99, "&gt;"&amp;AG25)+1, 'Ranking Mask'!AF25)</f>
        <v>NA</v>
      </c>
      <c r="AH125" s="14" t="str">
        <f>IF(ISNUMBER(AH25*'Ranking Mask'!AH25), COUNTIFS('Ranking Mask'!AH$4:AH$99, "&gt;0", AH$4:AH$99, "&gt;"&amp;AH25)+1, 'Ranking Mask'!AH25)</f>
        <v>NA</v>
      </c>
      <c r="AI125" s="14" t="str">
        <f>IF(ISNUMBER(AI25*'Ranking Mask'!AH25), COUNTIFS('Ranking Mask'!AH$4:AH$99, "&gt;0", AI$4:AI$99, "&gt;"&amp;AI25)+1, 'Ranking Mask'!AH25)</f>
        <v>NA</v>
      </c>
      <c r="AJ125" s="15">
        <f>IF(ISNUMBER(AJ25*'Ranking Mask'!AJ25), COUNTIFS('Ranking Mask'!AJ$4:AJ$99, "&gt;0", AJ$4:AJ$99, "&gt;"&amp;AJ25)+1, 'Ranking Mask'!AJ25)</f>
        <v>1</v>
      </c>
      <c r="AK125" s="15">
        <f>IF(ISNUMBER(AK25*'Ranking Mask'!AJ25), COUNTIFS('Ranking Mask'!AJ$4:AJ$99, "&gt;0", AK$4:AK$99, "&gt;"&amp;AK25)+1, 'Ranking Mask'!AJ25)</f>
        <v>1</v>
      </c>
      <c r="AL125" s="14">
        <f>IF(ISNUMBER(AL25*'Ranking Mask'!AL25), COUNTIFS('Ranking Mask'!AL$4:AL$99, "&gt;0", AL$4:AL$99, "&gt;"&amp;AL25)+1, 'Ranking Mask'!AL25)</f>
        <v>1</v>
      </c>
      <c r="AM125" s="14">
        <f>IF(ISNUMBER(AM25*'Ranking Mask'!AL25), COUNTIFS('Ranking Mask'!AL$4:AL$99, "&gt;0", AM$4:AM$99, "&gt;"&amp;AM25)+1, 'Ranking Mask'!AL25)</f>
        <v>5</v>
      </c>
      <c r="AN125" s="15">
        <f>IF(ISNUMBER(AN25*'Ranking Mask'!AN25), COUNTIFS('Ranking Mask'!AN$4:AN$99, "&gt;0", AN$4:AN$99, "&gt;"&amp;AN25)+1, 'Ranking Mask'!AN25)</f>
        <v>1</v>
      </c>
      <c r="AO125" s="15">
        <f>IF(ISNUMBER(AO25*'Ranking Mask'!AN25), COUNTIFS('Ranking Mask'!AN$4:AN$99, "&gt;0", AO$4:AO$99, "&gt;"&amp;AO25)+1, 'Ranking Mask'!AN25)</f>
        <v>1</v>
      </c>
    </row>
    <row r="126" spans="1:41" x14ac:dyDescent="0.25">
      <c r="A126" s="16" t="str">
        <f>SEG!A26</f>
        <v>DREX-US</v>
      </c>
      <c r="B126" s="14">
        <f>IF(ISNUMBER(B26*'Ranking Mask'!B26), COUNTIFS('Ranking Mask'!B$4:B$99, "&gt;0", B$4:B$99, "&gt;"&amp;B26)+1, 'Ranking Mask'!B26)</f>
        <v>17</v>
      </c>
      <c r="C126" s="14">
        <f>IF(ISNUMBER(C26*'Ranking Mask'!B26), COUNTIFS('Ranking Mask'!B$4:B$99, "&gt;0", C$4:C$99, "&gt;"&amp;C26)+1, 'Ranking Mask'!B26)</f>
        <v>19</v>
      </c>
      <c r="D126" s="15">
        <f>IF(ISNUMBER(D26*'Ranking Mask'!D26), COUNTIFS('Ranking Mask'!D$4:D$99, "&gt;0", D$4:D$99, "&gt;"&amp;D26)+1, 'Ranking Mask'!D26)</f>
        <v>20</v>
      </c>
      <c r="E126" s="15">
        <f>IF(ISNUMBER(E26*'Ranking Mask'!D26), COUNTIFS('Ranking Mask'!D$4:D$99, "&gt;0", E$4:E$99, "&gt;"&amp;E26)+1, 'Ranking Mask'!D26)</f>
        <v>19</v>
      </c>
      <c r="F126" s="14" t="str">
        <f>IF(ISNUMBER(F26*'Ranking Mask'!F26), COUNTIFS('Ranking Mask'!F$4:F$99, "&gt;0", F$4:F$99, "&gt;"&amp;F26)+1, 'Ranking Mask'!F26)</f>
        <v>-</v>
      </c>
      <c r="G126" s="14" t="str">
        <f>IF(ISNUMBER(G26*'Ranking Mask'!F26), COUNTIFS('Ranking Mask'!F$4:F$99, "&gt;0", G$4:G$99, "&gt;"&amp;G26)+1, 'Ranking Mask'!F26)</f>
        <v>-</v>
      </c>
      <c r="H126" s="15">
        <f>IF(ISNUMBER(H26*'Ranking Mask'!H26), COUNTIFS('Ranking Mask'!H$4:H$99, "&gt;0", H$4:H$99, "&gt;"&amp;H26)+1, 'Ranking Mask'!H26)</f>
        <v>10</v>
      </c>
      <c r="I126" s="15">
        <f>IF(ISNUMBER(I26*'Ranking Mask'!H26), COUNTIFS('Ranking Mask'!H$4:H$99, "&gt;0", I$4:I$99, "&gt;"&amp;I26)+1, 'Ranking Mask'!H26)</f>
        <v>10</v>
      </c>
      <c r="J126" s="14">
        <f>IF(ISNUMBER(J26*'Ranking Mask'!J26), COUNTIFS('Ranking Mask'!J$4:J$99, "&gt;0", J$4:J$99, "&gt;"&amp;J26)+1, 'Ranking Mask'!J26)</f>
        <v>20</v>
      </c>
      <c r="K126" s="14">
        <f>IF(ISNUMBER(K26*'Ranking Mask'!J26), COUNTIFS('Ranking Mask'!J$4:J$99, "&gt;0", K$4:K$99, "&gt;"&amp;K26)+1, 'Ranking Mask'!J26)</f>
        <v>15</v>
      </c>
      <c r="L126" s="15">
        <f>IF(ISNUMBER(L26*'Ranking Mask'!L26), COUNTIFS('Ranking Mask'!L$4:L$99, "&gt;0", L$4:L$99, "&gt;"&amp;L26)+1, 'Ranking Mask'!L26)</f>
        <v>12</v>
      </c>
      <c r="M126" s="15">
        <f>IF(ISNUMBER(M26*'Ranking Mask'!L26), COUNTIFS('Ranking Mask'!L$4:L$99, "&gt;0", M$4:M$99, "&gt;"&amp;M26)+1, 'Ranking Mask'!L26)</f>
        <v>1</v>
      </c>
      <c r="N126" s="14" t="str">
        <f>IF(ISNUMBER(N26*'Ranking Mask'!N26), COUNTIFS('Ranking Mask'!N$4:N$99, "&gt;0", N$4:N$99, "&gt;"&amp;N26)+1, 'Ranking Mask'!N26)</f>
        <v>-</v>
      </c>
      <c r="O126" s="14" t="str">
        <f>IF(ISNUMBER(O26*'Ranking Mask'!N26), COUNTIFS('Ranking Mask'!N$4:N$99, "&gt;0", O$4:O$99, "&gt;"&amp;O26)+1, 'Ranking Mask'!N26)</f>
        <v>-</v>
      </c>
      <c r="P126" s="15">
        <f>IF(ISNUMBER(P26*'Ranking Mask'!P26), COUNTIFS('Ranking Mask'!P$4:P$99, "&gt;0", P$4:P$99, "&gt;"&amp;P26)+1, 'Ranking Mask'!P26)</f>
        <v>14</v>
      </c>
      <c r="Q126" s="15">
        <f>IF(ISNUMBER(Q26*'Ranking Mask'!P26), COUNTIFS('Ranking Mask'!P$4:P$99, "&gt;0", Q$4:Q$99, "&gt;"&amp;Q26)+1, 'Ranking Mask'!P26)</f>
        <v>23</v>
      </c>
      <c r="R126" s="14">
        <f>IF(ISNUMBER(R26*'Ranking Mask'!R26), COUNTIFS('Ranking Mask'!R$4:R$99, "&gt;0", R$4:R$99, "&gt;"&amp;R26)+1, 'Ranking Mask'!R26)</f>
        <v>27</v>
      </c>
      <c r="S126" s="14">
        <f>IF(ISNUMBER(S26*'Ranking Mask'!R26), COUNTIFS('Ranking Mask'!R$4:R$99, "&gt;0", S$4:S$99, "&gt;"&amp;S26)+1, 'Ranking Mask'!R26)</f>
        <v>34</v>
      </c>
      <c r="T126" s="15">
        <f>IF(ISNUMBER(T26*'Ranking Mask'!T26), COUNTIFS('Ranking Mask'!T$4:T$99, "&gt;0", T$4:T$99, "&gt;"&amp;T26)+1, 'Ranking Mask'!T26)</f>
        <v>23</v>
      </c>
      <c r="U126" s="15">
        <f>IF(ISNUMBER(U26*'Ranking Mask'!T26), COUNTIFS('Ranking Mask'!T$4:T$99, "&gt;0", U$4:U$99, "&gt;"&amp;U26)+1, 'Ranking Mask'!T26)</f>
        <v>34</v>
      </c>
      <c r="V126" s="14">
        <f>IF(ISNUMBER(V26*'Ranking Mask'!V26), COUNTIFS('Ranking Mask'!V$4:V$99, "&gt;0", V$4:V$99, "&gt;"&amp;V26)+1, 'Ranking Mask'!V26)</f>
        <v>17</v>
      </c>
      <c r="W126" s="14">
        <f>IF(ISNUMBER(W26*'Ranking Mask'!V26), COUNTIFS('Ranking Mask'!V$4:V$99, "&gt;0", W$4:W$99, "&gt;"&amp;W26)+1, 'Ranking Mask'!V26)</f>
        <v>14</v>
      </c>
      <c r="X126" s="15">
        <f>IF(ISNUMBER(X26*'Ranking Mask'!X26), COUNTIFS('Ranking Mask'!X$4:X$99, "&gt;0", X$4:X$99, "&gt;"&amp;X26)+1, 'Ranking Mask'!X26)</f>
        <v>6</v>
      </c>
      <c r="Y126" s="15">
        <f>IF(ISNUMBER(Y26*'Ranking Mask'!X26), COUNTIFS('Ranking Mask'!X$4:X$99, "&gt;0", Y$4:Y$99, "&gt;"&amp;Y26)+1, 'Ranking Mask'!X26)</f>
        <v>4</v>
      </c>
      <c r="Z126" s="14">
        <f>IF(ISNUMBER(Z26*'Ranking Mask'!Z26), COUNTIFS('Ranking Mask'!Z$4:Z$99, "&gt;0", Z$4:Z$99, "&gt;"&amp;Z26)+1, 'Ranking Mask'!Z26)</f>
        <v>8</v>
      </c>
      <c r="AA126" s="14">
        <f>IF(ISNUMBER(AA26*'Ranking Mask'!Z26), COUNTIFS('Ranking Mask'!Z$4:Z$99, "&gt;0", AA$4:AA$99, "&gt;"&amp;AA26)+1, 'Ranking Mask'!Z26)</f>
        <v>7</v>
      </c>
      <c r="AB126" s="15">
        <f>IF(ISNUMBER(AB26*'Ranking Mask'!AB26), COUNTIFS('Ranking Mask'!AB$4:AB$99, "&gt;0", AB$4:AB$99, "&gt;"&amp;AB26)+1, 'Ranking Mask'!AB26)</f>
        <v>8</v>
      </c>
      <c r="AC126" s="15">
        <f>IF(ISNUMBER(AC26*'Ranking Mask'!AB26), COUNTIFS('Ranking Mask'!AB$4:AB$99, "&gt;0", AC$4:AC$99, "&gt;"&amp;AC26)+1, 'Ranking Mask'!AB26)</f>
        <v>7</v>
      </c>
      <c r="AD126" s="14" t="str">
        <f>IF(ISNUMBER(AD26*'Ranking Mask'!AD26), COUNTIFS('Ranking Mask'!AD$4:AD$99, "&gt;0", AD$4:AD$99, "&gt;"&amp;AD26)+1, 'Ranking Mask'!AD26)</f>
        <v>NA</v>
      </c>
      <c r="AE126" s="14" t="str">
        <f>IF(ISNUMBER(AE26*'Ranking Mask'!AD26), COUNTIFS('Ranking Mask'!AD$4:AD$99, "&gt;0", AE$4:AE$99, "&gt;"&amp;AE26)+1, 'Ranking Mask'!AD26)</f>
        <v>NA</v>
      </c>
      <c r="AF126" s="15">
        <f>IF(ISNUMBER(AF26*'Ranking Mask'!AF26), COUNTIFS('Ranking Mask'!AF$4:AF$99, "&gt;0", AF$4:AF$99, "&gt;"&amp;AF26)+1, 'Ranking Mask'!AF26)</f>
        <v>32</v>
      </c>
      <c r="AG126" s="15">
        <f>IF(ISNUMBER(AG26*'Ranking Mask'!AF26), COUNTIFS('Ranking Mask'!AF$4:AF$99, "&gt;0", AG$4:AG$99, "&gt;"&amp;AG26)+1, 'Ranking Mask'!AF26)</f>
        <v>34</v>
      </c>
      <c r="AH126" s="14">
        <f>IF(ISNUMBER(AH26*'Ranking Mask'!AH26), COUNTIFS('Ranking Mask'!AH$4:AH$99, "&gt;0", AH$4:AH$99, "&gt;"&amp;AH26)+1, 'Ranking Mask'!AH26)</f>
        <v>32</v>
      </c>
      <c r="AI126" s="14">
        <f>IF(ISNUMBER(AI26*'Ranking Mask'!AH26), COUNTIFS('Ranking Mask'!AH$4:AH$99, "&gt;0", AI$4:AI$99, "&gt;"&amp;AI26)+1, 'Ranking Mask'!AH26)</f>
        <v>24</v>
      </c>
      <c r="AJ126" s="15">
        <f>IF(ISNUMBER(AJ26*'Ranking Mask'!AJ26), COUNTIFS('Ranking Mask'!AJ$4:AJ$99, "&gt;0", AJ$4:AJ$99, "&gt;"&amp;AJ26)+1, 'Ranking Mask'!AJ26)</f>
        <v>10</v>
      </c>
      <c r="AK126" s="15">
        <f>IF(ISNUMBER(AK26*'Ranking Mask'!AJ26), COUNTIFS('Ranking Mask'!AJ$4:AJ$99, "&gt;0", AK$4:AK$99, "&gt;"&amp;AK26)+1, 'Ranking Mask'!AJ26)</f>
        <v>1</v>
      </c>
      <c r="AL126" s="14">
        <f>IF(ISNUMBER(AL26*'Ranking Mask'!AL26), COUNTIFS('Ranking Mask'!AL$4:AL$99, "&gt;0", AL$4:AL$99, "&gt;"&amp;AL26)+1, 'Ranking Mask'!AL26)</f>
        <v>29</v>
      </c>
      <c r="AM126" s="14">
        <f>IF(ISNUMBER(AM26*'Ranking Mask'!AL26), COUNTIFS('Ranking Mask'!AL$4:AL$99, "&gt;0", AM$4:AM$99, "&gt;"&amp;AM26)+1, 'Ranking Mask'!AL26)</f>
        <v>31</v>
      </c>
      <c r="AN126" s="15">
        <f>IF(ISNUMBER(AN26*'Ranking Mask'!AN26), COUNTIFS('Ranking Mask'!AN$4:AN$99, "&gt;0", AN$4:AN$99, "&gt;"&amp;AN26)+1, 'Ranking Mask'!AN26)</f>
        <v>9</v>
      </c>
      <c r="AO126" s="15">
        <f>IF(ISNUMBER(AO26*'Ranking Mask'!AN26), COUNTIFS('Ranking Mask'!AN$4:AN$99, "&gt;0", AO$4:AO$99, "&gt;"&amp;AO26)+1, 'Ranking Mask'!AN26)</f>
        <v>8</v>
      </c>
    </row>
    <row r="127" spans="1:41" x14ac:dyDescent="0.25">
      <c r="A127" s="16" t="str">
        <f>SEG!A27</f>
        <v>DREX-US (*)</v>
      </c>
      <c r="B127" s="14" t="str">
        <f>IF(ISNUMBER(B27*'Ranking Mask'!B27), COUNTIFS('Ranking Mask'!B$4:B$99, "&gt;0", B$4:B$99, "&gt;"&amp;B27)+1, 'Ranking Mask'!B27)</f>
        <v>-</v>
      </c>
      <c r="C127" s="14" t="str">
        <f>IF(ISNUMBER(C27*'Ranking Mask'!B27), COUNTIFS('Ranking Mask'!B$4:B$99, "&gt;0", C$4:C$99, "&gt;"&amp;C27)+1, 'Ranking Mask'!B27)</f>
        <v>-</v>
      </c>
      <c r="D127" s="15" t="str">
        <f>IF(ISNUMBER(D27*'Ranking Mask'!D27), COUNTIFS('Ranking Mask'!D$4:D$99, "&gt;0", D$4:D$99, "&gt;"&amp;D27)+1, 'Ranking Mask'!D27)</f>
        <v>-</v>
      </c>
      <c r="E127" s="15" t="str">
        <f>IF(ISNUMBER(E27*'Ranking Mask'!D27), COUNTIFS('Ranking Mask'!D$4:D$99, "&gt;0", E$4:E$99, "&gt;"&amp;E27)+1, 'Ranking Mask'!D27)</f>
        <v>-</v>
      </c>
      <c r="F127" s="14">
        <f>IF(ISNUMBER(F27*'Ranking Mask'!F27), COUNTIFS('Ranking Mask'!F$4:F$99, "&gt;0", F$4:F$99, "&gt;"&amp;F27)+1, 'Ranking Mask'!F27)</f>
        <v>29</v>
      </c>
      <c r="G127" s="14">
        <f>IF(ISNUMBER(G27*'Ranking Mask'!F27), COUNTIFS('Ranking Mask'!F$4:F$99, "&gt;0", G$4:G$99, "&gt;"&amp;G27)+1, 'Ranking Mask'!F27)</f>
        <v>30</v>
      </c>
      <c r="H127" s="15" t="str">
        <f>IF(ISNUMBER(H27*'Ranking Mask'!H27), COUNTIFS('Ranking Mask'!H$4:H$99, "&gt;0", H$4:H$99, "&gt;"&amp;H27)+1, 'Ranking Mask'!H27)</f>
        <v>NA</v>
      </c>
      <c r="I127" s="15" t="str">
        <f>IF(ISNUMBER(I27*'Ranking Mask'!H27), COUNTIFS('Ranking Mask'!H$4:H$99, "&gt;0", I$4:I$99, "&gt;"&amp;I27)+1, 'Ranking Mask'!H27)</f>
        <v>NA</v>
      </c>
      <c r="J127" s="14" t="str">
        <f>IF(ISNUMBER(J27*'Ranking Mask'!J27), COUNTIFS('Ranking Mask'!J$4:J$99, "&gt;0", J$4:J$99, "&gt;"&amp;J27)+1, 'Ranking Mask'!J27)</f>
        <v>-</v>
      </c>
      <c r="K127" s="14" t="str">
        <f>IF(ISNUMBER(K27*'Ranking Mask'!J27), COUNTIFS('Ranking Mask'!J$4:J$99, "&gt;0", K$4:K$99, "&gt;"&amp;K27)+1, 'Ranking Mask'!J27)</f>
        <v>-</v>
      </c>
      <c r="L127" s="15" t="str">
        <f>IF(ISNUMBER(L27*'Ranking Mask'!L27), COUNTIFS('Ranking Mask'!L$4:L$99, "&gt;0", L$4:L$99, "&gt;"&amp;L27)+1, 'Ranking Mask'!L27)</f>
        <v>-</v>
      </c>
      <c r="M127" s="15" t="str">
        <f>IF(ISNUMBER(M27*'Ranking Mask'!L27), COUNTIFS('Ranking Mask'!L$4:L$99, "&gt;0", M$4:M$99, "&gt;"&amp;M27)+1, 'Ranking Mask'!L27)</f>
        <v>-</v>
      </c>
      <c r="N127" s="14">
        <f>IF(ISNUMBER(N27*'Ranking Mask'!N27), COUNTIFS('Ranking Mask'!N$4:N$99, "&gt;0", N$4:N$99, "&gt;"&amp;N27)+1, 'Ranking Mask'!N27)</f>
        <v>8</v>
      </c>
      <c r="O127" s="14">
        <f>IF(ISNUMBER(O27*'Ranking Mask'!N27), COUNTIFS('Ranking Mask'!N$4:N$99, "&gt;0", O$4:O$99, "&gt;"&amp;O27)+1, 'Ranking Mask'!N27)</f>
        <v>9</v>
      </c>
      <c r="P127" s="15" t="str">
        <f>IF(ISNUMBER(P27*'Ranking Mask'!P27), COUNTIFS('Ranking Mask'!P$4:P$99, "&gt;0", P$4:P$99, "&gt;"&amp;P27)+1, 'Ranking Mask'!P27)</f>
        <v>-</v>
      </c>
      <c r="Q127" s="15" t="str">
        <f>IF(ISNUMBER(Q27*'Ranking Mask'!P27), COUNTIFS('Ranking Mask'!P$4:P$99, "&gt;0", Q$4:Q$99, "&gt;"&amp;Q27)+1, 'Ranking Mask'!P27)</f>
        <v>-</v>
      </c>
      <c r="R127" s="14" t="str">
        <f>IF(ISNUMBER(R27*'Ranking Mask'!R27), COUNTIFS('Ranking Mask'!R$4:R$99, "&gt;0", R$4:R$99, "&gt;"&amp;R27)+1, 'Ranking Mask'!R27)</f>
        <v>-</v>
      </c>
      <c r="S127" s="14" t="str">
        <f>IF(ISNUMBER(S27*'Ranking Mask'!R27), COUNTIFS('Ranking Mask'!R$4:R$99, "&gt;0", S$4:S$99, "&gt;"&amp;S27)+1, 'Ranking Mask'!R27)</f>
        <v>-</v>
      </c>
      <c r="T127" s="15" t="str">
        <f>IF(ISNUMBER(T27*'Ranking Mask'!T27), COUNTIFS('Ranking Mask'!T$4:T$99, "&gt;0", T$4:T$99, "&gt;"&amp;T27)+1, 'Ranking Mask'!T27)</f>
        <v>-</v>
      </c>
      <c r="U127" s="15" t="str">
        <f>IF(ISNUMBER(U27*'Ranking Mask'!T27), COUNTIFS('Ranking Mask'!T$4:T$99, "&gt;0", U$4:U$99, "&gt;"&amp;U27)+1, 'Ranking Mask'!T27)</f>
        <v>-</v>
      </c>
      <c r="V127" s="14" t="str">
        <f>IF(ISNUMBER(V27*'Ranking Mask'!V27), COUNTIFS('Ranking Mask'!V$4:V$99, "&gt;0", V$4:V$99, "&gt;"&amp;V27)+1, 'Ranking Mask'!V27)</f>
        <v>-</v>
      </c>
      <c r="W127" s="14" t="str">
        <f>IF(ISNUMBER(W27*'Ranking Mask'!V27), COUNTIFS('Ranking Mask'!V$4:V$99, "&gt;0", W$4:W$99, "&gt;"&amp;W27)+1, 'Ranking Mask'!V27)</f>
        <v>-</v>
      </c>
      <c r="X127" s="15" t="str">
        <f>IF(ISNUMBER(X27*'Ranking Mask'!X27), COUNTIFS('Ranking Mask'!X$4:X$99, "&gt;0", X$4:X$99, "&gt;"&amp;X27)+1, 'Ranking Mask'!X27)</f>
        <v>-</v>
      </c>
      <c r="Y127" s="15" t="str">
        <f>IF(ISNUMBER(Y27*'Ranking Mask'!X27), COUNTIFS('Ranking Mask'!X$4:X$99, "&gt;0", Y$4:Y$99, "&gt;"&amp;Y27)+1, 'Ranking Mask'!X27)</f>
        <v>-</v>
      </c>
      <c r="Z127" s="14" t="str">
        <f>IF(ISNUMBER(Z27*'Ranking Mask'!Z27), COUNTIFS('Ranking Mask'!Z$4:Z$99, "&gt;0", Z$4:Z$99, "&gt;"&amp;Z27)+1, 'Ranking Mask'!Z27)</f>
        <v>NA</v>
      </c>
      <c r="AA127" s="14" t="str">
        <f>IF(ISNUMBER(AA27*'Ranking Mask'!Z27), COUNTIFS('Ranking Mask'!Z$4:Z$99, "&gt;0", AA$4:AA$99, "&gt;"&amp;AA27)+1, 'Ranking Mask'!Z27)</f>
        <v>NA</v>
      </c>
      <c r="AB127" s="15" t="str">
        <f>IF(ISNUMBER(AB27*'Ranking Mask'!AB27), COUNTIFS('Ranking Mask'!AB$4:AB$99, "&gt;0", AB$4:AB$99, "&gt;"&amp;AB27)+1, 'Ranking Mask'!AB27)</f>
        <v>NA</v>
      </c>
      <c r="AC127" s="15" t="str">
        <f>IF(ISNUMBER(AC27*'Ranking Mask'!AB27), COUNTIFS('Ranking Mask'!AB$4:AB$99, "&gt;0", AC$4:AC$99, "&gt;"&amp;AC27)+1, 'Ranking Mask'!AB27)</f>
        <v>NA</v>
      </c>
      <c r="AD127" s="14" t="str">
        <f>IF(ISNUMBER(AD27*'Ranking Mask'!AD27), COUNTIFS('Ranking Mask'!AD$4:AD$99, "&gt;0", AD$4:AD$99, "&gt;"&amp;AD27)+1, 'Ranking Mask'!AD27)</f>
        <v>NA</v>
      </c>
      <c r="AE127" s="14" t="str">
        <f>IF(ISNUMBER(AE27*'Ranking Mask'!AD27), COUNTIFS('Ranking Mask'!AD$4:AD$99, "&gt;0", AE$4:AE$99, "&gt;"&amp;AE27)+1, 'Ranking Mask'!AD27)</f>
        <v>NA</v>
      </c>
      <c r="AF127" s="15" t="str">
        <f>IF(ISNUMBER(AF27*'Ranking Mask'!AF27), COUNTIFS('Ranking Mask'!AF$4:AF$99, "&gt;0", AF$4:AF$99, "&gt;"&amp;AF27)+1, 'Ranking Mask'!AF27)</f>
        <v>-</v>
      </c>
      <c r="AG127" s="15" t="str">
        <f>IF(ISNUMBER(AG27*'Ranking Mask'!AF27), COUNTIFS('Ranking Mask'!AF$4:AF$99, "&gt;0", AG$4:AG$99, "&gt;"&amp;AG27)+1, 'Ranking Mask'!AF27)</f>
        <v>-</v>
      </c>
      <c r="AH127" s="14" t="str">
        <f>IF(ISNUMBER(AH27*'Ranking Mask'!AH27), COUNTIFS('Ranking Mask'!AH$4:AH$99, "&gt;0", AH$4:AH$99, "&gt;"&amp;AH27)+1, 'Ranking Mask'!AH27)</f>
        <v>-</v>
      </c>
      <c r="AI127" s="14" t="str">
        <f>IF(ISNUMBER(AI27*'Ranking Mask'!AH27), COUNTIFS('Ranking Mask'!AH$4:AH$99, "&gt;0", AI$4:AI$99, "&gt;"&amp;AI27)+1, 'Ranking Mask'!AH27)</f>
        <v>-</v>
      </c>
      <c r="AJ127" s="15" t="str">
        <f>IF(ISNUMBER(AJ27*'Ranking Mask'!AJ27), COUNTIFS('Ranking Mask'!AJ$4:AJ$99, "&gt;0", AJ$4:AJ$99, "&gt;"&amp;AJ27)+1, 'Ranking Mask'!AJ27)</f>
        <v>NA</v>
      </c>
      <c r="AK127" s="15" t="str">
        <f>IF(ISNUMBER(AK27*'Ranking Mask'!AJ27), COUNTIFS('Ranking Mask'!AJ$4:AJ$99, "&gt;0", AK$4:AK$99, "&gt;"&amp;AK27)+1, 'Ranking Mask'!AJ27)</f>
        <v>NA</v>
      </c>
      <c r="AL127" s="14" t="str">
        <f>IF(ISNUMBER(AL27*'Ranking Mask'!AL27), COUNTIFS('Ranking Mask'!AL$4:AL$99, "&gt;0", AL$4:AL$99, "&gt;"&amp;AL27)+1, 'Ranking Mask'!AL27)</f>
        <v>NA</v>
      </c>
      <c r="AM127" s="14" t="str">
        <f>IF(ISNUMBER(AM27*'Ranking Mask'!AL27), COUNTIFS('Ranking Mask'!AL$4:AL$99, "&gt;0", AM$4:AM$99, "&gt;"&amp;AM27)+1, 'Ranking Mask'!AL27)</f>
        <v>NA</v>
      </c>
      <c r="AN127" s="15" t="str">
        <f>IF(ISNUMBER(AN27*'Ranking Mask'!AN27), COUNTIFS('Ranking Mask'!AN$4:AN$99, "&gt;0", AN$4:AN$99, "&gt;"&amp;AN27)+1, 'Ranking Mask'!AN27)</f>
        <v>NA</v>
      </c>
      <c r="AO127" s="15" t="str">
        <f>IF(ISNUMBER(AO27*'Ranking Mask'!AN27), COUNTIFS('Ranking Mask'!AN$4:AN$99, "&gt;0", AO$4:AO$99, "&gt;"&amp;AO27)+1, 'Ranking Mask'!AN27)</f>
        <v>NA</v>
      </c>
    </row>
    <row r="128" spans="1:41" x14ac:dyDescent="0.25">
      <c r="A128" s="16" t="str">
        <f>SEG!A28</f>
        <v>FR-GE (1)</v>
      </c>
      <c r="B128" s="14" t="str">
        <f>IF(ISNUMBER(B28*'Ranking Mask'!B28), COUNTIFS('Ranking Mask'!B$4:B$99, "&gt;0", B$4:B$99, "&gt;"&amp;B28)+1, 'Ranking Mask'!B28)</f>
        <v>NA</v>
      </c>
      <c r="C128" s="14" t="str">
        <f>IF(ISNUMBER(C28*'Ranking Mask'!B28), COUNTIFS('Ranking Mask'!B$4:B$99, "&gt;0", C$4:C$99, "&gt;"&amp;C28)+1, 'Ranking Mask'!B28)</f>
        <v>NA</v>
      </c>
      <c r="D128" s="15" t="str">
        <f>IF(ISNUMBER(D28*'Ranking Mask'!D28), COUNTIFS('Ranking Mask'!D$4:D$99, "&gt;0", D$4:D$99, "&gt;"&amp;D28)+1, 'Ranking Mask'!D28)</f>
        <v>NA</v>
      </c>
      <c r="E128" s="15" t="str">
        <f>IF(ISNUMBER(E28*'Ranking Mask'!D28), COUNTIFS('Ranking Mask'!D$4:D$99, "&gt;0", E$4:E$99, "&gt;"&amp;E28)+1, 'Ranking Mask'!D28)</f>
        <v>NA</v>
      </c>
      <c r="F128" s="14" t="str">
        <f>IF(ISNUMBER(F28*'Ranking Mask'!F28), COUNTIFS('Ranking Mask'!F$4:F$99, "&gt;0", F$4:F$99, "&gt;"&amp;F28)+1, 'Ranking Mask'!F28)</f>
        <v>NA</v>
      </c>
      <c r="G128" s="14" t="str">
        <f>IF(ISNUMBER(G28*'Ranking Mask'!F28), COUNTIFS('Ranking Mask'!F$4:F$99, "&gt;0", G$4:G$99, "&gt;"&amp;G28)+1, 'Ranking Mask'!F28)</f>
        <v>NA</v>
      </c>
      <c r="H128" s="15" t="str">
        <f>IF(ISNUMBER(H28*'Ranking Mask'!H28), COUNTIFS('Ranking Mask'!H$4:H$99, "&gt;0", H$4:H$99, "&gt;"&amp;H28)+1, 'Ranking Mask'!H28)</f>
        <v>NA</v>
      </c>
      <c r="I128" s="15" t="str">
        <f>IF(ISNUMBER(I28*'Ranking Mask'!H28), COUNTIFS('Ranking Mask'!H$4:H$99, "&gt;0", I$4:I$99, "&gt;"&amp;I28)+1, 'Ranking Mask'!H28)</f>
        <v>NA</v>
      </c>
      <c r="J128" s="14" t="str">
        <f>IF(ISNUMBER(J28*'Ranking Mask'!J28), COUNTIFS('Ranking Mask'!J$4:J$99, "&gt;0", J$4:J$99, "&gt;"&amp;J28)+1, 'Ranking Mask'!J28)</f>
        <v>NA</v>
      </c>
      <c r="K128" s="14" t="str">
        <f>IF(ISNUMBER(K28*'Ranking Mask'!J28), COUNTIFS('Ranking Mask'!J$4:J$99, "&gt;0", K$4:K$99, "&gt;"&amp;K28)+1, 'Ranking Mask'!J28)</f>
        <v>NA</v>
      </c>
      <c r="L128" s="15" t="str">
        <f>IF(ISNUMBER(L28*'Ranking Mask'!L28), COUNTIFS('Ranking Mask'!L$4:L$99, "&gt;0", L$4:L$99, "&gt;"&amp;L28)+1, 'Ranking Mask'!L28)</f>
        <v>NA</v>
      </c>
      <c r="M128" s="15" t="str">
        <f>IF(ISNUMBER(M28*'Ranking Mask'!L28), COUNTIFS('Ranking Mask'!L$4:L$99, "&gt;0", M$4:M$99, "&gt;"&amp;M28)+1, 'Ranking Mask'!L28)</f>
        <v>NA</v>
      </c>
      <c r="N128" s="14" t="str">
        <f>IF(ISNUMBER(N28*'Ranking Mask'!N28), COUNTIFS('Ranking Mask'!N$4:N$99, "&gt;0", N$4:N$99, "&gt;"&amp;N28)+1, 'Ranking Mask'!N28)</f>
        <v>NA</v>
      </c>
      <c r="O128" s="14" t="str">
        <f>IF(ISNUMBER(O28*'Ranking Mask'!N28), COUNTIFS('Ranking Mask'!N$4:N$99, "&gt;0", O$4:O$99, "&gt;"&amp;O28)+1, 'Ranking Mask'!N28)</f>
        <v>NA</v>
      </c>
      <c r="P128" s="15" t="str">
        <f>IF(ISNUMBER(P28*'Ranking Mask'!P28), COUNTIFS('Ranking Mask'!P$4:P$99, "&gt;0", P$4:P$99, "&gt;"&amp;P28)+1, 'Ranking Mask'!P28)</f>
        <v>NA</v>
      </c>
      <c r="Q128" s="15" t="str">
        <f>IF(ISNUMBER(Q28*'Ranking Mask'!P28), COUNTIFS('Ranking Mask'!P$4:P$99, "&gt;0", Q$4:Q$99, "&gt;"&amp;Q28)+1, 'Ranking Mask'!P28)</f>
        <v>NA</v>
      </c>
      <c r="R128" s="14" t="str">
        <f>IF(ISNUMBER(R28*'Ranking Mask'!R28), COUNTIFS('Ranking Mask'!R$4:R$99, "&gt;0", R$4:R$99, "&gt;"&amp;R28)+1, 'Ranking Mask'!R28)</f>
        <v>NA</v>
      </c>
      <c r="S128" s="14" t="str">
        <f>IF(ISNUMBER(S28*'Ranking Mask'!R28), COUNTIFS('Ranking Mask'!R$4:R$99, "&gt;0", S$4:S$99, "&gt;"&amp;S28)+1, 'Ranking Mask'!R28)</f>
        <v>NA</v>
      </c>
      <c r="T128" s="15" t="str">
        <f>IF(ISNUMBER(T28*'Ranking Mask'!T28), COUNTIFS('Ranking Mask'!T$4:T$99, "&gt;0", T$4:T$99, "&gt;"&amp;T28)+1, 'Ranking Mask'!T28)</f>
        <v>NA</v>
      </c>
      <c r="U128" s="15" t="str">
        <f>IF(ISNUMBER(U28*'Ranking Mask'!T28), COUNTIFS('Ranking Mask'!T$4:T$99, "&gt;0", U$4:U$99, "&gt;"&amp;U28)+1, 'Ranking Mask'!T28)</f>
        <v>NA</v>
      </c>
      <c r="V128" s="14" t="str">
        <f>IF(ISNUMBER(V28*'Ranking Mask'!V28), COUNTIFS('Ranking Mask'!V$4:V$99, "&gt;0", V$4:V$99, "&gt;"&amp;V28)+1, 'Ranking Mask'!V28)</f>
        <v>NA</v>
      </c>
      <c r="W128" s="14" t="str">
        <f>IF(ISNUMBER(W28*'Ranking Mask'!V28), COUNTIFS('Ranking Mask'!V$4:V$99, "&gt;0", W$4:W$99, "&gt;"&amp;W28)+1, 'Ranking Mask'!V28)</f>
        <v>NA</v>
      </c>
      <c r="X128" s="15" t="str">
        <f>IF(ISNUMBER(X28*'Ranking Mask'!X28), COUNTIFS('Ranking Mask'!X$4:X$99, "&gt;0", X$4:X$99, "&gt;"&amp;X28)+1, 'Ranking Mask'!X28)</f>
        <v>NA</v>
      </c>
      <c r="Y128" s="15" t="str">
        <f>IF(ISNUMBER(Y28*'Ranking Mask'!X28), COUNTIFS('Ranking Mask'!X$4:X$99, "&gt;0", Y$4:Y$99, "&gt;"&amp;Y28)+1, 'Ranking Mask'!X28)</f>
        <v>NA</v>
      </c>
      <c r="Z128" s="14" t="str">
        <f>IF(ISNUMBER(Z28*'Ranking Mask'!Z28), COUNTIFS('Ranking Mask'!Z$4:Z$99, "&gt;0", Z$4:Z$99, "&gt;"&amp;Z28)+1, 'Ranking Mask'!Z28)</f>
        <v>NA</v>
      </c>
      <c r="AA128" s="14" t="str">
        <f>IF(ISNUMBER(AA28*'Ranking Mask'!Z28), COUNTIFS('Ranking Mask'!Z$4:Z$99, "&gt;0", AA$4:AA$99, "&gt;"&amp;AA28)+1, 'Ranking Mask'!Z28)</f>
        <v>NA</v>
      </c>
      <c r="AB128" s="15" t="str">
        <f>IF(ISNUMBER(AB28*'Ranking Mask'!AB28), COUNTIFS('Ranking Mask'!AB$4:AB$99, "&gt;0", AB$4:AB$99, "&gt;"&amp;AB28)+1, 'Ranking Mask'!AB28)</f>
        <v>NA</v>
      </c>
      <c r="AC128" s="15" t="str">
        <f>IF(ISNUMBER(AC28*'Ranking Mask'!AB28), COUNTIFS('Ranking Mask'!AB$4:AB$99, "&gt;0", AC$4:AC$99, "&gt;"&amp;AC28)+1, 'Ranking Mask'!AB28)</f>
        <v>NA</v>
      </c>
      <c r="AD128" s="14" t="str">
        <f>IF(ISNUMBER(AD28*'Ranking Mask'!AD28), COUNTIFS('Ranking Mask'!AD$4:AD$99, "&gt;0", AD$4:AD$99, "&gt;"&amp;AD28)+1, 'Ranking Mask'!AD28)</f>
        <v>NA</v>
      </c>
      <c r="AE128" s="14" t="str">
        <f>IF(ISNUMBER(AE28*'Ranking Mask'!AD28), COUNTIFS('Ranking Mask'!AD$4:AD$99, "&gt;0", AE$4:AE$99, "&gt;"&amp;AE28)+1, 'Ranking Mask'!AD28)</f>
        <v>NA</v>
      </c>
      <c r="AF128" s="15">
        <f>IF(ISNUMBER(AF28*'Ranking Mask'!AF28), COUNTIFS('Ranking Mask'!AF$4:AF$99, "&gt;0", AF$4:AF$99, "&gt;"&amp;AF28)+1, 'Ranking Mask'!AF28)</f>
        <v>27</v>
      </c>
      <c r="AG128" s="15">
        <f>IF(ISNUMBER(AG28*'Ranking Mask'!AF28), COUNTIFS('Ranking Mask'!AF$4:AF$99, "&gt;0", AG$4:AG$99, "&gt;"&amp;AG28)+1, 'Ranking Mask'!AF28)</f>
        <v>26</v>
      </c>
      <c r="AH128" s="14">
        <f>IF(ISNUMBER(AH28*'Ranking Mask'!AH28), COUNTIFS('Ranking Mask'!AH$4:AH$99, "&gt;0", AH$4:AH$99, "&gt;"&amp;AH28)+1, 'Ranking Mask'!AH28)</f>
        <v>29</v>
      </c>
      <c r="AI128" s="14">
        <f>IF(ISNUMBER(AI28*'Ranking Mask'!AH28), COUNTIFS('Ranking Mask'!AH$4:AH$99, "&gt;0", AI$4:AI$99, "&gt;"&amp;AI28)+1, 'Ranking Mask'!AH28)</f>
        <v>31</v>
      </c>
      <c r="AJ128" s="15" t="str">
        <f>IF(ISNUMBER(AJ28*'Ranking Mask'!AJ28), COUNTIFS('Ranking Mask'!AJ$4:AJ$99, "&gt;0", AJ$4:AJ$99, "&gt;"&amp;AJ28)+1, 'Ranking Mask'!AJ28)</f>
        <v>NA</v>
      </c>
      <c r="AK128" s="15" t="str">
        <f>IF(ISNUMBER(AK28*'Ranking Mask'!AJ28), COUNTIFS('Ranking Mask'!AJ$4:AJ$99, "&gt;0", AK$4:AK$99, "&gt;"&amp;AK28)+1, 'Ranking Mask'!AJ28)</f>
        <v>NA</v>
      </c>
      <c r="AL128" s="14" t="str">
        <f>IF(ISNUMBER(AL28*'Ranking Mask'!AL28), COUNTIFS('Ranking Mask'!AL$4:AL$99, "&gt;0", AL$4:AL$99, "&gt;"&amp;AL28)+1, 'Ranking Mask'!AL28)</f>
        <v>NA</v>
      </c>
      <c r="AM128" s="14" t="str">
        <f>IF(ISNUMBER(AM28*'Ranking Mask'!AL28), COUNTIFS('Ranking Mask'!AL$4:AL$99, "&gt;0", AM$4:AM$99, "&gt;"&amp;AM28)+1, 'Ranking Mask'!AL28)</f>
        <v>NA</v>
      </c>
      <c r="AN128" s="15" t="str">
        <f>IF(ISNUMBER(AN28*'Ranking Mask'!AN28), COUNTIFS('Ranking Mask'!AN$4:AN$99, "&gt;0", AN$4:AN$99, "&gt;"&amp;AN28)+1, 'Ranking Mask'!AN28)</f>
        <v>NA</v>
      </c>
      <c r="AO128" s="15" t="str">
        <f>IF(ISNUMBER(AO28*'Ranking Mask'!AN28), COUNTIFS('Ranking Mask'!AN$4:AN$99, "&gt;0", AO$4:AO$99, "&gt;"&amp;AO28)+1, 'Ranking Mask'!AN28)</f>
        <v>NA</v>
      </c>
    </row>
    <row r="129" spans="1:41" x14ac:dyDescent="0.25">
      <c r="A129" s="16" t="str">
        <f>SEG!A29</f>
        <v>FR-GE (2)</v>
      </c>
      <c r="B129" s="14" t="str">
        <f>IF(ISNUMBER(B29*'Ranking Mask'!B29), COUNTIFS('Ranking Mask'!B$4:B$99, "&gt;0", B$4:B$99, "&gt;"&amp;B29)+1, 'Ranking Mask'!B29)</f>
        <v>NA</v>
      </c>
      <c r="C129" s="14" t="str">
        <f>IF(ISNUMBER(C29*'Ranking Mask'!B29), COUNTIFS('Ranking Mask'!B$4:B$99, "&gt;0", C$4:C$99, "&gt;"&amp;C29)+1, 'Ranking Mask'!B29)</f>
        <v>NA</v>
      </c>
      <c r="D129" s="15" t="str">
        <f>IF(ISNUMBER(D29*'Ranking Mask'!D29), COUNTIFS('Ranking Mask'!D$4:D$99, "&gt;0", D$4:D$99, "&gt;"&amp;D29)+1, 'Ranking Mask'!D29)</f>
        <v>NA</v>
      </c>
      <c r="E129" s="15" t="str">
        <f>IF(ISNUMBER(E29*'Ranking Mask'!D29), COUNTIFS('Ranking Mask'!D$4:D$99, "&gt;0", E$4:E$99, "&gt;"&amp;E29)+1, 'Ranking Mask'!D29)</f>
        <v>NA</v>
      </c>
      <c r="F129" s="14">
        <f>IF(ISNUMBER(F29*'Ranking Mask'!F29), COUNTIFS('Ranking Mask'!F$4:F$99, "&gt;0", F$4:F$99, "&gt;"&amp;F29)+1, 'Ranking Mask'!F29)</f>
        <v>19</v>
      </c>
      <c r="G129" s="14">
        <f>IF(ISNUMBER(G29*'Ranking Mask'!F29), COUNTIFS('Ranking Mask'!F$4:F$99, "&gt;0", G$4:G$99, "&gt;"&amp;G29)+1, 'Ranking Mask'!F29)</f>
        <v>20</v>
      </c>
      <c r="H129" s="15" t="str">
        <f>IF(ISNUMBER(H29*'Ranking Mask'!H29), COUNTIFS('Ranking Mask'!H$4:H$99, "&gt;0", H$4:H$99, "&gt;"&amp;H29)+1, 'Ranking Mask'!H29)</f>
        <v>NA</v>
      </c>
      <c r="I129" s="15" t="str">
        <f>IF(ISNUMBER(I29*'Ranking Mask'!H29), COUNTIFS('Ranking Mask'!H$4:H$99, "&gt;0", I$4:I$99, "&gt;"&amp;I29)+1, 'Ranking Mask'!H29)</f>
        <v>NA</v>
      </c>
      <c r="J129" s="14">
        <f>IF(ISNUMBER(J29*'Ranking Mask'!J29), COUNTIFS('Ranking Mask'!J$4:J$99, "&gt;0", J$4:J$99, "&gt;"&amp;J29)+1, 'Ranking Mask'!J29)</f>
        <v>14</v>
      </c>
      <c r="K129" s="14">
        <f>IF(ISNUMBER(K29*'Ranking Mask'!J29), COUNTIFS('Ranking Mask'!J$4:J$99, "&gt;0", K$4:K$99, "&gt;"&amp;K29)+1, 'Ranking Mask'!J29)</f>
        <v>19</v>
      </c>
      <c r="L129" s="15" t="str">
        <f>IF(ISNUMBER(L29*'Ranking Mask'!L29), COUNTIFS('Ranking Mask'!L$4:L$99, "&gt;0", L$4:L$99, "&gt;"&amp;L29)+1, 'Ranking Mask'!L29)</f>
        <v>NA</v>
      </c>
      <c r="M129" s="15" t="str">
        <f>IF(ISNUMBER(M29*'Ranking Mask'!L29), COUNTIFS('Ranking Mask'!L$4:L$99, "&gt;0", M$4:M$99, "&gt;"&amp;M29)+1, 'Ranking Mask'!L29)</f>
        <v>NA</v>
      </c>
      <c r="N129" s="14" t="str">
        <f>IF(ISNUMBER(N29*'Ranking Mask'!N29), COUNTIFS('Ranking Mask'!N$4:N$99, "&gt;0", N$4:N$99, "&gt;"&amp;N29)+1, 'Ranking Mask'!N29)</f>
        <v>NA</v>
      </c>
      <c r="O129" s="14" t="str">
        <f>IF(ISNUMBER(O29*'Ranking Mask'!N29), COUNTIFS('Ranking Mask'!N$4:N$99, "&gt;0", O$4:O$99, "&gt;"&amp;O29)+1, 'Ranking Mask'!N29)</f>
        <v>NA</v>
      </c>
      <c r="P129" s="15" t="str">
        <f>IF(ISNUMBER(P29*'Ranking Mask'!P29), COUNTIFS('Ranking Mask'!P$4:P$99, "&gt;0", P$4:P$99, "&gt;"&amp;P29)+1, 'Ranking Mask'!P29)</f>
        <v>NA</v>
      </c>
      <c r="Q129" s="15" t="str">
        <f>IF(ISNUMBER(Q29*'Ranking Mask'!P29), COUNTIFS('Ranking Mask'!P$4:P$99, "&gt;0", Q$4:Q$99, "&gt;"&amp;Q29)+1, 'Ranking Mask'!P29)</f>
        <v>NA</v>
      </c>
      <c r="R129" s="14" t="str">
        <f>IF(ISNUMBER(R29*'Ranking Mask'!R29), COUNTIFS('Ranking Mask'!R$4:R$99, "&gt;0", R$4:R$99, "&gt;"&amp;R29)+1, 'Ranking Mask'!R29)</f>
        <v>NA</v>
      </c>
      <c r="S129" s="14" t="str">
        <f>IF(ISNUMBER(S29*'Ranking Mask'!R29), COUNTIFS('Ranking Mask'!R$4:R$99, "&gt;0", S$4:S$99, "&gt;"&amp;S29)+1, 'Ranking Mask'!R29)</f>
        <v>NA</v>
      </c>
      <c r="T129" s="15">
        <f>IF(ISNUMBER(T29*'Ranking Mask'!T29), COUNTIFS('Ranking Mask'!T$4:T$99, "&gt;0", T$4:T$99, "&gt;"&amp;T29)+1, 'Ranking Mask'!T29)</f>
        <v>12</v>
      </c>
      <c r="U129" s="15">
        <f>IF(ISNUMBER(U29*'Ranking Mask'!T29), COUNTIFS('Ranking Mask'!T$4:T$99, "&gt;0", U$4:U$99, "&gt;"&amp;U29)+1, 'Ranking Mask'!T29)</f>
        <v>27</v>
      </c>
      <c r="V129" s="14" t="str">
        <f>IF(ISNUMBER(V29*'Ranking Mask'!V29), COUNTIFS('Ranking Mask'!V$4:V$99, "&gt;0", V$4:V$99, "&gt;"&amp;V29)+1, 'Ranking Mask'!V29)</f>
        <v>NA</v>
      </c>
      <c r="W129" s="14" t="str">
        <f>IF(ISNUMBER(W29*'Ranking Mask'!V29), COUNTIFS('Ranking Mask'!V$4:V$99, "&gt;0", W$4:W$99, "&gt;"&amp;W29)+1, 'Ranking Mask'!V29)</f>
        <v>NA</v>
      </c>
      <c r="X129" s="15" t="str">
        <f>IF(ISNUMBER(X29*'Ranking Mask'!X29), COUNTIFS('Ranking Mask'!X$4:X$99, "&gt;0", X$4:X$99, "&gt;"&amp;X29)+1, 'Ranking Mask'!X29)</f>
        <v>NA</v>
      </c>
      <c r="Y129" s="15" t="str">
        <f>IF(ISNUMBER(Y29*'Ranking Mask'!X29), COUNTIFS('Ranking Mask'!X$4:X$99, "&gt;0", Y$4:Y$99, "&gt;"&amp;Y29)+1, 'Ranking Mask'!X29)</f>
        <v>NA</v>
      </c>
      <c r="Z129" s="14" t="str">
        <f>IF(ISNUMBER(Z29*'Ranking Mask'!Z29), COUNTIFS('Ranking Mask'!Z$4:Z$99, "&gt;0", Z$4:Z$99, "&gt;"&amp;Z29)+1, 'Ranking Mask'!Z29)</f>
        <v>NA</v>
      </c>
      <c r="AA129" s="14" t="str">
        <f>IF(ISNUMBER(AA29*'Ranking Mask'!Z29), COUNTIFS('Ranking Mask'!Z$4:Z$99, "&gt;0", AA$4:AA$99, "&gt;"&amp;AA29)+1, 'Ranking Mask'!Z29)</f>
        <v>NA</v>
      </c>
      <c r="AB129" s="15" t="str">
        <f>IF(ISNUMBER(AB29*'Ranking Mask'!AB29), COUNTIFS('Ranking Mask'!AB$4:AB$99, "&gt;0", AB$4:AB$99, "&gt;"&amp;AB29)+1, 'Ranking Mask'!AB29)</f>
        <v>NA</v>
      </c>
      <c r="AC129" s="15" t="str">
        <f>IF(ISNUMBER(AC29*'Ranking Mask'!AB29), COUNTIFS('Ranking Mask'!AB$4:AB$99, "&gt;0", AC$4:AC$99, "&gt;"&amp;AC29)+1, 'Ranking Mask'!AB29)</f>
        <v>NA</v>
      </c>
      <c r="AD129" s="14" t="str">
        <f>IF(ISNUMBER(AD29*'Ranking Mask'!AD29), COUNTIFS('Ranking Mask'!AD$4:AD$99, "&gt;0", AD$4:AD$99, "&gt;"&amp;AD29)+1, 'Ranking Mask'!AD29)</f>
        <v>NA</v>
      </c>
      <c r="AE129" s="14" t="str">
        <f>IF(ISNUMBER(AE29*'Ranking Mask'!AD29), COUNTIFS('Ranking Mask'!AD$4:AD$99, "&gt;0", AE$4:AE$99, "&gt;"&amp;AE29)+1, 'Ranking Mask'!AD29)</f>
        <v>NA</v>
      </c>
      <c r="AF129" s="15">
        <f>IF(ISNUMBER(AF29*'Ranking Mask'!AF29), COUNTIFS('Ranking Mask'!AF$4:AF$99, "&gt;0", AF$4:AF$99, "&gt;"&amp;AF29)+1, 'Ranking Mask'!AF29)</f>
        <v>11</v>
      </c>
      <c r="AG129" s="15">
        <f>IF(ISNUMBER(AG29*'Ranking Mask'!AF29), COUNTIFS('Ranking Mask'!AF$4:AF$99, "&gt;0", AG$4:AG$99, "&gt;"&amp;AG29)+1, 'Ranking Mask'!AF29)</f>
        <v>8</v>
      </c>
      <c r="AH129" s="14">
        <f>IF(ISNUMBER(AH29*'Ranking Mask'!AH29), COUNTIFS('Ranking Mask'!AH$4:AH$99, "&gt;0", AH$4:AH$99, "&gt;"&amp;AH29)+1, 'Ranking Mask'!AH29)</f>
        <v>31</v>
      </c>
      <c r="AI129" s="14">
        <f>IF(ISNUMBER(AI29*'Ranking Mask'!AH29), COUNTIFS('Ranking Mask'!AH$4:AH$99, "&gt;0", AI$4:AI$99, "&gt;"&amp;AI29)+1, 'Ranking Mask'!AH29)</f>
        <v>28</v>
      </c>
      <c r="AJ129" s="15" t="str">
        <f>IF(ISNUMBER(AJ29*'Ranking Mask'!AJ29), COUNTIFS('Ranking Mask'!AJ$4:AJ$99, "&gt;0", AJ$4:AJ$99, "&gt;"&amp;AJ29)+1, 'Ranking Mask'!AJ29)</f>
        <v>NA</v>
      </c>
      <c r="AK129" s="15" t="str">
        <f>IF(ISNUMBER(AK29*'Ranking Mask'!AJ29), COUNTIFS('Ranking Mask'!AJ$4:AJ$99, "&gt;0", AK$4:AK$99, "&gt;"&amp;AK29)+1, 'Ranking Mask'!AJ29)</f>
        <v>NA</v>
      </c>
      <c r="AL129" s="14">
        <f>IF(ISNUMBER(AL29*'Ranking Mask'!AL29), COUNTIFS('Ranking Mask'!AL$4:AL$99, "&gt;0", AL$4:AL$99, "&gt;"&amp;AL29)+1, 'Ranking Mask'!AL29)</f>
        <v>20</v>
      </c>
      <c r="AM129" s="14">
        <f>IF(ISNUMBER(AM29*'Ranking Mask'!AL29), COUNTIFS('Ranking Mask'!AL$4:AL$99, "&gt;0", AM$4:AM$99, "&gt;"&amp;AM29)+1, 'Ranking Mask'!AL29)</f>
        <v>1</v>
      </c>
      <c r="AN129" s="15" t="str">
        <f>IF(ISNUMBER(AN29*'Ranking Mask'!AN29), COUNTIFS('Ranking Mask'!AN$4:AN$99, "&gt;0", AN$4:AN$99, "&gt;"&amp;AN29)+1, 'Ranking Mask'!AN29)</f>
        <v>NA</v>
      </c>
      <c r="AO129" s="15" t="str">
        <f>IF(ISNUMBER(AO29*'Ranking Mask'!AN29), COUNTIFS('Ranking Mask'!AN$4:AN$99, "&gt;0", AO$4:AO$99, "&gt;"&amp;AO29)+1, 'Ranking Mask'!AN29)</f>
        <v>NA</v>
      </c>
    </row>
    <row r="130" spans="1:41" x14ac:dyDescent="0.25">
      <c r="A130" s="16" t="str">
        <f>SEG!A30</f>
        <v>FR-GE (3)</v>
      </c>
      <c r="B130" s="14" t="str">
        <f>IF(ISNUMBER(B30*'Ranking Mask'!B30), COUNTIFS('Ranking Mask'!B$4:B$99, "&gt;0", B$4:B$99, "&gt;"&amp;B30)+1, 'Ranking Mask'!B30)</f>
        <v>NA</v>
      </c>
      <c r="C130" s="14" t="str">
        <f>IF(ISNUMBER(C30*'Ranking Mask'!B30), COUNTIFS('Ranking Mask'!B$4:B$99, "&gt;0", C$4:C$99, "&gt;"&amp;C30)+1, 'Ranking Mask'!B30)</f>
        <v>NA</v>
      </c>
      <c r="D130" s="15" t="str">
        <f>IF(ISNUMBER(D30*'Ranking Mask'!D30), COUNTIFS('Ranking Mask'!D$4:D$99, "&gt;0", D$4:D$99, "&gt;"&amp;D30)+1, 'Ranking Mask'!D30)</f>
        <v>NA</v>
      </c>
      <c r="E130" s="15" t="str">
        <f>IF(ISNUMBER(E30*'Ranking Mask'!D30), COUNTIFS('Ranking Mask'!D$4:D$99, "&gt;0", E$4:E$99, "&gt;"&amp;E30)+1, 'Ranking Mask'!D30)</f>
        <v>NA</v>
      </c>
      <c r="F130" s="14">
        <f>IF(ISNUMBER(F30*'Ranking Mask'!F30), COUNTIFS('Ranking Mask'!F$4:F$99, "&gt;0", F$4:F$99, "&gt;"&amp;F30)+1, 'Ranking Mask'!F30)</f>
        <v>20</v>
      </c>
      <c r="G130" s="14">
        <f>IF(ISNUMBER(G30*'Ranking Mask'!F30), COUNTIFS('Ranking Mask'!F$4:F$99, "&gt;0", G$4:G$99, "&gt;"&amp;G30)+1, 'Ranking Mask'!F30)</f>
        <v>22</v>
      </c>
      <c r="H130" s="15" t="str">
        <f>IF(ISNUMBER(H30*'Ranking Mask'!H30), COUNTIFS('Ranking Mask'!H$4:H$99, "&gt;0", H$4:H$99, "&gt;"&amp;H30)+1, 'Ranking Mask'!H30)</f>
        <v>NA</v>
      </c>
      <c r="I130" s="15" t="str">
        <f>IF(ISNUMBER(I30*'Ranking Mask'!H30), COUNTIFS('Ranking Mask'!H$4:H$99, "&gt;0", I$4:I$99, "&gt;"&amp;I30)+1, 'Ranking Mask'!H30)</f>
        <v>NA</v>
      </c>
      <c r="J130" s="14">
        <f>IF(ISNUMBER(J30*'Ranking Mask'!J30), COUNTIFS('Ranking Mask'!J$4:J$99, "&gt;0", J$4:J$99, "&gt;"&amp;J30)+1, 'Ranking Mask'!J30)</f>
        <v>9</v>
      </c>
      <c r="K130" s="14">
        <f>IF(ISNUMBER(K30*'Ranking Mask'!J30), COUNTIFS('Ranking Mask'!J$4:J$99, "&gt;0", K$4:K$99, "&gt;"&amp;K30)+1, 'Ranking Mask'!J30)</f>
        <v>30</v>
      </c>
      <c r="L130" s="15" t="str">
        <f>IF(ISNUMBER(L30*'Ranking Mask'!L30), COUNTIFS('Ranking Mask'!L$4:L$99, "&gt;0", L$4:L$99, "&gt;"&amp;L30)+1, 'Ranking Mask'!L30)</f>
        <v>NA</v>
      </c>
      <c r="M130" s="15" t="str">
        <f>IF(ISNUMBER(M30*'Ranking Mask'!L30), COUNTIFS('Ranking Mask'!L$4:L$99, "&gt;0", M$4:M$99, "&gt;"&amp;M30)+1, 'Ranking Mask'!L30)</f>
        <v>NA</v>
      </c>
      <c r="N130" s="14" t="str">
        <f>IF(ISNUMBER(N30*'Ranking Mask'!N30), COUNTIFS('Ranking Mask'!N$4:N$99, "&gt;0", N$4:N$99, "&gt;"&amp;N30)+1, 'Ranking Mask'!N30)</f>
        <v>NA</v>
      </c>
      <c r="O130" s="14" t="str">
        <f>IF(ISNUMBER(O30*'Ranking Mask'!N30), COUNTIFS('Ranking Mask'!N$4:N$99, "&gt;0", O$4:O$99, "&gt;"&amp;O30)+1, 'Ranking Mask'!N30)</f>
        <v>NA</v>
      </c>
      <c r="P130" s="15" t="str">
        <f>IF(ISNUMBER(P30*'Ranking Mask'!P30), COUNTIFS('Ranking Mask'!P$4:P$99, "&gt;0", P$4:P$99, "&gt;"&amp;P30)+1, 'Ranking Mask'!P30)</f>
        <v>NA</v>
      </c>
      <c r="Q130" s="15" t="str">
        <f>IF(ISNUMBER(Q30*'Ranking Mask'!P30), COUNTIFS('Ranking Mask'!P$4:P$99, "&gt;0", Q$4:Q$99, "&gt;"&amp;Q30)+1, 'Ranking Mask'!P30)</f>
        <v>NA</v>
      </c>
      <c r="R130" s="14" t="str">
        <f>IF(ISNUMBER(R30*'Ranking Mask'!R30), COUNTIFS('Ranking Mask'!R$4:R$99, "&gt;0", R$4:R$99, "&gt;"&amp;R30)+1, 'Ranking Mask'!R30)</f>
        <v>NA</v>
      </c>
      <c r="S130" s="14" t="str">
        <f>IF(ISNUMBER(S30*'Ranking Mask'!R30), COUNTIFS('Ranking Mask'!R$4:R$99, "&gt;0", S$4:S$99, "&gt;"&amp;S30)+1, 'Ranking Mask'!R30)</f>
        <v>NA</v>
      </c>
      <c r="T130" s="15">
        <f>IF(ISNUMBER(T30*'Ranking Mask'!T30), COUNTIFS('Ranking Mask'!T$4:T$99, "&gt;0", T$4:T$99, "&gt;"&amp;T30)+1, 'Ranking Mask'!T30)</f>
        <v>14</v>
      </c>
      <c r="U130" s="15">
        <f>IF(ISNUMBER(U30*'Ranking Mask'!T30), COUNTIFS('Ranking Mask'!T$4:T$99, "&gt;0", U$4:U$99, "&gt;"&amp;U30)+1, 'Ranking Mask'!T30)</f>
        <v>26</v>
      </c>
      <c r="V130" s="14" t="str">
        <f>IF(ISNUMBER(V30*'Ranking Mask'!V30), COUNTIFS('Ranking Mask'!V$4:V$99, "&gt;0", V$4:V$99, "&gt;"&amp;V30)+1, 'Ranking Mask'!V30)</f>
        <v>NA</v>
      </c>
      <c r="W130" s="14" t="str">
        <f>IF(ISNUMBER(W30*'Ranking Mask'!V30), COUNTIFS('Ranking Mask'!V$4:V$99, "&gt;0", W$4:W$99, "&gt;"&amp;W30)+1, 'Ranking Mask'!V30)</f>
        <v>NA</v>
      </c>
      <c r="X130" s="15" t="str">
        <f>IF(ISNUMBER(X30*'Ranking Mask'!X30), COUNTIFS('Ranking Mask'!X$4:X$99, "&gt;0", X$4:X$99, "&gt;"&amp;X30)+1, 'Ranking Mask'!X30)</f>
        <v>NA</v>
      </c>
      <c r="Y130" s="15" t="str">
        <f>IF(ISNUMBER(Y30*'Ranking Mask'!X30), COUNTIFS('Ranking Mask'!X$4:X$99, "&gt;0", Y$4:Y$99, "&gt;"&amp;Y30)+1, 'Ranking Mask'!X30)</f>
        <v>NA</v>
      </c>
      <c r="Z130" s="14" t="str">
        <f>IF(ISNUMBER(Z30*'Ranking Mask'!Z30), COUNTIFS('Ranking Mask'!Z$4:Z$99, "&gt;0", Z$4:Z$99, "&gt;"&amp;Z30)+1, 'Ranking Mask'!Z30)</f>
        <v>NA</v>
      </c>
      <c r="AA130" s="14" t="str">
        <f>IF(ISNUMBER(AA30*'Ranking Mask'!Z30), COUNTIFS('Ranking Mask'!Z$4:Z$99, "&gt;0", AA$4:AA$99, "&gt;"&amp;AA30)+1, 'Ranking Mask'!Z30)</f>
        <v>NA</v>
      </c>
      <c r="AB130" s="15" t="str">
        <f>IF(ISNUMBER(AB30*'Ranking Mask'!AB30), COUNTIFS('Ranking Mask'!AB$4:AB$99, "&gt;0", AB$4:AB$99, "&gt;"&amp;AB30)+1, 'Ranking Mask'!AB30)</f>
        <v>NA</v>
      </c>
      <c r="AC130" s="15" t="str">
        <f>IF(ISNUMBER(AC30*'Ranking Mask'!AB30), COUNTIFS('Ranking Mask'!AB$4:AB$99, "&gt;0", AC$4:AC$99, "&gt;"&amp;AC30)+1, 'Ranking Mask'!AB30)</f>
        <v>NA</v>
      </c>
      <c r="AD130" s="14" t="str">
        <f>IF(ISNUMBER(AD30*'Ranking Mask'!AD30), COUNTIFS('Ranking Mask'!AD$4:AD$99, "&gt;0", AD$4:AD$99, "&gt;"&amp;AD30)+1, 'Ranking Mask'!AD30)</f>
        <v>NA</v>
      </c>
      <c r="AE130" s="14" t="str">
        <f>IF(ISNUMBER(AE30*'Ranking Mask'!AD30), COUNTIFS('Ranking Mask'!AD$4:AD$99, "&gt;0", AE$4:AE$99, "&gt;"&amp;AE30)+1, 'Ranking Mask'!AD30)</f>
        <v>NA</v>
      </c>
      <c r="AF130" s="15">
        <f>IF(ISNUMBER(AF30*'Ranking Mask'!AF30), COUNTIFS('Ranking Mask'!AF$4:AF$99, "&gt;0", AF$4:AF$99, "&gt;"&amp;AF30)+1, 'Ranking Mask'!AF30)</f>
        <v>5</v>
      </c>
      <c r="AG130" s="15">
        <f>IF(ISNUMBER(AG30*'Ranking Mask'!AF30), COUNTIFS('Ranking Mask'!AF$4:AF$99, "&gt;0", AG$4:AG$99, "&gt;"&amp;AG30)+1, 'Ranking Mask'!AF30)</f>
        <v>32</v>
      </c>
      <c r="AH130" s="14">
        <f>IF(ISNUMBER(AH30*'Ranking Mask'!AH30), COUNTIFS('Ranking Mask'!AH$4:AH$99, "&gt;0", AH$4:AH$99, "&gt;"&amp;AH30)+1, 'Ranking Mask'!AH30)</f>
        <v>21</v>
      </c>
      <c r="AI130" s="14">
        <f>IF(ISNUMBER(AI30*'Ranking Mask'!AH30), COUNTIFS('Ranking Mask'!AH$4:AH$99, "&gt;0", AI$4:AI$99, "&gt;"&amp;AI30)+1, 'Ranking Mask'!AH30)</f>
        <v>27</v>
      </c>
      <c r="AJ130" s="15" t="str">
        <f>IF(ISNUMBER(AJ30*'Ranking Mask'!AJ30), COUNTIFS('Ranking Mask'!AJ$4:AJ$99, "&gt;0", AJ$4:AJ$99, "&gt;"&amp;AJ30)+1, 'Ranking Mask'!AJ30)</f>
        <v>NA</v>
      </c>
      <c r="AK130" s="15" t="str">
        <f>IF(ISNUMBER(AK30*'Ranking Mask'!AJ30), COUNTIFS('Ranking Mask'!AJ$4:AJ$99, "&gt;0", AK$4:AK$99, "&gt;"&amp;AK30)+1, 'Ranking Mask'!AJ30)</f>
        <v>NA</v>
      </c>
      <c r="AL130" s="14">
        <f>IF(ISNUMBER(AL30*'Ranking Mask'!AL30), COUNTIFS('Ranking Mask'!AL$4:AL$99, "&gt;0", AL$4:AL$99, "&gt;"&amp;AL30)+1, 'Ranking Mask'!AL30)</f>
        <v>39</v>
      </c>
      <c r="AM130" s="14">
        <f>IF(ISNUMBER(AM30*'Ranking Mask'!AL30), COUNTIFS('Ranking Mask'!AL$4:AL$99, "&gt;0", AM$4:AM$99, "&gt;"&amp;AM30)+1, 'Ranking Mask'!AL30)</f>
        <v>41</v>
      </c>
      <c r="AN130" s="15" t="str">
        <f>IF(ISNUMBER(AN30*'Ranking Mask'!AN30), COUNTIFS('Ranking Mask'!AN$4:AN$99, "&gt;0", AN$4:AN$99, "&gt;"&amp;AN30)+1, 'Ranking Mask'!AN30)</f>
        <v>NA</v>
      </c>
      <c r="AO130" s="15" t="str">
        <f>IF(ISNUMBER(AO30*'Ranking Mask'!AN30), COUNTIFS('Ranking Mask'!AN$4:AN$99, "&gt;0", AO$4:AO$99, "&gt;"&amp;AO30)+1, 'Ranking Mask'!AN30)</f>
        <v>NA</v>
      </c>
    </row>
    <row r="131" spans="1:41" x14ac:dyDescent="0.25">
      <c r="A131" s="16" t="str">
        <f>SEG!A31</f>
        <v>HD-GE (BMCV) (1)</v>
      </c>
      <c r="B131" s="14" t="str">
        <f>IF(ISNUMBER(B31*'Ranking Mask'!B31), COUNTIFS('Ranking Mask'!B$4:B$99, "&gt;0", B$4:B$99, "&gt;"&amp;B31)+1, 'Ranking Mask'!B31)</f>
        <v>NA</v>
      </c>
      <c r="C131" s="14" t="str">
        <f>IF(ISNUMBER(C31*'Ranking Mask'!B31), COUNTIFS('Ranking Mask'!B$4:B$99, "&gt;0", C$4:C$99, "&gt;"&amp;C31)+1, 'Ranking Mask'!B31)</f>
        <v>NA</v>
      </c>
      <c r="D131" s="15" t="str">
        <f>IF(ISNUMBER(D31*'Ranking Mask'!D31), COUNTIFS('Ranking Mask'!D$4:D$99, "&gt;0", D$4:D$99, "&gt;"&amp;D31)+1, 'Ranking Mask'!D31)</f>
        <v>NA</v>
      </c>
      <c r="E131" s="15" t="str">
        <f>IF(ISNUMBER(E31*'Ranking Mask'!D31), COUNTIFS('Ranking Mask'!D$4:D$99, "&gt;0", E$4:E$99, "&gt;"&amp;E31)+1, 'Ranking Mask'!D31)</f>
        <v>NA</v>
      </c>
      <c r="F131" s="14" t="str">
        <f>IF(ISNUMBER(F31*'Ranking Mask'!F31), COUNTIFS('Ranking Mask'!F$4:F$99, "&gt;0", F$4:F$99, "&gt;"&amp;F31)+1, 'Ranking Mask'!F31)</f>
        <v>NA</v>
      </c>
      <c r="G131" s="14" t="str">
        <f>IF(ISNUMBER(G31*'Ranking Mask'!F31), COUNTIFS('Ranking Mask'!F$4:F$99, "&gt;0", G$4:G$99, "&gt;"&amp;G31)+1, 'Ranking Mask'!F31)</f>
        <v>NA</v>
      </c>
      <c r="H131" s="15" t="str">
        <f>IF(ISNUMBER(H31*'Ranking Mask'!H31), COUNTIFS('Ranking Mask'!H$4:H$99, "&gt;0", H$4:H$99, "&gt;"&amp;H31)+1, 'Ranking Mask'!H31)</f>
        <v>NA</v>
      </c>
      <c r="I131" s="15" t="str">
        <f>IF(ISNUMBER(I31*'Ranking Mask'!H31), COUNTIFS('Ranking Mask'!H$4:H$99, "&gt;0", I$4:I$99, "&gt;"&amp;I31)+1, 'Ranking Mask'!H31)</f>
        <v>NA</v>
      </c>
      <c r="J131" s="14">
        <f>IF(ISNUMBER(J31*'Ranking Mask'!J31), COUNTIFS('Ranking Mask'!J$4:J$99, "&gt;0", J$4:J$99, "&gt;"&amp;J31)+1, 'Ranking Mask'!J31)</f>
        <v>29</v>
      </c>
      <c r="K131" s="14">
        <f>IF(ISNUMBER(K31*'Ranking Mask'!J31), COUNTIFS('Ranking Mask'!J$4:J$99, "&gt;0", K$4:K$99, "&gt;"&amp;K31)+1, 'Ranking Mask'!J31)</f>
        <v>28</v>
      </c>
      <c r="L131" s="15" t="str">
        <f>IF(ISNUMBER(L31*'Ranking Mask'!L31), COUNTIFS('Ranking Mask'!L$4:L$99, "&gt;0", L$4:L$99, "&gt;"&amp;L31)+1, 'Ranking Mask'!L31)</f>
        <v>NA</v>
      </c>
      <c r="M131" s="15" t="str">
        <f>IF(ISNUMBER(M31*'Ranking Mask'!L31), COUNTIFS('Ranking Mask'!L$4:L$99, "&gt;0", M$4:M$99, "&gt;"&amp;M31)+1, 'Ranking Mask'!L31)</f>
        <v>NA</v>
      </c>
      <c r="N131" s="14">
        <f>IF(ISNUMBER(N31*'Ranking Mask'!N31), COUNTIFS('Ranking Mask'!N$4:N$99, "&gt;0", N$4:N$99, "&gt;"&amp;N31)+1, 'Ranking Mask'!N31)</f>
        <v>11</v>
      </c>
      <c r="O131" s="14">
        <f>IF(ISNUMBER(O31*'Ranking Mask'!N31), COUNTIFS('Ranking Mask'!N$4:N$99, "&gt;0", O$4:O$99, "&gt;"&amp;O31)+1, 'Ranking Mask'!N31)</f>
        <v>6</v>
      </c>
      <c r="P131" s="15">
        <f>IF(ISNUMBER(P31*'Ranking Mask'!P31), COUNTIFS('Ranking Mask'!P$4:P$99, "&gt;0", P$4:P$99, "&gt;"&amp;P31)+1, 'Ranking Mask'!P31)</f>
        <v>22</v>
      </c>
      <c r="Q131" s="15">
        <f>IF(ISNUMBER(Q31*'Ranking Mask'!P31), COUNTIFS('Ranking Mask'!P$4:P$99, "&gt;0", Q$4:Q$99, "&gt;"&amp;Q31)+1, 'Ranking Mask'!P31)</f>
        <v>7</v>
      </c>
      <c r="R131" s="14">
        <f>IF(ISNUMBER(R31*'Ranking Mask'!R31), COUNTIFS('Ranking Mask'!R$4:R$99, "&gt;0", R$4:R$99, "&gt;"&amp;R31)+1, 'Ranking Mask'!R31)</f>
        <v>24</v>
      </c>
      <c r="S131" s="14">
        <f>IF(ISNUMBER(S31*'Ranking Mask'!R31), COUNTIFS('Ranking Mask'!R$4:R$99, "&gt;0", S$4:S$99, "&gt;"&amp;S31)+1, 'Ranking Mask'!R31)</f>
        <v>39</v>
      </c>
      <c r="T131" s="15">
        <f>IF(ISNUMBER(T31*'Ranking Mask'!T31), COUNTIFS('Ranking Mask'!T$4:T$99, "&gt;0", T$4:T$99, "&gt;"&amp;T31)+1, 'Ranking Mask'!T31)</f>
        <v>33</v>
      </c>
      <c r="U131" s="15">
        <f>IF(ISNUMBER(U31*'Ranking Mask'!T31), COUNTIFS('Ranking Mask'!T$4:T$99, "&gt;0", U$4:U$99, "&gt;"&amp;U31)+1, 'Ranking Mask'!T31)</f>
        <v>13</v>
      </c>
      <c r="V131" s="14">
        <f>IF(ISNUMBER(V31*'Ranking Mask'!V31), COUNTIFS('Ranking Mask'!V$4:V$99, "&gt;0", V$4:V$99, "&gt;"&amp;V31)+1, 'Ranking Mask'!V31)</f>
        <v>12</v>
      </c>
      <c r="W131" s="14">
        <f>IF(ISNUMBER(W31*'Ranking Mask'!V31), COUNTIFS('Ranking Mask'!V$4:V$99, "&gt;0", W$4:W$99, "&gt;"&amp;W31)+1, 'Ranking Mask'!V31)</f>
        <v>11</v>
      </c>
      <c r="X131" s="15">
        <f>IF(ISNUMBER(X31*'Ranking Mask'!X31), COUNTIFS('Ranking Mask'!X$4:X$99, "&gt;0", X$4:X$99, "&gt;"&amp;X31)+1, 'Ranking Mask'!X31)</f>
        <v>8</v>
      </c>
      <c r="Y131" s="15">
        <f>IF(ISNUMBER(Y31*'Ranking Mask'!X31), COUNTIFS('Ranking Mask'!X$4:X$99, "&gt;0", Y$4:Y$99, "&gt;"&amp;Y31)+1, 'Ranking Mask'!X31)</f>
        <v>6</v>
      </c>
      <c r="Z131" s="14" t="str">
        <f>IF(ISNUMBER(Z31*'Ranking Mask'!Z31), COUNTIFS('Ranking Mask'!Z$4:Z$99, "&gt;0", Z$4:Z$99, "&gt;"&amp;Z31)+1, 'Ranking Mask'!Z31)</f>
        <v>NA</v>
      </c>
      <c r="AA131" s="14" t="str">
        <f>IF(ISNUMBER(AA31*'Ranking Mask'!Z31), COUNTIFS('Ranking Mask'!Z$4:Z$99, "&gt;0", AA$4:AA$99, "&gt;"&amp;AA31)+1, 'Ranking Mask'!Z31)</f>
        <v>NA</v>
      </c>
      <c r="AB131" s="15" t="str">
        <f>IF(ISNUMBER(AB31*'Ranking Mask'!AB31), COUNTIFS('Ranking Mask'!AB$4:AB$99, "&gt;0", AB$4:AB$99, "&gt;"&amp;AB31)+1, 'Ranking Mask'!AB31)</f>
        <v>NA</v>
      </c>
      <c r="AC131" s="15" t="str">
        <f>IF(ISNUMBER(AC31*'Ranking Mask'!AB31), COUNTIFS('Ranking Mask'!AB$4:AB$99, "&gt;0", AC$4:AC$99, "&gt;"&amp;AC31)+1, 'Ranking Mask'!AB31)</f>
        <v>NA</v>
      </c>
      <c r="AD131" s="14" t="str">
        <f>IF(ISNUMBER(AD31*'Ranking Mask'!AD31), COUNTIFS('Ranking Mask'!AD$4:AD$99, "&gt;0", AD$4:AD$99, "&gt;"&amp;AD31)+1, 'Ranking Mask'!AD31)</f>
        <v>NA</v>
      </c>
      <c r="AE131" s="14" t="str">
        <f>IF(ISNUMBER(AE31*'Ranking Mask'!AD31), COUNTIFS('Ranking Mask'!AD$4:AD$99, "&gt;0", AE$4:AE$99, "&gt;"&amp;AE31)+1, 'Ranking Mask'!AD31)</f>
        <v>NA</v>
      </c>
      <c r="AF131" s="15" t="str">
        <f>IF(ISNUMBER(AF31*'Ranking Mask'!AF31), COUNTIFS('Ranking Mask'!AF$4:AF$99, "&gt;0", AF$4:AF$99, "&gt;"&amp;AF31)+1, 'Ranking Mask'!AF31)</f>
        <v>NA</v>
      </c>
      <c r="AG131" s="15" t="str">
        <f>IF(ISNUMBER(AG31*'Ranking Mask'!AF31), COUNTIFS('Ranking Mask'!AF$4:AF$99, "&gt;0", AG$4:AG$99, "&gt;"&amp;AG31)+1, 'Ranking Mask'!AF31)</f>
        <v>NA</v>
      </c>
      <c r="AH131" s="14">
        <f>IF(ISNUMBER(AH31*'Ranking Mask'!AH31), COUNTIFS('Ranking Mask'!AH$4:AH$99, "&gt;0", AH$4:AH$99, "&gt;"&amp;AH31)+1, 'Ranking Mask'!AH31)</f>
        <v>35</v>
      </c>
      <c r="AI131" s="14">
        <f>IF(ISNUMBER(AI31*'Ranking Mask'!AH31), COUNTIFS('Ranking Mask'!AH$4:AH$99, "&gt;0", AI$4:AI$99, "&gt;"&amp;AI31)+1, 'Ranking Mask'!AH31)</f>
        <v>29</v>
      </c>
      <c r="AJ131" s="15" t="str">
        <f>IF(ISNUMBER(AJ31*'Ranking Mask'!AJ31), COUNTIFS('Ranking Mask'!AJ$4:AJ$99, "&gt;0", AJ$4:AJ$99, "&gt;"&amp;AJ31)+1, 'Ranking Mask'!AJ31)</f>
        <v>NA</v>
      </c>
      <c r="AK131" s="15" t="str">
        <f>IF(ISNUMBER(AK31*'Ranking Mask'!AJ31), COUNTIFS('Ranking Mask'!AJ$4:AJ$99, "&gt;0", AK$4:AK$99, "&gt;"&amp;AK31)+1, 'Ranking Mask'!AJ31)</f>
        <v>NA</v>
      </c>
      <c r="AL131" s="14">
        <f>IF(ISNUMBER(AL31*'Ranking Mask'!AL31), COUNTIFS('Ranking Mask'!AL$4:AL$99, "&gt;0", AL$4:AL$99, "&gt;"&amp;AL31)+1, 'Ranking Mask'!AL31)</f>
        <v>38</v>
      </c>
      <c r="AM131" s="14">
        <f>IF(ISNUMBER(AM31*'Ranking Mask'!AL31), COUNTIFS('Ranking Mask'!AL$4:AL$99, "&gt;0", AM$4:AM$99, "&gt;"&amp;AM31)+1, 'Ranking Mask'!AL31)</f>
        <v>43</v>
      </c>
      <c r="AN131" s="15">
        <f>IF(ISNUMBER(AN31*'Ranking Mask'!AN31), COUNTIFS('Ranking Mask'!AN$4:AN$99, "&gt;0", AN$4:AN$99, "&gt;"&amp;AN31)+1, 'Ranking Mask'!AN31)</f>
        <v>8</v>
      </c>
      <c r="AO131" s="15">
        <f>IF(ISNUMBER(AO31*'Ranking Mask'!AN31), COUNTIFS('Ranking Mask'!AN$4:AN$99, "&gt;0", AO$4:AO$99, "&gt;"&amp;AO31)+1, 'Ranking Mask'!AN31)</f>
        <v>12</v>
      </c>
    </row>
    <row r="132" spans="1:41" x14ac:dyDescent="0.25">
      <c r="A132" s="16" t="str">
        <f>SEG!A32</f>
        <v>HD-GE (BMCV) (2)</v>
      </c>
      <c r="B132" s="14" t="str">
        <f>IF(ISNUMBER(B32*'Ranking Mask'!B32), COUNTIFS('Ranking Mask'!B$4:B$99, "&gt;0", B$4:B$99, "&gt;"&amp;B32)+1, 'Ranking Mask'!B32)</f>
        <v>NA</v>
      </c>
      <c r="C132" s="14" t="str">
        <f>IF(ISNUMBER(C32*'Ranking Mask'!B32), COUNTIFS('Ranking Mask'!B$4:B$99, "&gt;0", C$4:C$99, "&gt;"&amp;C32)+1, 'Ranking Mask'!B32)</f>
        <v>NA</v>
      </c>
      <c r="D132" s="15" t="str">
        <f>IF(ISNUMBER(D32*'Ranking Mask'!D32), COUNTIFS('Ranking Mask'!D$4:D$99, "&gt;0", D$4:D$99, "&gt;"&amp;D32)+1, 'Ranking Mask'!D32)</f>
        <v>NA</v>
      </c>
      <c r="E132" s="15" t="str">
        <f>IF(ISNUMBER(E32*'Ranking Mask'!D32), COUNTIFS('Ranking Mask'!D$4:D$99, "&gt;0", E$4:E$99, "&gt;"&amp;E32)+1, 'Ranking Mask'!D32)</f>
        <v>NA</v>
      </c>
      <c r="F132" s="14" t="str">
        <f>IF(ISNUMBER(F32*'Ranking Mask'!F32), COUNTIFS('Ranking Mask'!F$4:F$99, "&gt;0", F$4:F$99, "&gt;"&amp;F32)+1, 'Ranking Mask'!F32)</f>
        <v>NA</v>
      </c>
      <c r="G132" s="14" t="str">
        <f>IF(ISNUMBER(G32*'Ranking Mask'!F32), COUNTIFS('Ranking Mask'!F$4:F$99, "&gt;0", G$4:G$99, "&gt;"&amp;G32)+1, 'Ranking Mask'!F32)</f>
        <v>NA</v>
      </c>
      <c r="H132" s="15" t="str">
        <f>IF(ISNUMBER(H32*'Ranking Mask'!H32), COUNTIFS('Ranking Mask'!H$4:H$99, "&gt;0", H$4:H$99, "&gt;"&amp;H32)+1, 'Ranking Mask'!H32)</f>
        <v>NA</v>
      </c>
      <c r="I132" s="15" t="str">
        <f>IF(ISNUMBER(I32*'Ranking Mask'!H32), COUNTIFS('Ranking Mask'!H$4:H$99, "&gt;0", I$4:I$99, "&gt;"&amp;I32)+1, 'Ranking Mask'!H32)</f>
        <v>NA</v>
      </c>
      <c r="J132" s="14" t="str">
        <f>IF(ISNUMBER(J32*'Ranking Mask'!J32), COUNTIFS('Ranking Mask'!J$4:J$99, "&gt;0", J$4:J$99, "&gt;"&amp;J32)+1, 'Ranking Mask'!J32)</f>
        <v>NA</v>
      </c>
      <c r="K132" s="14" t="str">
        <f>IF(ISNUMBER(K32*'Ranking Mask'!J32), COUNTIFS('Ranking Mask'!J$4:J$99, "&gt;0", K$4:K$99, "&gt;"&amp;K32)+1, 'Ranking Mask'!J32)</f>
        <v>NA</v>
      </c>
      <c r="L132" s="15">
        <f>IF(ISNUMBER(L32*'Ranking Mask'!L32), COUNTIFS('Ranking Mask'!L$4:L$99, "&gt;0", L$4:L$99, "&gt;"&amp;L32)+1, 'Ranking Mask'!L32)</f>
        <v>14</v>
      </c>
      <c r="M132" s="15">
        <f>IF(ISNUMBER(M32*'Ranking Mask'!L32), COUNTIFS('Ranking Mask'!L$4:L$99, "&gt;0", M$4:M$99, "&gt;"&amp;M32)+1, 'Ranking Mask'!L32)</f>
        <v>13</v>
      </c>
      <c r="N132" s="14">
        <f>IF(ISNUMBER(N32*'Ranking Mask'!N32), COUNTIFS('Ranking Mask'!N$4:N$99, "&gt;0", N$4:N$99, "&gt;"&amp;N32)+1, 'Ranking Mask'!N32)</f>
        <v>15</v>
      </c>
      <c r="O132" s="14">
        <f>IF(ISNUMBER(O32*'Ranking Mask'!N32), COUNTIFS('Ranking Mask'!N$4:N$99, "&gt;0", O$4:O$99, "&gt;"&amp;O32)+1, 'Ranking Mask'!N32)</f>
        <v>10</v>
      </c>
      <c r="P132" s="15">
        <f>IF(ISNUMBER(P32*'Ranking Mask'!P32), COUNTIFS('Ranking Mask'!P$4:P$99, "&gt;0", P$4:P$99, "&gt;"&amp;P32)+1, 'Ranking Mask'!P32)</f>
        <v>16</v>
      </c>
      <c r="Q132" s="15">
        <f>IF(ISNUMBER(Q32*'Ranking Mask'!P32), COUNTIFS('Ranking Mask'!P$4:P$99, "&gt;0", Q$4:Q$99, "&gt;"&amp;Q32)+1, 'Ranking Mask'!P32)</f>
        <v>20</v>
      </c>
      <c r="R132" s="14" t="str">
        <f>IF(ISNUMBER(R32*'Ranking Mask'!R32), COUNTIFS('Ranking Mask'!R$4:R$99, "&gt;0", R$4:R$99, "&gt;"&amp;R32)+1, 'Ranking Mask'!R32)</f>
        <v>NA</v>
      </c>
      <c r="S132" s="14" t="str">
        <f>IF(ISNUMBER(S32*'Ranking Mask'!R32), COUNTIFS('Ranking Mask'!R$4:R$99, "&gt;0", S$4:S$99, "&gt;"&amp;S32)+1, 'Ranking Mask'!R32)</f>
        <v>NA</v>
      </c>
      <c r="T132" s="15" t="str">
        <f>IF(ISNUMBER(T32*'Ranking Mask'!T32), COUNTIFS('Ranking Mask'!T$4:T$99, "&gt;0", T$4:T$99, "&gt;"&amp;T32)+1, 'Ranking Mask'!T32)</f>
        <v>NA</v>
      </c>
      <c r="U132" s="15" t="str">
        <f>IF(ISNUMBER(U32*'Ranking Mask'!T32), COUNTIFS('Ranking Mask'!T$4:T$99, "&gt;0", U$4:U$99, "&gt;"&amp;U32)+1, 'Ranking Mask'!T32)</f>
        <v>NA</v>
      </c>
      <c r="V132" s="14">
        <f>IF(ISNUMBER(V32*'Ranking Mask'!V32), COUNTIFS('Ranking Mask'!V$4:V$99, "&gt;0", V$4:V$99, "&gt;"&amp;V32)+1, 'Ranking Mask'!V32)</f>
        <v>21</v>
      </c>
      <c r="W132" s="14">
        <f>IF(ISNUMBER(W32*'Ranking Mask'!V32), COUNTIFS('Ranking Mask'!V$4:V$99, "&gt;0", W$4:W$99, "&gt;"&amp;W32)+1, 'Ranking Mask'!V32)</f>
        <v>22</v>
      </c>
      <c r="X132" s="15" t="str">
        <f>IF(ISNUMBER(X32*'Ranking Mask'!X32), COUNTIFS('Ranking Mask'!X$4:X$99, "&gt;0", X$4:X$99, "&gt;"&amp;X32)+1, 'Ranking Mask'!X32)</f>
        <v>NA</v>
      </c>
      <c r="Y132" s="15" t="str">
        <f>IF(ISNUMBER(Y32*'Ranking Mask'!X32), COUNTIFS('Ranking Mask'!X$4:X$99, "&gt;0", Y$4:Y$99, "&gt;"&amp;Y32)+1, 'Ranking Mask'!X32)</f>
        <v>NA</v>
      </c>
      <c r="Z132" s="14" t="str">
        <f>IF(ISNUMBER(Z32*'Ranking Mask'!Z32), COUNTIFS('Ranking Mask'!Z$4:Z$99, "&gt;0", Z$4:Z$99, "&gt;"&amp;Z32)+1, 'Ranking Mask'!Z32)</f>
        <v>NA</v>
      </c>
      <c r="AA132" s="14" t="str">
        <f>IF(ISNUMBER(AA32*'Ranking Mask'!Z32), COUNTIFS('Ranking Mask'!Z$4:Z$99, "&gt;0", AA$4:AA$99, "&gt;"&amp;AA32)+1, 'Ranking Mask'!Z32)</f>
        <v>NA</v>
      </c>
      <c r="AB132" s="15">
        <f>IF(ISNUMBER(AB32*'Ranking Mask'!AB32), COUNTIFS('Ranking Mask'!AB$4:AB$99, "&gt;0", AB$4:AB$99, "&gt;"&amp;AB32)+1, 'Ranking Mask'!AB32)</f>
        <v>9</v>
      </c>
      <c r="AC132" s="15">
        <f>IF(ISNUMBER(AC32*'Ranking Mask'!AB32), COUNTIFS('Ranking Mask'!AB$4:AB$99, "&gt;0", AC$4:AC$99, "&gt;"&amp;AC32)+1, 'Ranking Mask'!AB32)</f>
        <v>9</v>
      </c>
      <c r="AD132" s="14" t="str">
        <f>IF(ISNUMBER(AD32*'Ranking Mask'!AD32), COUNTIFS('Ranking Mask'!AD$4:AD$99, "&gt;0", AD$4:AD$99, "&gt;"&amp;AD32)+1, 'Ranking Mask'!AD32)</f>
        <v>NA</v>
      </c>
      <c r="AE132" s="14" t="str">
        <f>IF(ISNUMBER(AE32*'Ranking Mask'!AD32), COUNTIFS('Ranking Mask'!AD$4:AD$99, "&gt;0", AE$4:AE$99, "&gt;"&amp;AE32)+1, 'Ranking Mask'!AD32)</f>
        <v>NA</v>
      </c>
      <c r="AF132" s="15">
        <f>IF(ISNUMBER(AF32*'Ranking Mask'!AF32), COUNTIFS('Ranking Mask'!AF$4:AF$99, "&gt;0", AF$4:AF$99, "&gt;"&amp;AF32)+1, 'Ranking Mask'!AF32)</f>
        <v>18</v>
      </c>
      <c r="AG132" s="15">
        <f>IF(ISNUMBER(AG32*'Ranking Mask'!AF32), COUNTIFS('Ranking Mask'!AF$4:AF$99, "&gt;0", AG$4:AG$99, "&gt;"&amp;AG32)+1, 'Ranking Mask'!AF32)</f>
        <v>23</v>
      </c>
      <c r="AH132" s="14">
        <f>IF(ISNUMBER(AH32*'Ranking Mask'!AH32), COUNTIFS('Ranking Mask'!AH$4:AH$99, "&gt;0", AH$4:AH$99, "&gt;"&amp;AH32)+1, 'Ranking Mask'!AH32)</f>
        <v>36</v>
      </c>
      <c r="AI132" s="14">
        <f>IF(ISNUMBER(AI32*'Ranking Mask'!AH32), COUNTIFS('Ranking Mask'!AH$4:AH$99, "&gt;0", AI$4:AI$99, "&gt;"&amp;AI32)+1, 'Ranking Mask'!AH32)</f>
        <v>37</v>
      </c>
      <c r="AJ132" s="15">
        <f>IF(ISNUMBER(AJ32*'Ranking Mask'!AJ32), COUNTIFS('Ranking Mask'!AJ$4:AJ$99, "&gt;0", AJ$4:AJ$99, "&gt;"&amp;AJ32)+1, 'Ranking Mask'!AJ32)</f>
        <v>8</v>
      </c>
      <c r="AK132" s="15">
        <f>IF(ISNUMBER(AK32*'Ranking Mask'!AJ32), COUNTIFS('Ranking Mask'!AJ$4:AJ$99, "&gt;0", AK$4:AK$99, "&gt;"&amp;AK32)+1, 'Ranking Mask'!AJ32)</f>
        <v>1</v>
      </c>
      <c r="AL132" s="14">
        <f>IF(ISNUMBER(AL32*'Ranking Mask'!AL32), COUNTIFS('Ranking Mask'!AL$4:AL$99, "&gt;0", AL$4:AL$99, "&gt;"&amp;AL32)+1, 'Ranking Mask'!AL32)</f>
        <v>32</v>
      </c>
      <c r="AM132" s="14">
        <f>IF(ISNUMBER(AM32*'Ranking Mask'!AL32), COUNTIFS('Ranking Mask'!AL$4:AL$99, "&gt;0", AM$4:AM$99, "&gt;"&amp;AM32)+1, 'Ranking Mask'!AL32)</f>
        <v>36</v>
      </c>
      <c r="AN132" s="15" t="str">
        <f>IF(ISNUMBER(AN32*'Ranking Mask'!AN32), COUNTIFS('Ranking Mask'!AN$4:AN$99, "&gt;0", AN$4:AN$99, "&gt;"&amp;AN32)+1, 'Ranking Mask'!AN32)</f>
        <v>NA</v>
      </c>
      <c r="AO132" s="15" t="str">
        <f>IF(ISNUMBER(AO32*'Ranking Mask'!AN32), COUNTIFS('Ranking Mask'!AN$4:AN$99, "&gt;0", AO$4:AO$99, "&gt;"&amp;AO32)+1, 'Ranking Mask'!AN32)</f>
        <v>NA</v>
      </c>
    </row>
    <row r="133" spans="1:41" x14ac:dyDescent="0.25">
      <c r="A133" s="16" t="str">
        <f>SEG!A33</f>
        <v>HD-GE (BMCV) (3)</v>
      </c>
      <c r="B133" s="14" t="str">
        <f>IF(ISNUMBER(B33*'Ranking Mask'!B33), COUNTIFS('Ranking Mask'!B$4:B$99, "&gt;0", B$4:B$99, "&gt;"&amp;B33)+1, 'Ranking Mask'!B33)</f>
        <v>NA</v>
      </c>
      <c r="C133" s="14" t="str">
        <f>IF(ISNUMBER(C33*'Ranking Mask'!B33), COUNTIFS('Ranking Mask'!B$4:B$99, "&gt;0", C$4:C$99, "&gt;"&amp;C33)+1, 'Ranking Mask'!B33)</f>
        <v>NA</v>
      </c>
      <c r="D133" s="15" t="str">
        <f>IF(ISNUMBER(D33*'Ranking Mask'!D33), COUNTIFS('Ranking Mask'!D$4:D$99, "&gt;0", D$4:D$99, "&gt;"&amp;D33)+1, 'Ranking Mask'!D33)</f>
        <v>NA</v>
      </c>
      <c r="E133" s="15" t="str">
        <f>IF(ISNUMBER(E33*'Ranking Mask'!D33), COUNTIFS('Ranking Mask'!D$4:D$99, "&gt;0", E$4:E$99, "&gt;"&amp;E33)+1, 'Ranking Mask'!D33)</f>
        <v>NA</v>
      </c>
      <c r="F133" s="14" t="str">
        <f>IF(ISNUMBER(F33*'Ranking Mask'!F33), COUNTIFS('Ranking Mask'!F$4:F$99, "&gt;0", F$4:F$99, "&gt;"&amp;F33)+1, 'Ranking Mask'!F33)</f>
        <v>NA</v>
      </c>
      <c r="G133" s="14" t="str">
        <f>IF(ISNUMBER(G33*'Ranking Mask'!F33), COUNTIFS('Ranking Mask'!F$4:F$99, "&gt;0", G$4:G$99, "&gt;"&amp;G33)+1, 'Ranking Mask'!F33)</f>
        <v>NA</v>
      </c>
      <c r="H133" s="15" t="str">
        <f>IF(ISNUMBER(H33*'Ranking Mask'!H33), COUNTIFS('Ranking Mask'!H$4:H$99, "&gt;0", H$4:H$99, "&gt;"&amp;H33)+1, 'Ranking Mask'!H33)</f>
        <v>NA</v>
      </c>
      <c r="I133" s="15" t="str">
        <f>IF(ISNUMBER(I33*'Ranking Mask'!H33), COUNTIFS('Ranking Mask'!H$4:H$99, "&gt;0", I$4:I$99, "&gt;"&amp;I33)+1, 'Ranking Mask'!H33)</f>
        <v>NA</v>
      </c>
      <c r="J133" s="14" t="str">
        <f>IF(ISNUMBER(J33*'Ranking Mask'!J33), COUNTIFS('Ranking Mask'!J$4:J$99, "&gt;0", J$4:J$99, "&gt;"&amp;J33)+1, 'Ranking Mask'!J33)</f>
        <v>NA</v>
      </c>
      <c r="K133" s="14" t="str">
        <f>IF(ISNUMBER(K33*'Ranking Mask'!J33), COUNTIFS('Ranking Mask'!J$4:J$99, "&gt;0", K$4:K$99, "&gt;"&amp;K33)+1, 'Ranking Mask'!J33)</f>
        <v>NA</v>
      </c>
      <c r="L133" s="15" t="str">
        <f>IF(ISNUMBER(L33*'Ranking Mask'!L33), COUNTIFS('Ranking Mask'!L$4:L$99, "&gt;0", L$4:L$99, "&gt;"&amp;L33)+1, 'Ranking Mask'!L33)</f>
        <v>NA</v>
      </c>
      <c r="M133" s="15" t="str">
        <f>IF(ISNUMBER(M33*'Ranking Mask'!L33), COUNTIFS('Ranking Mask'!L$4:L$99, "&gt;0", M$4:M$99, "&gt;"&amp;M33)+1, 'Ranking Mask'!L33)</f>
        <v>NA</v>
      </c>
      <c r="N133" s="14" t="str">
        <f>IF(ISNUMBER(N33*'Ranking Mask'!N33), COUNTIFS('Ranking Mask'!N$4:N$99, "&gt;0", N$4:N$99, "&gt;"&amp;N33)+1, 'Ranking Mask'!N33)</f>
        <v>NA</v>
      </c>
      <c r="O133" s="14" t="str">
        <f>IF(ISNUMBER(O33*'Ranking Mask'!N33), COUNTIFS('Ranking Mask'!N$4:N$99, "&gt;0", O$4:O$99, "&gt;"&amp;O33)+1, 'Ranking Mask'!N33)</f>
        <v>NA</v>
      </c>
      <c r="P133" s="15">
        <f>IF(ISNUMBER(P33*'Ranking Mask'!P33), COUNTIFS('Ranking Mask'!P$4:P$99, "&gt;0", P$4:P$99, "&gt;"&amp;P33)+1, 'Ranking Mask'!P33)</f>
        <v>4</v>
      </c>
      <c r="Q133" s="15">
        <f>IF(ISNUMBER(Q33*'Ranking Mask'!P33), COUNTIFS('Ranking Mask'!P$4:P$99, "&gt;0", Q$4:Q$99, "&gt;"&amp;Q33)+1, 'Ranking Mask'!P33)</f>
        <v>22</v>
      </c>
      <c r="R133" s="14" t="str">
        <f>IF(ISNUMBER(R33*'Ranking Mask'!R33), COUNTIFS('Ranking Mask'!R$4:R$99, "&gt;0", R$4:R$99, "&gt;"&amp;R33)+1, 'Ranking Mask'!R33)</f>
        <v>NA</v>
      </c>
      <c r="S133" s="14" t="str">
        <f>IF(ISNUMBER(S33*'Ranking Mask'!R33), COUNTIFS('Ranking Mask'!R$4:R$99, "&gt;0", S$4:S$99, "&gt;"&amp;S33)+1, 'Ranking Mask'!R33)</f>
        <v>NA</v>
      </c>
      <c r="T133" s="15" t="str">
        <f>IF(ISNUMBER(T33*'Ranking Mask'!T33), COUNTIFS('Ranking Mask'!T$4:T$99, "&gt;0", T$4:T$99, "&gt;"&amp;T33)+1, 'Ranking Mask'!T33)</f>
        <v>NA</v>
      </c>
      <c r="U133" s="15" t="str">
        <f>IF(ISNUMBER(U33*'Ranking Mask'!T33), COUNTIFS('Ranking Mask'!T$4:T$99, "&gt;0", U$4:U$99, "&gt;"&amp;U33)+1, 'Ranking Mask'!T33)</f>
        <v>NA</v>
      </c>
      <c r="V133" s="14" t="str">
        <f>IF(ISNUMBER(V33*'Ranking Mask'!V33), COUNTIFS('Ranking Mask'!V$4:V$99, "&gt;0", V$4:V$99, "&gt;"&amp;V33)+1, 'Ranking Mask'!V33)</f>
        <v>NA</v>
      </c>
      <c r="W133" s="14" t="str">
        <f>IF(ISNUMBER(W33*'Ranking Mask'!V33), COUNTIFS('Ranking Mask'!V$4:V$99, "&gt;0", W$4:W$99, "&gt;"&amp;W33)+1, 'Ranking Mask'!V33)</f>
        <v>NA</v>
      </c>
      <c r="X133" s="15" t="str">
        <f>IF(ISNUMBER(X33*'Ranking Mask'!X33), COUNTIFS('Ranking Mask'!X$4:X$99, "&gt;0", X$4:X$99, "&gt;"&amp;X33)+1, 'Ranking Mask'!X33)</f>
        <v>NA</v>
      </c>
      <c r="Y133" s="15" t="str">
        <f>IF(ISNUMBER(Y33*'Ranking Mask'!X33), COUNTIFS('Ranking Mask'!X$4:X$99, "&gt;0", Y$4:Y$99, "&gt;"&amp;Y33)+1, 'Ranking Mask'!X33)</f>
        <v>NA</v>
      </c>
      <c r="Z133" s="14" t="str">
        <f>IF(ISNUMBER(Z33*'Ranking Mask'!Z33), COUNTIFS('Ranking Mask'!Z$4:Z$99, "&gt;0", Z$4:Z$99, "&gt;"&amp;Z33)+1, 'Ranking Mask'!Z33)</f>
        <v>NA</v>
      </c>
      <c r="AA133" s="14" t="str">
        <f>IF(ISNUMBER(AA33*'Ranking Mask'!Z33), COUNTIFS('Ranking Mask'!Z$4:Z$99, "&gt;0", AA$4:AA$99, "&gt;"&amp;AA33)+1, 'Ranking Mask'!Z33)</f>
        <v>NA</v>
      </c>
      <c r="AB133" s="15">
        <f>IF(ISNUMBER(AB33*'Ranking Mask'!AB33), COUNTIFS('Ranking Mask'!AB$4:AB$99, "&gt;0", AB$4:AB$99, "&gt;"&amp;AB33)+1, 'Ranking Mask'!AB33)</f>
        <v>3</v>
      </c>
      <c r="AC133" s="15">
        <f>IF(ISNUMBER(AC33*'Ranking Mask'!AB33), COUNTIFS('Ranking Mask'!AB$4:AB$99, "&gt;0", AC$4:AC$99, "&gt;"&amp;AC33)+1, 'Ranking Mask'!AB33)</f>
        <v>4</v>
      </c>
      <c r="AD133" s="14" t="str">
        <f>IF(ISNUMBER(AD33*'Ranking Mask'!AD33), COUNTIFS('Ranking Mask'!AD$4:AD$99, "&gt;0", AD$4:AD$99, "&gt;"&amp;AD33)+1, 'Ranking Mask'!AD33)</f>
        <v>NA</v>
      </c>
      <c r="AE133" s="14" t="str">
        <f>IF(ISNUMBER(AE33*'Ranking Mask'!AD33), COUNTIFS('Ranking Mask'!AD$4:AD$99, "&gt;0", AE$4:AE$99, "&gt;"&amp;AE33)+1, 'Ranking Mask'!AD33)</f>
        <v>NA</v>
      </c>
      <c r="AF133" s="15" t="str">
        <f>IF(ISNUMBER(AF33*'Ranking Mask'!AF33), COUNTIFS('Ranking Mask'!AF$4:AF$99, "&gt;0", AF$4:AF$99, "&gt;"&amp;AF33)+1, 'Ranking Mask'!AF33)</f>
        <v>NA</v>
      </c>
      <c r="AG133" s="15" t="str">
        <f>IF(ISNUMBER(AG33*'Ranking Mask'!AF33), COUNTIFS('Ranking Mask'!AF$4:AF$99, "&gt;0", AG$4:AG$99, "&gt;"&amp;AG33)+1, 'Ranking Mask'!AF33)</f>
        <v>NA</v>
      </c>
      <c r="AH133" s="14" t="str">
        <f>IF(ISNUMBER(AH33*'Ranking Mask'!AH33), COUNTIFS('Ranking Mask'!AH$4:AH$99, "&gt;0", AH$4:AH$99, "&gt;"&amp;AH33)+1, 'Ranking Mask'!AH33)</f>
        <v>NA</v>
      </c>
      <c r="AI133" s="14" t="str">
        <f>IF(ISNUMBER(AI33*'Ranking Mask'!AH33), COUNTIFS('Ranking Mask'!AH$4:AH$99, "&gt;0", AI$4:AI$99, "&gt;"&amp;AI33)+1, 'Ranking Mask'!AH33)</f>
        <v>NA</v>
      </c>
      <c r="AJ133" s="15">
        <f>IF(ISNUMBER(AJ33*'Ranking Mask'!AJ33), COUNTIFS('Ranking Mask'!AJ$4:AJ$99, "&gt;0", AJ$4:AJ$99, "&gt;"&amp;AJ33)+1, 'Ranking Mask'!AJ33)</f>
        <v>2</v>
      </c>
      <c r="AK133" s="15">
        <f>IF(ISNUMBER(AK33*'Ranking Mask'!AJ33), COUNTIFS('Ranking Mask'!AJ$4:AJ$99, "&gt;0", AK$4:AK$99, "&gt;"&amp;AK33)+1, 'Ranking Mask'!AJ33)</f>
        <v>1</v>
      </c>
      <c r="AL133" s="14" t="str">
        <f>IF(ISNUMBER(AL33*'Ranking Mask'!AL33), COUNTIFS('Ranking Mask'!AL$4:AL$99, "&gt;0", AL$4:AL$99, "&gt;"&amp;AL33)+1, 'Ranking Mask'!AL33)</f>
        <v>NA</v>
      </c>
      <c r="AM133" s="14" t="str">
        <f>IF(ISNUMBER(AM33*'Ranking Mask'!AL33), COUNTIFS('Ranking Mask'!AL$4:AL$99, "&gt;0", AM$4:AM$99, "&gt;"&amp;AM33)+1, 'Ranking Mask'!AL33)</f>
        <v>NA</v>
      </c>
      <c r="AN133" s="15" t="str">
        <f>IF(ISNUMBER(AN33*'Ranking Mask'!AN33), COUNTIFS('Ranking Mask'!AN$4:AN$99, "&gt;0", AN$4:AN$99, "&gt;"&amp;AN33)+1, 'Ranking Mask'!AN33)</f>
        <v>NA</v>
      </c>
      <c r="AO133" s="15" t="str">
        <f>IF(ISNUMBER(AO33*'Ranking Mask'!AN33), COUNTIFS('Ranking Mask'!AN$4:AN$99, "&gt;0", AO$4:AO$99, "&gt;"&amp;AO33)+1, 'Ranking Mask'!AN33)</f>
        <v>NA</v>
      </c>
    </row>
    <row r="134" spans="1:41" x14ac:dyDescent="0.25">
      <c r="A134" s="16" t="str">
        <f>SEG!A34</f>
        <v>HD-GE (BMCV) (4)</v>
      </c>
      <c r="B134" s="14" t="str">
        <f>IF(ISNUMBER(B34*'Ranking Mask'!B34), COUNTIFS('Ranking Mask'!B$4:B$99, "&gt;0", B$4:B$99, "&gt;"&amp;B34)+1, 'Ranking Mask'!B34)</f>
        <v>NA</v>
      </c>
      <c r="C134" s="14" t="str">
        <f>IF(ISNUMBER(C34*'Ranking Mask'!B34), COUNTIFS('Ranking Mask'!B$4:B$99, "&gt;0", C$4:C$99, "&gt;"&amp;C34)+1, 'Ranking Mask'!B34)</f>
        <v>NA</v>
      </c>
      <c r="D134" s="15" t="str">
        <f>IF(ISNUMBER(D34*'Ranking Mask'!D34), COUNTIFS('Ranking Mask'!D$4:D$99, "&gt;0", D$4:D$99, "&gt;"&amp;D34)+1, 'Ranking Mask'!D34)</f>
        <v>NA</v>
      </c>
      <c r="E134" s="15" t="str">
        <f>IF(ISNUMBER(E34*'Ranking Mask'!D34), COUNTIFS('Ranking Mask'!D$4:D$99, "&gt;0", E$4:E$99, "&gt;"&amp;E34)+1, 'Ranking Mask'!D34)</f>
        <v>NA</v>
      </c>
      <c r="F134" s="14" t="str">
        <f>IF(ISNUMBER(F34*'Ranking Mask'!F34), COUNTIFS('Ranking Mask'!F$4:F$99, "&gt;0", F$4:F$99, "&gt;"&amp;F34)+1, 'Ranking Mask'!F34)</f>
        <v>NA</v>
      </c>
      <c r="G134" s="14" t="str">
        <f>IF(ISNUMBER(G34*'Ranking Mask'!F34), COUNTIFS('Ranking Mask'!F$4:F$99, "&gt;0", G$4:G$99, "&gt;"&amp;G34)+1, 'Ranking Mask'!F34)</f>
        <v>NA</v>
      </c>
      <c r="H134" s="15">
        <f>IF(ISNUMBER(H34*'Ranking Mask'!H34), COUNTIFS('Ranking Mask'!H$4:H$99, "&gt;0", H$4:H$99, "&gt;"&amp;H34)+1, 'Ranking Mask'!H34)</f>
        <v>4</v>
      </c>
      <c r="I134" s="15">
        <f>IF(ISNUMBER(I34*'Ranking Mask'!H34), COUNTIFS('Ranking Mask'!H$4:H$99, "&gt;0", I$4:I$99, "&gt;"&amp;I34)+1, 'Ranking Mask'!H34)</f>
        <v>7</v>
      </c>
      <c r="J134" s="14" t="str">
        <f>IF(ISNUMBER(J34*'Ranking Mask'!J34), COUNTIFS('Ranking Mask'!J$4:J$99, "&gt;0", J$4:J$99, "&gt;"&amp;J34)+1, 'Ranking Mask'!J34)</f>
        <v>NA</v>
      </c>
      <c r="K134" s="14" t="str">
        <f>IF(ISNUMBER(K34*'Ranking Mask'!J34), COUNTIFS('Ranking Mask'!J$4:J$99, "&gt;0", K$4:K$99, "&gt;"&amp;K34)+1, 'Ranking Mask'!J34)</f>
        <v>NA</v>
      </c>
      <c r="L134" s="15" t="str">
        <f>IF(ISNUMBER(L34*'Ranking Mask'!L34), COUNTIFS('Ranking Mask'!L$4:L$99, "&gt;0", L$4:L$99, "&gt;"&amp;L34)+1, 'Ranking Mask'!L34)</f>
        <v>NA</v>
      </c>
      <c r="M134" s="15" t="str">
        <f>IF(ISNUMBER(M34*'Ranking Mask'!L34), COUNTIFS('Ranking Mask'!L$4:L$99, "&gt;0", M$4:M$99, "&gt;"&amp;M34)+1, 'Ranking Mask'!L34)</f>
        <v>NA</v>
      </c>
      <c r="N134" s="14" t="str">
        <f>IF(ISNUMBER(N34*'Ranking Mask'!N34), COUNTIFS('Ranking Mask'!N$4:N$99, "&gt;0", N$4:N$99, "&gt;"&amp;N34)+1, 'Ranking Mask'!N34)</f>
        <v>NA</v>
      </c>
      <c r="O134" s="14" t="str">
        <f>IF(ISNUMBER(O34*'Ranking Mask'!N34), COUNTIFS('Ranking Mask'!N$4:N$99, "&gt;0", O$4:O$99, "&gt;"&amp;O34)+1, 'Ranking Mask'!N34)</f>
        <v>NA</v>
      </c>
      <c r="P134" s="15" t="str">
        <f>IF(ISNUMBER(P34*'Ranking Mask'!P34), COUNTIFS('Ranking Mask'!P$4:P$99, "&gt;0", P$4:P$99, "&gt;"&amp;P34)+1, 'Ranking Mask'!P34)</f>
        <v>NA</v>
      </c>
      <c r="Q134" s="15" t="str">
        <f>IF(ISNUMBER(Q34*'Ranking Mask'!P34), COUNTIFS('Ranking Mask'!P$4:P$99, "&gt;0", Q$4:Q$99, "&gt;"&amp;Q34)+1, 'Ranking Mask'!P34)</f>
        <v>NA</v>
      </c>
      <c r="R134" s="14">
        <f>IF(ISNUMBER(R34*'Ranking Mask'!R34), COUNTIFS('Ranking Mask'!R$4:R$99, "&gt;0", R$4:R$99, "&gt;"&amp;R34)+1, 'Ranking Mask'!R34)</f>
        <v>20</v>
      </c>
      <c r="S134" s="14">
        <f>IF(ISNUMBER(S34*'Ranking Mask'!R34), COUNTIFS('Ranking Mask'!R$4:R$99, "&gt;0", S$4:S$99, "&gt;"&amp;S34)+1, 'Ranking Mask'!R34)</f>
        <v>41</v>
      </c>
      <c r="T134" s="15">
        <f>IF(ISNUMBER(T34*'Ranking Mask'!T34), COUNTIFS('Ranking Mask'!T$4:T$99, "&gt;0", T$4:T$99, "&gt;"&amp;T34)+1, 'Ranking Mask'!T34)</f>
        <v>4</v>
      </c>
      <c r="U134" s="15">
        <f>IF(ISNUMBER(U34*'Ranking Mask'!T34), COUNTIFS('Ranking Mask'!T$4:T$99, "&gt;0", U$4:U$99, "&gt;"&amp;U34)+1, 'Ranking Mask'!T34)</f>
        <v>15</v>
      </c>
      <c r="V134" s="14" t="str">
        <f>IF(ISNUMBER(V34*'Ranking Mask'!V34), COUNTIFS('Ranking Mask'!V$4:V$99, "&gt;0", V$4:V$99, "&gt;"&amp;V34)+1, 'Ranking Mask'!V34)</f>
        <v>NA</v>
      </c>
      <c r="W134" s="14" t="str">
        <f>IF(ISNUMBER(W34*'Ranking Mask'!V34), COUNTIFS('Ranking Mask'!V$4:V$99, "&gt;0", W$4:W$99, "&gt;"&amp;W34)+1, 'Ranking Mask'!V34)</f>
        <v>NA</v>
      </c>
      <c r="X134" s="15" t="str">
        <f>IF(ISNUMBER(X34*'Ranking Mask'!X34), COUNTIFS('Ranking Mask'!X$4:X$99, "&gt;0", X$4:X$99, "&gt;"&amp;X34)+1, 'Ranking Mask'!X34)</f>
        <v>NA</v>
      </c>
      <c r="Y134" s="15" t="str">
        <f>IF(ISNUMBER(Y34*'Ranking Mask'!X34), COUNTIFS('Ranking Mask'!X$4:X$99, "&gt;0", Y$4:Y$99, "&gt;"&amp;Y34)+1, 'Ranking Mask'!X34)</f>
        <v>NA</v>
      </c>
      <c r="Z134" s="14" t="str">
        <f>IF(ISNUMBER(Z34*'Ranking Mask'!Z34), COUNTIFS('Ranking Mask'!Z$4:Z$99, "&gt;0", Z$4:Z$99, "&gt;"&amp;Z34)+1, 'Ranking Mask'!Z34)</f>
        <v>NA</v>
      </c>
      <c r="AA134" s="14" t="str">
        <f>IF(ISNUMBER(AA34*'Ranking Mask'!Z34), COUNTIFS('Ranking Mask'!Z$4:Z$99, "&gt;0", AA$4:AA$99, "&gt;"&amp;AA34)+1, 'Ranking Mask'!Z34)</f>
        <v>NA</v>
      </c>
      <c r="AB134" s="15" t="str">
        <f>IF(ISNUMBER(AB34*'Ranking Mask'!AB34), COUNTIFS('Ranking Mask'!AB$4:AB$99, "&gt;0", AB$4:AB$99, "&gt;"&amp;AB34)+1, 'Ranking Mask'!AB34)</f>
        <v>NA</v>
      </c>
      <c r="AC134" s="15" t="str">
        <f>IF(ISNUMBER(AC34*'Ranking Mask'!AB34), COUNTIFS('Ranking Mask'!AB$4:AB$99, "&gt;0", AC$4:AC$99, "&gt;"&amp;AC34)+1, 'Ranking Mask'!AB34)</f>
        <v>NA</v>
      </c>
      <c r="AD134" s="14" t="str">
        <f>IF(ISNUMBER(AD34*'Ranking Mask'!AD34), COUNTIFS('Ranking Mask'!AD$4:AD$99, "&gt;0", AD$4:AD$99, "&gt;"&amp;AD34)+1, 'Ranking Mask'!AD34)</f>
        <v>NA</v>
      </c>
      <c r="AE134" s="14" t="str">
        <f>IF(ISNUMBER(AE34*'Ranking Mask'!AD34), COUNTIFS('Ranking Mask'!AD$4:AD$99, "&gt;0", AE$4:AE$99, "&gt;"&amp;AE34)+1, 'Ranking Mask'!AD34)</f>
        <v>NA</v>
      </c>
      <c r="AF134" s="15">
        <f>IF(ISNUMBER(AF34*'Ranking Mask'!AF34), COUNTIFS('Ranking Mask'!AF$4:AF$99, "&gt;0", AF$4:AF$99, "&gt;"&amp;AF34)+1, 'Ranking Mask'!AF34)</f>
        <v>14</v>
      </c>
      <c r="AG134" s="15">
        <f>IF(ISNUMBER(AG34*'Ranking Mask'!AF34), COUNTIFS('Ranking Mask'!AF$4:AF$99, "&gt;0", AG$4:AG$99, "&gt;"&amp;AG34)+1, 'Ranking Mask'!AF34)</f>
        <v>31</v>
      </c>
      <c r="AH134" s="14">
        <f>IF(ISNUMBER(AH34*'Ranking Mask'!AH34), COUNTIFS('Ranking Mask'!AH$4:AH$99, "&gt;0", AH$4:AH$99, "&gt;"&amp;AH34)+1, 'Ranking Mask'!AH34)</f>
        <v>1</v>
      </c>
      <c r="AI134" s="14">
        <f>IF(ISNUMBER(AI34*'Ranking Mask'!AH34), COUNTIFS('Ranking Mask'!AH$4:AH$99, "&gt;0", AI$4:AI$99, "&gt;"&amp;AI34)+1, 'Ranking Mask'!AH34)</f>
        <v>9</v>
      </c>
      <c r="AJ134" s="15" t="str">
        <f>IF(ISNUMBER(AJ34*'Ranking Mask'!AJ34), COUNTIFS('Ranking Mask'!AJ$4:AJ$99, "&gt;0", AJ$4:AJ$99, "&gt;"&amp;AJ34)+1, 'Ranking Mask'!AJ34)</f>
        <v>NA</v>
      </c>
      <c r="AK134" s="15" t="str">
        <f>IF(ISNUMBER(AK34*'Ranking Mask'!AJ34), COUNTIFS('Ranking Mask'!AJ$4:AJ$99, "&gt;0", AK$4:AK$99, "&gt;"&amp;AK34)+1, 'Ranking Mask'!AJ34)</f>
        <v>NA</v>
      </c>
      <c r="AL134" s="14">
        <f>IF(ISNUMBER(AL34*'Ranking Mask'!AL34), COUNTIFS('Ranking Mask'!AL$4:AL$99, "&gt;0", AL$4:AL$99, "&gt;"&amp;AL34)+1, 'Ranking Mask'!AL34)</f>
        <v>9</v>
      </c>
      <c r="AM134" s="14">
        <f>IF(ISNUMBER(AM34*'Ranking Mask'!AL34), COUNTIFS('Ranking Mask'!AL$4:AL$99, "&gt;0", AM$4:AM$99, "&gt;"&amp;AM34)+1, 'Ranking Mask'!AL34)</f>
        <v>19</v>
      </c>
      <c r="AN134" s="15" t="str">
        <f>IF(ISNUMBER(AN34*'Ranking Mask'!AN34), COUNTIFS('Ranking Mask'!AN$4:AN$99, "&gt;0", AN$4:AN$99, "&gt;"&amp;AN34)+1, 'Ranking Mask'!AN34)</f>
        <v>NA</v>
      </c>
      <c r="AO134" s="15" t="str">
        <f>IF(ISNUMBER(AO34*'Ranking Mask'!AN34), COUNTIFS('Ranking Mask'!AN$4:AN$99, "&gt;0", AO$4:AO$99, "&gt;"&amp;AO34)+1, 'Ranking Mask'!AN34)</f>
        <v>NA</v>
      </c>
    </row>
    <row r="135" spans="1:41" s="18" customFormat="1" x14ac:dyDescent="0.25">
      <c r="A135" s="16" t="str">
        <f>SEG!A35</f>
        <v>HD-GE (IWR)</v>
      </c>
      <c r="B135" s="14" t="str">
        <f>IF(ISNUMBER(B35*'Ranking Mask'!B35), COUNTIFS('Ranking Mask'!B$4:B$99, "&gt;0", B$4:B$99, "&gt;"&amp;B35)+1, 'Ranking Mask'!B35)</f>
        <v>NA</v>
      </c>
      <c r="C135" s="14" t="str">
        <f>IF(ISNUMBER(C35*'Ranking Mask'!B35), COUNTIFS('Ranking Mask'!B$4:B$99, "&gt;0", C$4:C$99, "&gt;"&amp;C35)+1, 'Ranking Mask'!B35)</f>
        <v>NA</v>
      </c>
      <c r="D135" s="15" t="str">
        <f>IF(ISNUMBER(D35*'Ranking Mask'!D35), COUNTIFS('Ranking Mask'!D$4:D$99, "&gt;0", D$4:D$99, "&gt;"&amp;D35)+1, 'Ranking Mask'!D35)</f>
        <v>NA</v>
      </c>
      <c r="E135" s="15" t="str">
        <f>IF(ISNUMBER(E35*'Ranking Mask'!D35), COUNTIFS('Ranking Mask'!D$4:D$99, "&gt;0", E$4:E$99, "&gt;"&amp;E35)+1, 'Ranking Mask'!D35)</f>
        <v>NA</v>
      </c>
      <c r="F135" s="14" t="str">
        <f>IF(ISNUMBER(F35*'Ranking Mask'!F35), COUNTIFS('Ranking Mask'!F$4:F$99, "&gt;0", F$4:F$99, "&gt;"&amp;F35)+1, 'Ranking Mask'!F35)</f>
        <v>NA</v>
      </c>
      <c r="G135" s="14" t="str">
        <f>IF(ISNUMBER(G35*'Ranking Mask'!F35), COUNTIFS('Ranking Mask'!F$4:F$99, "&gt;0", G$4:G$99, "&gt;"&amp;G35)+1, 'Ranking Mask'!F35)</f>
        <v>NA</v>
      </c>
      <c r="H135" s="15" t="str">
        <f>IF(ISNUMBER(H35*'Ranking Mask'!H35), COUNTIFS('Ranking Mask'!H$4:H$99, "&gt;0", H$4:H$99, "&gt;"&amp;H35)+1, 'Ranking Mask'!H35)</f>
        <v>NA</v>
      </c>
      <c r="I135" s="15" t="str">
        <f>IF(ISNUMBER(I35*'Ranking Mask'!H35), COUNTIFS('Ranking Mask'!H$4:H$99, "&gt;0", I$4:I$99, "&gt;"&amp;I35)+1, 'Ranking Mask'!H35)</f>
        <v>NA</v>
      </c>
      <c r="J135" s="14" t="str">
        <f>IF(ISNUMBER(J35*'Ranking Mask'!J35), COUNTIFS('Ranking Mask'!J$4:J$99, "&gt;0", J$4:J$99, "&gt;"&amp;J35)+1, 'Ranking Mask'!J35)</f>
        <v>NA</v>
      </c>
      <c r="K135" s="14" t="str">
        <f>IF(ISNUMBER(K35*'Ranking Mask'!J35), COUNTIFS('Ranking Mask'!J$4:J$99, "&gt;0", K$4:K$99, "&gt;"&amp;K35)+1, 'Ranking Mask'!J35)</f>
        <v>NA</v>
      </c>
      <c r="L135" s="15" t="str">
        <f>IF(ISNUMBER(L35*'Ranking Mask'!L35), COUNTIFS('Ranking Mask'!L$4:L$99, "&gt;0", L$4:L$99, "&gt;"&amp;L35)+1, 'Ranking Mask'!L35)</f>
        <v>NA</v>
      </c>
      <c r="M135" s="15" t="str">
        <f>IF(ISNUMBER(M35*'Ranking Mask'!L35), COUNTIFS('Ranking Mask'!L$4:L$99, "&gt;0", M$4:M$99, "&gt;"&amp;M35)+1, 'Ranking Mask'!L35)</f>
        <v>NA</v>
      </c>
      <c r="N135" s="14" t="str">
        <f>IF(ISNUMBER(N35*'Ranking Mask'!N35), COUNTIFS('Ranking Mask'!N$4:N$99, "&gt;0", N$4:N$99, "&gt;"&amp;N35)+1, 'Ranking Mask'!N35)</f>
        <v>NA</v>
      </c>
      <c r="O135" s="14" t="str">
        <f>IF(ISNUMBER(O35*'Ranking Mask'!N35), COUNTIFS('Ranking Mask'!N$4:N$99, "&gt;0", O$4:O$99, "&gt;"&amp;O35)+1, 'Ranking Mask'!N35)</f>
        <v>NA</v>
      </c>
      <c r="P135" s="15" t="str">
        <f>IF(ISNUMBER(P35*'Ranking Mask'!P35), COUNTIFS('Ranking Mask'!P$4:P$99, "&gt;0", P$4:P$99, "&gt;"&amp;P35)+1, 'Ranking Mask'!P35)</f>
        <v>NA</v>
      </c>
      <c r="Q135" s="15" t="str">
        <f>IF(ISNUMBER(Q35*'Ranking Mask'!P35), COUNTIFS('Ranking Mask'!P$4:P$99, "&gt;0", Q$4:Q$99, "&gt;"&amp;Q35)+1, 'Ranking Mask'!P35)</f>
        <v>NA</v>
      </c>
      <c r="R135" s="14" t="str">
        <f>IF(ISNUMBER(R35*'Ranking Mask'!R35), COUNTIFS('Ranking Mask'!R$4:R$99, "&gt;0", R$4:R$99, "&gt;"&amp;R35)+1, 'Ranking Mask'!R35)</f>
        <v>NA</v>
      </c>
      <c r="S135" s="14" t="str">
        <f>IF(ISNUMBER(S35*'Ranking Mask'!R35), COUNTIFS('Ranking Mask'!R$4:R$99, "&gt;0", S$4:S$99, "&gt;"&amp;S35)+1, 'Ranking Mask'!R35)</f>
        <v>NA</v>
      </c>
      <c r="T135" s="15">
        <f>IF(ISNUMBER(T35*'Ranking Mask'!T35), COUNTIFS('Ranking Mask'!T$4:T$99, "&gt;0", T$4:T$99, "&gt;"&amp;T35)+1, 'Ranking Mask'!T35)</f>
        <v>40</v>
      </c>
      <c r="U135" s="15">
        <f>IF(ISNUMBER(U35*'Ranking Mask'!T35), COUNTIFS('Ranking Mask'!T$4:T$99, "&gt;0", U$4:U$99, "&gt;"&amp;U35)+1, 'Ranking Mask'!T35)</f>
        <v>23</v>
      </c>
      <c r="V135" s="14" t="str">
        <f>IF(ISNUMBER(V35*'Ranking Mask'!V35), COUNTIFS('Ranking Mask'!V$4:V$99, "&gt;0", V$4:V$99, "&gt;"&amp;V35)+1, 'Ranking Mask'!V35)</f>
        <v>NA</v>
      </c>
      <c r="W135" s="14" t="str">
        <f>IF(ISNUMBER(W35*'Ranking Mask'!V35), COUNTIFS('Ranking Mask'!V$4:V$99, "&gt;0", W$4:W$99, "&gt;"&amp;W35)+1, 'Ranking Mask'!V35)</f>
        <v>NA</v>
      </c>
      <c r="X135" s="15" t="str">
        <f>IF(ISNUMBER(X35*'Ranking Mask'!X35), COUNTIFS('Ranking Mask'!X$4:X$99, "&gt;0", X$4:X$99, "&gt;"&amp;X35)+1, 'Ranking Mask'!X35)</f>
        <v>NA</v>
      </c>
      <c r="Y135" s="15" t="str">
        <f>IF(ISNUMBER(Y35*'Ranking Mask'!X35), COUNTIFS('Ranking Mask'!X$4:X$99, "&gt;0", Y$4:Y$99, "&gt;"&amp;Y35)+1, 'Ranking Mask'!X35)</f>
        <v>NA</v>
      </c>
      <c r="Z135" s="14" t="str">
        <f>IF(ISNUMBER(Z35*'Ranking Mask'!Z35), COUNTIFS('Ranking Mask'!Z$4:Z$99, "&gt;0", Z$4:Z$99, "&gt;"&amp;Z35)+1, 'Ranking Mask'!Z35)</f>
        <v>NA</v>
      </c>
      <c r="AA135" s="14" t="str">
        <f>IF(ISNUMBER(AA35*'Ranking Mask'!Z35), COUNTIFS('Ranking Mask'!Z$4:Z$99, "&gt;0", AA$4:AA$99, "&gt;"&amp;AA35)+1, 'Ranking Mask'!Z35)</f>
        <v>NA</v>
      </c>
      <c r="AB135" s="15" t="str">
        <f>IF(ISNUMBER(AB35*'Ranking Mask'!AB35), COUNTIFS('Ranking Mask'!AB$4:AB$99, "&gt;0", AB$4:AB$99, "&gt;"&amp;AB35)+1, 'Ranking Mask'!AB35)</f>
        <v>NA</v>
      </c>
      <c r="AC135" s="15" t="str">
        <f>IF(ISNUMBER(AC35*'Ranking Mask'!AB35), COUNTIFS('Ranking Mask'!AB$4:AB$99, "&gt;0", AC$4:AC$99, "&gt;"&amp;AC35)+1, 'Ranking Mask'!AB35)</f>
        <v>NA</v>
      </c>
      <c r="AD135" s="14" t="str">
        <f>IF(ISNUMBER(AD35*'Ranking Mask'!AD35), COUNTIFS('Ranking Mask'!AD$4:AD$99, "&gt;0", AD$4:AD$99, "&gt;"&amp;AD35)+1, 'Ranking Mask'!AD35)</f>
        <v>NA</v>
      </c>
      <c r="AE135" s="14" t="str">
        <f>IF(ISNUMBER(AE35*'Ranking Mask'!AD35), COUNTIFS('Ranking Mask'!AD$4:AD$99, "&gt;0", AE$4:AE$99, "&gt;"&amp;AE35)+1, 'Ranking Mask'!AD35)</f>
        <v>NA</v>
      </c>
      <c r="AF135" s="15" t="str">
        <f>IF(ISNUMBER(AF35*'Ranking Mask'!AF35), COUNTIFS('Ranking Mask'!AF$4:AF$99, "&gt;0", AF$4:AF$99, "&gt;"&amp;AF35)+1, 'Ranking Mask'!AF35)</f>
        <v>NA</v>
      </c>
      <c r="AG135" s="15" t="str">
        <f>IF(ISNUMBER(AG35*'Ranking Mask'!AF35), COUNTIFS('Ranking Mask'!AF$4:AF$99, "&gt;0", AG$4:AG$99, "&gt;"&amp;AG35)+1, 'Ranking Mask'!AF35)</f>
        <v>NA</v>
      </c>
      <c r="AH135" s="14">
        <f>IF(ISNUMBER(AH35*'Ranking Mask'!AH35), COUNTIFS('Ranking Mask'!AH$4:AH$99, "&gt;0", AH$4:AH$99, "&gt;"&amp;AH35)+1, 'Ranking Mask'!AH35)</f>
        <v>16</v>
      </c>
      <c r="AI135" s="14">
        <f>IF(ISNUMBER(AI35*'Ranking Mask'!AH35), COUNTIFS('Ranking Mask'!AH$4:AH$99, "&gt;0", AI$4:AI$99, "&gt;"&amp;AI35)+1, 'Ranking Mask'!AH35)</f>
        <v>14</v>
      </c>
      <c r="AJ135" s="15" t="str">
        <f>IF(ISNUMBER(AJ35*'Ranking Mask'!AJ35), COUNTIFS('Ranking Mask'!AJ$4:AJ$99, "&gt;0", AJ$4:AJ$99, "&gt;"&amp;AJ35)+1, 'Ranking Mask'!AJ35)</f>
        <v>NA</v>
      </c>
      <c r="AK135" s="15" t="str">
        <f>IF(ISNUMBER(AK35*'Ranking Mask'!AJ35), COUNTIFS('Ranking Mask'!AJ$4:AJ$99, "&gt;0", AK$4:AK$99, "&gt;"&amp;AK35)+1, 'Ranking Mask'!AJ35)</f>
        <v>NA</v>
      </c>
      <c r="AL135" s="14">
        <f>IF(ISNUMBER(AL35*'Ranking Mask'!AL35), COUNTIFS('Ranking Mask'!AL$4:AL$99, "&gt;0", AL$4:AL$99, "&gt;"&amp;AL35)+1, 'Ranking Mask'!AL35)</f>
        <v>30</v>
      </c>
      <c r="AM135" s="14">
        <f>IF(ISNUMBER(AM35*'Ranking Mask'!AL35), COUNTIFS('Ranking Mask'!AL$4:AL$99, "&gt;0", AM$4:AM$99, "&gt;"&amp;AM35)+1, 'Ranking Mask'!AL35)</f>
        <v>25</v>
      </c>
      <c r="AN135" s="15" t="str">
        <f>IF(ISNUMBER(AN35*'Ranking Mask'!AN35), COUNTIFS('Ranking Mask'!AN$4:AN$99, "&gt;0", AN$4:AN$99, "&gt;"&amp;AN35)+1, 'Ranking Mask'!AN35)</f>
        <v>NA</v>
      </c>
      <c r="AO135" s="15" t="str">
        <f>IF(ISNUMBER(AO35*'Ranking Mask'!AN35), COUNTIFS('Ranking Mask'!AN$4:AN$99, "&gt;0", AO$4:AO$99, "&gt;"&amp;AO35)+1, 'Ranking Mask'!AN35)</f>
        <v>NA</v>
      </c>
    </row>
    <row r="136" spans="1:41" x14ac:dyDescent="0.25">
      <c r="A136" s="16" t="str">
        <f>SEG!A36</f>
        <v>HDU-CN</v>
      </c>
      <c r="B136" s="14" t="str">
        <f>IF(ISNUMBER(B36*'Ranking Mask'!B36), COUNTIFS('Ranking Mask'!B$4:B$99, "&gt;0", B$4:B$99, "&gt;"&amp;B36)+1, 'Ranking Mask'!B36)</f>
        <v>NA</v>
      </c>
      <c r="C136" s="14" t="str">
        <f>IF(ISNUMBER(C36*'Ranking Mask'!B36), COUNTIFS('Ranking Mask'!B$4:B$99, "&gt;0", C$4:C$99, "&gt;"&amp;C36)+1, 'Ranking Mask'!B36)</f>
        <v>NA</v>
      </c>
      <c r="D136" s="15">
        <f>IF(ISNUMBER(D36*'Ranking Mask'!D36), COUNTIFS('Ranking Mask'!D$4:D$99, "&gt;0", D$4:D$99, "&gt;"&amp;D36)+1, 'Ranking Mask'!D36)</f>
        <v>5</v>
      </c>
      <c r="E136" s="15">
        <f>IF(ISNUMBER(E36*'Ranking Mask'!D36), COUNTIFS('Ranking Mask'!D$4:D$99, "&gt;0", E$4:E$99, "&gt;"&amp;E36)+1, 'Ranking Mask'!D36)</f>
        <v>7</v>
      </c>
      <c r="F136" s="14" t="str">
        <f>IF(ISNUMBER(F36*'Ranking Mask'!F36), COUNTIFS('Ranking Mask'!F$4:F$99, "&gt;0", F$4:F$99, "&gt;"&amp;F36)+1, 'Ranking Mask'!F36)</f>
        <v>NA</v>
      </c>
      <c r="G136" s="14" t="str">
        <f>IF(ISNUMBER(G36*'Ranking Mask'!F36), COUNTIFS('Ranking Mask'!F$4:F$99, "&gt;0", G$4:G$99, "&gt;"&amp;G36)+1, 'Ranking Mask'!F36)</f>
        <v>NA</v>
      </c>
      <c r="H136" s="15" t="str">
        <f>IF(ISNUMBER(H36*'Ranking Mask'!H36), COUNTIFS('Ranking Mask'!H$4:H$99, "&gt;0", H$4:H$99, "&gt;"&amp;H36)+1, 'Ranking Mask'!H36)</f>
        <v>NA</v>
      </c>
      <c r="I136" s="15" t="str">
        <f>IF(ISNUMBER(I36*'Ranking Mask'!H36), COUNTIFS('Ranking Mask'!H$4:H$99, "&gt;0", I$4:I$99, "&gt;"&amp;I36)+1, 'Ranking Mask'!H36)</f>
        <v>NA</v>
      </c>
      <c r="J136" s="14" t="str">
        <f>IF(ISNUMBER(J36*'Ranking Mask'!J36), COUNTIFS('Ranking Mask'!J$4:J$99, "&gt;0", J$4:J$99, "&gt;"&amp;J36)+1, 'Ranking Mask'!J36)</f>
        <v>NA</v>
      </c>
      <c r="K136" s="14" t="str">
        <f>IF(ISNUMBER(K36*'Ranking Mask'!J36), COUNTIFS('Ranking Mask'!J$4:J$99, "&gt;0", K$4:K$99, "&gt;"&amp;K36)+1, 'Ranking Mask'!J36)</f>
        <v>NA</v>
      </c>
      <c r="L136" s="15" t="str">
        <f>IF(ISNUMBER(L36*'Ranking Mask'!L36), COUNTIFS('Ranking Mask'!L$4:L$99, "&gt;0", L$4:L$99, "&gt;"&amp;L36)+1, 'Ranking Mask'!L36)</f>
        <v>NA</v>
      </c>
      <c r="M136" s="15" t="str">
        <f>IF(ISNUMBER(M36*'Ranking Mask'!L36), COUNTIFS('Ranking Mask'!L$4:L$99, "&gt;0", M$4:M$99, "&gt;"&amp;M36)+1, 'Ranking Mask'!L36)</f>
        <v>NA</v>
      </c>
      <c r="N136" s="14" t="str">
        <f>IF(ISNUMBER(N36*'Ranking Mask'!N36), COUNTIFS('Ranking Mask'!N$4:N$99, "&gt;0", N$4:N$99, "&gt;"&amp;N36)+1, 'Ranking Mask'!N36)</f>
        <v>NA</v>
      </c>
      <c r="O136" s="14" t="str">
        <f>IF(ISNUMBER(O36*'Ranking Mask'!N36), COUNTIFS('Ranking Mask'!N$4:N$99, "&gt;0", O$4:O$99, "&gt;"&amp;O36)+1, 'Ranking Mask'!N36)</f>
        <v>NA</v>
      </c>
      <c r="P136" s="15" t="str">
        <f>IF(ISNUMBER(P36*'Ranking Mask'!P36), COUNTIFS('Ranking Mask'!P$4:P$99, "&gt;0", P$4:P$99, "&gt;"&amp;P36)+1, 'Ranking Mask'!P36)</f>
        <v>NA</v>
      </c>
      <c r="Q136" s="15" t="str">
        <f>IF(ISNUMBER(Q36*'Ranking Mask'!P36), COUNTIFS('Ranking Mask'!P$4:P$99, "&gt;0", Q$4:Q$99, "&gt;"&amp;Q36)+1, 'Ranking Mask'!P36)</f>
        <v>NA</v>
      </c>
      <c r="R136" s="14" t="str">
        <f>IF(ISNUMBER(R36*'Ranking Mask'!R36), COUNTIFS('Ranking Mask'!R$4:R$99, "&gt;0", R$4:R$99, "&gt;"&amp;R36)+1, 'Ranking Mask'!R36)</f>
        <v>NA</v>
      </c>
      <c r="S136" s="14" t="str">
        <f>IF(ISNUMBER(S36*'Ranking Mask'!R36), COUNTIFS('Ranking Mask'!R$4:R$99, "&gt;0", S$4:S$99, "&gt;"&amp;S36)+1, 'Ranking Mask'!R36)</f>
        <v>NA</v>
      </c>
      <c r="T136" s="15" t="str">
        <f>IF(ISNUMBER(T36*'Ranking Mask'!T36), COUNTIFS('Ranking Mask'!T$4:T$99, "&gt;0", T$4:T$99, "&gt;"&amp;T36)+1, 'Ranking Mask'!T36)</f>
        <v>NA</v>
      </c>
      <c r="U136" s="15" t="str">
        <f>IF(ISNUMBER(U36*'Ranking Mask'!T36), COUNTIFS('Ranking Mask'!T$4:T$99, "&gt;0", U$4:U$99, "&gt;"&amp;U36)+1, 'Ranking Mask'!T36)</f>
        <v>NA</v>
      </c>
      <c r="V136" s="14" t="str">
        <f>IF(ISNUMBER(V36*'Ranking Mask'!V36), COUNTIFS('Ranking Mask'!V$4:V$99, "&gt;0", V$4:V$99, "&gt;"&amp;V36)+1, 'Ranking Mask'!V36)</f>
        <v>NA</v>
      </c>
      <c r="W136" s="14" t="str">
        <f>IF(ISNUMBER(W36*'Ranking Mask'!V36), COUNTIFS('Ranking Mask'!V$4:V$99, "&gt;0", W$4:W$99, "&gt;"&amp;W36)+1, 'Ranking Mask'!V36)</f>
        <v>NA</v>
      </c>
      <c r="X136" s="15" t="str">
        <f>IF(ISNUMBER(X36*'Ranking Mask'!X36), COUNTIFS('Ranking Mask'!X$4:X$99, "&gt;0", X$4:X$99, "&gt;"&amp;X36)+1, 'Ranking Mask'!X36)</f>
        <v>NA</v>
      </c>
      <c r="Y136" s="15" t="str">
        <f>IF(ISNUMBER(Y36*'Ranking Mask'!X36), COUNTIFS('Ranking Mask'!X$4:X$99, "&gt;0", Y$4:Y$99, "&gt;"&amp;Y36)+1, 'Ranking Mask'!X36)</f>
        <v>NA</v>
      </c>
      <c r="Z136" s="14" t="str">
        <f>IF(ISNUMBER(Z36*'Ranking Mask'!Z36), COUNTIFS('Ranking Mask'!Z$4:Z$99, "&gt;0", Z$4:Z$99, "&gt;"&amp;Z36)+1, 'Ranking Mask'!Z36)</f>
        <v>NA</v>
      </c>
      <c r="AA136" s="14" t="str">
        <f>IF(ISNUMBER(AA36*'Ranking Mask'!Z36), COUNTIFS('Ranking Mask'!Z$4:Z$99, "&gt;0", AA$4:AA$99, "&gt;"&amp;AA36)+1, 'Ranking Mask'!Z36)</f>
        <v>NA</v>
      </c>
      <c r="AB136" s="15" t="str">
        <f>IF(ISNUMBER(AB36*'Ranking Mask'!AB36), COUNTIFS('Ranking Mask'!AB$4:AB$99, "&gt;0", AB$4:AB$99, "&gt;"&amp;AB36)+1, 'Ranking Mask'!AB36)</f>
        <v>NA</v>
      </c>
      <c r="AC136" s="15" t="str">
        <f>IF(ISNUMBER(AC36*'Ranking Mask'!AB36), COUNTIFS('Ranking Mask'!AB$4:AB$99, "&gt;0", AC$4:AC$99, "&gt;"&amp;AC36)+1, 'Ranking Mask'!AB36)</f>
        <v>NA</v>
      </c>
      <c r="AD136" s="14" t="str">
        <f>IF(ISNUMBER(AD36*'Ranking Mask'!AD36), COUNTIFS('Ranking Mask'!AD$4:AD$99, "&gt;0", AD$4:AD$99, "&gt;"&amp;AD36)+1, 'Ranking Mask'!AD36)</f>
        <v>NA</v>
      </c>
      <c r="AE136" s="14" t="str">
        <f>IF(ISNUMBER(AE36*'Ranking Mask'!AD36), COUNTIFS('Ranking Mask'!AD$4:AD$99, "&gt;0", AE$4:AE$99, "&gt;"&amp;AE36)+1, 'Ranking Mask'!AD36)</f>
        <v>NA</v>
      </c>
      <c r="AF136" s="15" t="str">
        <f>IF(ISNUMBER(AF36*'Ranking Mask'!AF36), COUNTIFS('Ranking Mask'!AF$4:AF$99, "&gt;0", AF$4:AF$99, "&gt;"&amp;AF36)+1, 'Ranking Mask'!AF36)</f>
        <v>NA</v>
      </c>
      <c r="AG136" s="15" t="str">
        <f>IF(ISNUMBER(AG36*'Ranking Mask'!AF36), COUNTIFS('Ranking Mask'!AF$4:AF$99, "&gt;0", AG$4:AG$99, "&gt;"&amp;AG36)+1, 'Ranking Mask'!AF36)</f>
        <v>NA</v>
      </c>
      <c r="AH136" s="14" t="str">
        <f>IF(ISNUMBER(AH36*'Ranking Mask'!AH36), COUNTIFS('Ranking Mask'!AH$4:AH$99, "&gt;0", AH$4:AH$99, "&gt;"&amp;AH36)+1, 'Ranking Mask'!AH36)</f>
        <v>NA</v>
      </c>
      <c r="AI136" s="14" t="str">
        <f>IF(ISNUMBER(AI36*'Ranking Mask'!AH36), COUNTIFS('Ranking Mask'!AH$4:AH$99, "&gt;0", AI$4:AI$99, "&gt;"&amp;AI36)+1, 'Ranking Mask'!AH36)</f>
        <v>NA</v>
      </c>
      <c r="AJ136" s="15" t="str">
        <f>IF(ISNUMBER(AJ36*'Ranking Mask'!AJ36), COUNTIFS('Ranking Mask'!AJ$4:AJ$99, "&gt;0", AJ$4:AJ$99, "&gt;"&amp;AJ36)+1, 'Ranking Mask'!AJ36)</f>
        <v>NA</v>
      </c>
      <c r="AK136" s="15" t="str">
        <f>IF(ISNUMBER(AK36*'Ranking Mask'!AJ36), COUNTIFS('Ranking Mask'!AJ$4:AJ$99, "&gt;0", AK$4:AK$99, "&gt;"&amp;AK36)+1, 'Ranking Mask'!AJ36)</f>
        <v>NA</v>
      </c>
      <c r="AL136" s="14" t="str">
        <f>IF(ISNUMBER(AL36*'Ranking Mask'!AL36), COUNTIFS('Ranking Mask'!AL$4:AL$99, "&gt;0", AL$4:AL$99, "&gt;"&amp;AL36)+1, 'Ranking Mask'!AL36)</f>
        <v>NA</v>
      </c>
      <c r="AM136" s="14" t="str">
        <f>IF(ISNUMBER(AM36*'Ranking Mask'!AL36), COUNTIFS('Ranking Mask'!AL$4:AL$99, "&gt;0", AM$4:AM$99, "&gt;"&amp;AM36)+1, 'Ranking Mask'!AL36)</f>
        <v>NA</v>
      </c>
      <c r="AN136" s="15" t="str">
        <f>IF(ISNUMBER(AN36*'Ranking Mask'!AN36), COUNTIFS('Ranking Mask'!AN$4:AN$99, "&gt;0", AN$4:AN$99, "&gt;"&amp;AN36)+1, 'Ranking Mask'!AN36)</f>
        <v>NA</v>
      </c>
      <c r="AO136" s="15" t="str">
        <f>IF(ISNUMBER(AO36*'Ranking Mask'!AN36), COUNTIFS('Ranking Mask'!AN$4:AN$99, "&gt;0", AO$4:AO$99, "&gt;"&amp;AO36)+1, 'Ranking Mask'!AN36)</f>
        <v>NA</v>
      </c>
    </row>
    <row r="137" spans="1:41" x14ac:dyDescent="0.25">
      <c r="A137" s="16" t="str">
        <f>SEG!A37</f>
        <v>HIT-CN (1)</v>
      </c>
      <c r="B137" s="14" t="str">
        <f>IF(ISNUMBER(B37*'Ranking Mask'!B37), COUNTIFS('Ranking Mask'!B$4:B$99, "&gt;0", B$4:B$99, "&gt;"&amp;B37)+1, 'Ranking Mask'!B37)</f>
        <v>NA</v>
      </c>
      <c r="C137" s="14" t="str">
        <f>IF(ISNUMBER(C37*'Ranking Mask'!B37), COUNTIFS('Ranking Mask'!B$4:B$99, "&gt;0", C$4:C$99, "&gt;"&amp;C37)+1, 'Ranking Mask'!B37)</f>
        <v>NA</v>
      </c>
      <c r="D137" s="15" t="str">
        <f>IF(ISNUMBER(D37*'Ranking Mask'!D37), COUNTIFS('Ranking Mask'!D$4:D$99, "&gt;0", D$4:D$99, "&gt;"&amp;D37)+1, 'Ranking Mask'!D37)</f>
        <v>NA</v>
      </c>
      <c r="E137" s="15" t="str">
        <f>IF(ISNUMBER(E37*'Ranking Mask'!D37), COUNTIFS('Ranking Mask'!D$4:D$99, "&gt;0", E$4:E$99, "&gt;"&amp;E37)+1, 'Ranking Mask'!D37)</f>
        <v>NA</v>
      </c>
      <c r="F137" s="14" t="str">
        <f>IF(ISNUMBER(F37*'Ranking Mask'!F37), COUNTIFS('Ranking Mask'!F$4:F$99, "&gt;0", F$4:F$99, "&gt;"&amp;F37)+1, 'Ranking Mask'!F37)</f>
        <v>NA</v>
      </c>
      <c r="G137" s="14" t="str">
        <f>IF(ISNUMBER(G37*'Ranking Mask'!F37), COUNTIFS('Ranking Mask'!F$4:F$99, "&gt;0", G$4:G$99, "&gt;"&amp;G37)+1, 'Ranking Mask'!F37)</f>
        <v>NA</v>
      </c>
      <c r="H137" s="15" t="str">
        <f>IF(ISNUMBER(H37*'Ranking Mask'!H37), COUNTIFS('Ranking Mask'!H$4:H$99, "&gt;0", H$4:H$99, "&gt;"&amp;H37)+1, 'Ranking Mask'!H37)</f>
        <v>NA</v>
      </c>
      <c r="I137" s="15" t="str">
        <f>IF(ISNUMBER(I37*'Ranking Mask'!H37), COUNTIFS('Ranking Mask'!H$4:H$99, "&gt;0", I$4:I$99, "&gt;"&amp;I37)+1, 'Ranking Mask'!H37)</f>
        <v>NA</v>
      </c>
      <c r="J137" s="14" t="str">
        <f>IF(ISNUMBER(J37*'Ranking Mask'!J37), COUNTIFS('Ranking Mask'!J$4:J$99, "&gt;0", J$4:J$99, "&gt;"&amp;J37)+1, 'Ranking Mask'!J37)</f>
        <v>NA</v>
      </c>
      <c r="K137" s="14" t="str">
        <f>IF(ISNUMBER(K37*'Ranking Mask'!J37), COUNTIFS('Ranking Mask'!J$4:J$99, "&gt;0", K$4:K$99, "&gt;"&amp;K37)+1, 'Ranking Mask'!J37)</f>
        <v>NA</v>
      </c>
      <c r="L137" s="15" t="str">
        <f>IF(ISNUMBER(L37*'Ranking Mask'!L37), COUNTIFS('Ranking Mask'!L$4:L$99, "&gt;0", L$4:L$99, "&gt;"&amp;L37)+1, 'Ranking Mask'!L37)</f>
        <v>NA</v>
      </c>
      <c r="M137" s="15" t="str">
        <f>IF(ISNUMBER(M37*'Ranking Mask'!L37), COUNTIFS('Ranking Mask'!L$4:L$99, "&gt;0", M$4:M$99, "&gt;"&amp;M37)+1, 'Ranking Mask'!L37)</f>
        <v>NA</v>
      </c>
      <c r="N137" s="14" t="str">
        <f>IF(ISNUMBER(N37*'Ranking Mask'!N37), COUNTIFS('Ranking Mask'!N$4:N$99, "&gt;0", N$4:N$99, "&gt;"&amp;N37)+1, 'Ranking Mask'!N37)</f>
        <v>NA</v>
      </c>
      <c r="O137" s="14" t="str">
        <f>IF(ISNUMBER(O37*'Ranking Mask'!N37), COUNTIFS('Ranking Mask'!N$4:N$99, "&gt;0", O$4:O$99, "&gt;"&amp;O37)+1, 'Ranking Mask'!N37)</f>
        <v>NA</v>
      </c>
      <c r="P137" s="15" t="str">
        <f>IF(ISNUMBER(P37*'Ranking Mask'!P37), COUNTIFS('Ranking Mask'!P$4:P$99, "&gt;0", P$4:P$99, "&gt;"&amp;P37)+1, 'Ranking Mask'!P37)</f>
        <v>NA</v>
      </c>
      <c r="Q137" s="15" t="str">
        <f>IF(ISNUMBER(Q37*'Ranking Mask'!P37), COUNTIFS('Ranking Mask'!P$4:P$99, "&gt;0", Q$4:Q$99, "&gt;"&amp;Q37)+1, 'Ranking Mask'!P37)</f>
        <v>NA</v>
      </c>
      <c r="R137" s="14">
        <f>IF(ISNUMBER(R37*'Ranking Mask'!R37), COUNTIFS('Ranking Mask'!R$4:R$99, "&gt;0", R$4:R$99, "&gt;"&amp;R37)+1, 'Ranking Mask'!R37)</f>
        <v>44</v>
      </c>
      <c r="S137" s="14">
        <f>IF(ISNUMBER(S37*'Ranking Mask'!R37), COUNTIFS('Ranking Mask'!R$4:R$99, "&gt;0", S$4:S$99, "&gt;"&amp;S37)+1, 'Ranking Mask'!R37)</f>
        <v>10</v>
      </c>
      <c r="T137" s="15">
        <f>IF(ISNUMBER(T37*'Ranking Mask'!T37), COUNTIFS('Ranking Mask'!T$4:T$99, "&gt;0", T$4:T$99, "&gt;"&amp;T37)+1, 'Ranking Mask'!T37)</f>
        <v>5</v>
      </c>
      <c r="U137" s="15">
        <f>IF(ISNUMBER(U37*'Ranking Mask'!T37), COUNTIFS('Ranking Mask'!T$4:T$99, "&gt;0", U$4:U$99, "&gt;"&amp;U37)+1, 'Ranking Mask'!T37)</f>
        <v>14</v>
      </c>
      <c r="V137" s="14" t="str">
        <f>IF(ISNUMBER(V37*'Ranking Mask'!V37), COUNTIFS('Ranking Mask'!V$4:V$99, "&gt;0", V$4:V$99, "&gt;"&amp;V37)+1, 'Ranking Mask'!V37)</f>
        <v>NA</v>
      </c>
      <c r="W137" s="14" t="str">
        <f>IF(ISNUMBER(W37*'Ranking Mask'!V37), COUNTIFS('Ranking Mask'!V$4:V$99, "&gt;0", W$4:W$99, "&gt;"&amp;W37)+1, 'Ranking Mask'!V37)</f>
        <v>NA</v>
      </c>
      <c r="X137" s="15" t="str">
        <f>IF(ISNUMBER(X37*'Ranking Mask'!X37), COUNTIFS('Ranking Mask'!X$4:X$99, "&gt;0", X$4:X$99, "&gt;"&amp;X37)+1, 'Ranking Mask'!X37)</f>
        <v>NA</v>
      </c>
      <c r="Y137" s="15" t="str">
        <f>IF(ISNUMBER(Y37*'Ranking Mask'!X37), COUNTIFS('Ranking Mask'!X$4:X$99, "&gt;0", Y$4:Y$99, "&gt;"&amp;Y37)+1, 'Ranking Mask'!X37)</f>
        <v>NA</v>
      </c>
      <c r="Z137" s="14" t="str">
        <f>IF(ISNUMBER(Z37*'Ranking Mask'!Z37), COUNTIFS('Ranking Mask'!Z$4:Z$99, "&gt;0", Z$4:Z$99, "&gt;"&amp;Z37)+1, 'Ranking Mask'!Z37)</f>
        <v>NA</v>
      </c>
      <c r="AA137" s="14" t="str">
        <f>IF(ISNUMBER(AA37*'Ranking Mask'!Z37), COUNTIFS('Ranking Mask'!Z$4:Z$99, "&gt;0", AA$4:AA$99, "&gt;"&amp;AA37)+1, 'Ranking Mask'!Z37)</f>
        <v>NA</v>
      </c>
      <c r="AB137" s="15" t="str">
        <f>IF(ISNUMBER(AB37*'Ranking Mask'!AB37), COUNTIFS('Ranking Mask'!AB$4:AB$99, "&gt;0", AB$4:AB$99, "&gt;"&amp;AB37)+1, 'Ranking Mask'!AB37)</f>
        <v>NA</v>
      </c>
      <c r="AC137" s="15" t="str">
        <f>IF(ISNUMBER(AC37*'Ranking Mask'!AB37), COUNTIFS('Ranking Mask'!AB$4:AB$99, "&gt;0", AC$4:AC$99, "&gt;"&amp;AC37)+1, 'Ranking Mask'!AB37)</f>
        <v>NA</v>
      </c>
      <c r="AD137" s="14" t="str">
        <f>IF(ISNUMBER(AD37*'Ranking Mask'!AD37), COUNTIFS('Ranking Mask'!AD$4:AD$99, "&gt;0", AD$4:AD$99, "&gt;"&amp;AD37)+1, 'Ranking Mask'!AD37)</f>
        <v>NA</v>
      </c>
      <c r="AE137" s="14" t="str">
        <f>IF(ISNUMBER(AE37*'Ranking Mask'!AD37), COUNTIFS('Ranking Mask'!AD$4:AD$99, "&gt;0", AE$4:AE$99, "&gt;"&amp;AE37)+1, 'Ranking Mask'!AD37)</f>
        <v>NA</v>
      </c>
      <c r="AF137" s="15">
        <f>IF(ISNUMBER(AF37*'Ranking Mask'!AF37), COUNTIFS('Ranking Mask'!AF$4:AF$99, "&gt;0", AF$4:AF$99, "&gt;"&amp;AF37)+1, 'Ranking Mask'!AF37)</f>
        <v>30</v>
      </c>
      <c r="AG137" s="15">
        <f>IF(ISNUMBER(AG37*'Ranking Mask'!AF37), COUNTIFS('Ranking Mask'!AF$4:AF$99, "&gt;0", AG$4:AG$99, "&gt;"&amp;AG37)+1, 'Ranking Mask'!AF37)</f>
        <v>33</v>
      </c>
      <c r="AH137" s="14">
        <f>IF(ISNUMBER(AH37*'Ranking Mask'!AH37), COUNTIFS('Ranking Mask'!AH$4:AH$99, "&gt;0", AH$4:AH$99, "&gt;"&amp;AH37)+1, 'Ranking Mask'!AH37)</f>
        <v>18</v>
      </c>
      <c r="AI137" s="14">
        <f>IF(ISNUMBER(AI37*'Ranking Mask'!AH37), COUNTIFS('Ranking Mask'!AH$4:AH$99, "&gt;0", AI$4:AI$99, "&gt;"&amp;AI37)+1, 'Ranking Mask'!AH37)</f>
        <v>12</v>
      </c>
      <c r="AJ137" s="15" t="str">
        <f>IF(ISNUMBER(AJ37*'Ranking Mask'!AJ37), COUNTIFS('Ranking Mask'!AJ$4:AJ$99, "&gt;0", AJ$4:AJ$99, "&gt;"&amp;AJ37)+1, 'Ranking Mask'!AJ37)</f>
        <v>NA</v>
      </c>
      <c r="AK137" s="15" t="str">
        <f>IF(ISNUMBER(AK37*'Ranking Mask'!AJ37), COUNTIFS('Ranking Mask'!AJ$4:AJ$99, "&gt;0", AK$4:AK$99, "&gt;"&amp;AK37)+1, 'Ranking Mask'!AJ37)</f>
        <v>NA</v>
      </c>
      <c r="AL137" s="14">
        <f>IF(ISNUMBER(AL37*'Ranking Mask'!AL37), COUNTIFS('Ranking Mask'!AL$4:AL$99, "&gt;0", AL$4:AL$99, "&gt;"&amp;AL37)+1, 'Ranking Mask'!AL37)</f>
        <v>19</v>
      </c>
      <c r="AM137" s="14">
        <f>IF(ISNUMBER(AM37*'Ranking Mask'!AL37), COUNTIFS('Ranking Mask'!AL$4:AL$99, "&gt;0", AM$4:AM$99, "&gt;"&amp;AM37)+1, 'Ranking Mask'!AL37)</f>
        <v>24</v>
      </c>
      <c r="AN137" s="15" t="str">
        <f>IF(ISNUMBER(AN37*'Ranking Mask'!AN37), COUNTIFS('Ranking Mask'!AN$4:AN$99, "&gt;0", AN$4:AN$99, "&gt;"&amp;AN37)+1, 'Ranking Mask'!AN37)</f>
        <v>NA</v>
      </c>
      <c r="AO137" s="15" t="str">
        <f>IF(ISNUMBER(AO37*'Ranking Mask'!AN37), COUNTIFS('Ranking Mask'!AN$4:AN$99, "&gt;0", AO$4:AO$99, "&gt;"&amp;AO37)+1, 'Ranking Mask'!AN37)</f>
        <v>NA</v>
      </c>
    </row>
    <row r="138" spans="1:41" x14ac:dyDescent="0.25">
      <c r="A138" s="16" t="str">
        <f>SEG!A38</f>
        <v>HIT-CN (2)</v>
      </c>
      <c r="B138" s="14" t="str">
        <f>IF(ISNUMBER(B38*'Ranking Mask'!B38), COUNTIFS('Ranking Mask'!B$4:B$99, "&gt;0", B$4:B$99, "&gt;"&amp;B38)+1, 'Ranking Mask'!B38)</f>
        <v>NA</v>
      </c>
      <c r="C138" s="14" t="str">
        <f>IF(ISNUMBER(C38*'Ranking Mask'!B38), COUNTIFS('Ranking Mask'!B$4:B$99, "&gt;0", C$4:C$99, "&gt;"&amp;C38)+1, 'Ranking Mask'!B38)</f>
        <v>NA</v>
      </c>
      <c r="D138" s="15" t="str">
        <f>IF(ISNUMBER(D38*'Ranking Mask'!D38), COUNTIFS('Ranking Mask'!D$4:D$99, "&gt;0", D$4:D$99, "&gt;"&amp;D38)+1, 'Ranking Mask'!D38)</f>
        <v>NA</v>
      </c>
      <c r="E138" s="15" t="str">
        <f>IF(ISNUMBER(E38*'Ranking Mask'!D38), COUNTIFS('Ranking Mask'!D$4:D$99, "&gt;0", E$4:E$99, "&gt;"&amp;E38)+1, 'Ranking Mask'!D38)</f>
        <v>NA</v>
      </c>
      <c r="F138" s="14" t="str">
        <f>IF(ISNUMBER(F38*'Ranking Mask'!F38), COUNTIFS('Ranking Mask'!F$4:F$99, "&gt;0", F$4:F$99, "&gt;"&amp;F38)+1, 'Ranking Mask'!F38)</f>
        <v>NA</v>
      </c>
      <c r="G138" s="14" t="str">
        <f>IF(ISNUMBER(G38*'Ranking Mask'!F38), COUNTIFS('Ranking Mask'!F$4:F$99, "&gt;0", G$4:G$99, "&gt;"&amp;G38)+1, 'Ranking Mask'!F38)</f>
        <v>NA</v>
      </c>
      <c r="H138" s="15" t="str">
        <f>IF(ISNUMBER(H38*'Ranking Mask'!H38), COUNTIFS('Ranking Mask'!H$4:H$99, "&gt;0", H$4:H$99, "&gt;"&amp;H38)+1, 'Ranking Mask'!H38)</f>
        <v>NA</v>
      </c>
      <c r="I138" s="15" t="str">
        <f>IF(ISNUMBER(I38*'Ranking Mask'!H38), COUNTIFS('Ranking Mask'!H$4:H$99, "&gt;0", I$4:I$99, "&gt;"&amp;I38)+1, 'Ranking Mask'!H38)</f>
        <v>NA</v>
      </c>
      <c r="J138" s="14" t="str">
        <f>IF(ISNUMBER(J38*'Ranking Mask'!J38), COUNTIFS('Ranking Mask'!J$4:J$99, "&gt;0", J$4:J$99, "&gt;"&amp;J38)+1, 'Ranking Mask'!J38)</f>
        <v>NA</v>
      </c>
      <c r="K138" s="14" t="str">
        <f>IF(ISNUMBER(K38*'Ranking Mask'!J38), COUNTIFS('Ranking Mask'!J$4:J$99, "&gt;0", K$4:K$99, "&gt;"&amp;K38)+1, 'Ranking Mask'!J38)</f>
        <v>NA</v>
      </c>
      <c r="L138" s="15" t="str">
        <f>IF(ISNUMBER(L38*'Ranking Mask'!L38), COUNTIFS('Ranking Mask'!L$4:L$99, "&gt;0", L$4:L$99, "&gt;"&amp;L38)+1, 'Ranking Mask'!L38)</f>
        <v>NA</v>
      </c>
      <c r="M138" s="15" t="str">
        <f>IF(ISNUMBER(M38*'Ranking Mask'!L38), COUNTIFS('Ranking Mask'!L$4:L$99, "&gt;0", M$4:M$99, "&gt;"&amp;M38)+1, 'Ranking Mask'!L38)</f>
        <v>NA</v>
      </c>
      <c r="N138" s="14" t="str">
        <f>IF(ISNUMBER(N38*'Ranking Mask'!N38), COUNTIFS('Ranking Mask'!N$4:N$99, "&gt;0", N$4:N$99, "&gt;"&amp;N38)+1, 'Ranking Mask'!N38)</f>
        <v>NA</v>
      </c>
      <c r="O138" s="14" t="str">
        <f>IF(ISNUMBER(O38*'Ranking Mask'!N38), COUNTIFS('Ranking Mask'!N$4:N$99, "&gt;0", O$4:O$99, "&gt;"&amp;O38)+1, 'Ranking Mask'!N38)</f>
        <v>NA</v>
      </c>
      <c r="P138" s="15" t="str">
        <f>IF(ISNUMBER(P38*'Ranking Mask'!P38), COUNTIFS('Ranking Mask'!P$4:P$99, "&gt;0", P$4:P$99, "&gt;"&amp;P38)+1, 'Ranking Mask'!P38)</f>
        <v>NA</v>
      </c>
      <c r="Q138" s="15" t="str">
        <f>IF(ISNUMBER(Q38*'Ranking Mask'!P38), COUNTIFS('Ranking Mask'!P$4:P$99, "&gt;0", Q$4:Q$99, "&gt;"&amp;Q38)+1, 'Ranking Mask'!P38)</f>
        <v>NA</v>
      </c>
      <c r="R138" s="14">
        <f>IF(ISNUMBER(R38*'Ranking Mask'!R38), COUNTIFS('Ranking Mask'!R$4:R$99, "&gt;0", R$4:R$99, "&gt;"&amp;R38)+1, 'Ranking Mask'!R38)</f>
        <v>14</v>
      </c>
      <c r="S138" s="14">
        <f>IF(ISNUMBER(S38*'Ranking Mask'!R38), COUNTIFS('Ranking Mask'!R$4:R$99, "&gt;0", S$4:S$99, "&gt;"&amp;S38)+1, 'Ranking Mask'!R38)</f>
        <v>25</v>
      </c>
      <c r="T138" s="15" t="str">
        <f>IF(ISNUMBER(T38*'Ranking Mask'!T38), COUNTIFS('Ranking Mask'!T$4:T$99, "&gt;0", T$4:T$99, "&gt;"&amp;T38)+1, 'Ranking Mask'!T38)</f>
        <v>NA</v>
      </c>
      <c r="U138" s="15" t="str">
        <f>IF(ISNUMBER(U38*'Ranking Mask'!T38), COUNTIFS('Ranking Mask'!T$4:T$99, "&gt;0", U$4:U$99, "&gt;"&amp;U38)+1, 'Ranking Mask'!T38)</f>
        <v>NA</v>
      </c>
      <c r="V138" s="14" t="str">
        <f>IF(ISNUMBER(V38*'Ranking Mask'!V38), COUNTIFS('Ranking Mask'!V$4:V$99, "&gt;0", V$4:V$99, "&gt;"&amp;V38)+1, 'Ranking Mask'!V38)</f>
        <v>NA</v>
      </c>
      <c r="W138" s="14" t="str">
        <f>IF(ISNUMBER(W38*'Ranking Mask'!V38), COUNTIFS('Ranking Mask'!V$4:V$99, "&gt;0", W$4:W$99, "&gt;"&amp;W38)+1, 'Ranking Mask'!V38)</f>
        <v>NA</v>
      </c>
      <c r="X138" s="15" t="str">
        <f>IF(ISNUMBER(X38*'Ranking Mask'!X38), COUNTIFS('Ranking Mask'!X$4:X$99, "&gt;0", X$4:X$99, "&gt;"&amp;X38)+1, 'Ranking Mask'!X38)</f>
        <v>NA</v>
      </c>
      <c r="Y138" s="15" t="str">
        <f>IF(ISNUMBER(Y38*'Ranking Mask'!X38), COUNTIFS('Ranking Mask'!X$4:X$99, "&gt;0", Y$4:Y$99, "&gt;"&amp;Y38)+1, 'Ranking Mask'!X38)</f>
        <v>NA</v>
      </c>
      <c r="Z138" s="14" t="str">
        <f>IF(ISNUMBER(Z38*'Ranking Mask'!Z38), COUNTIFS('Ranking Mask'!Z$4:Z$99, "&gt;0", Z$4:Z$99, "&gt;"&amp;Z38)+1, 'Ranking Mask'!Z38)</f>
        <v>NA</v>
      </c>
      <c r="AA138" s="14" t="str">
        <f>IF(ISNUMBER(AA38*'Ranking Mask'!Z38), COUNTIFS('Ranking Mask'!Z$4:Z$99, "&gt;0", AA$4:AA$99, "&gt;"&amp;AA38)+1, 'Ranking Mask'!Z38)</f>
        <v>NA</v>
      </c>
      <c r="AB138" s="15" t="str">
        <f>IF(ISNUMBER(AB38*'Ranking Mask'!AB38), COUNTIFS('Ranking Mask'!AB$4:AB$99, "&gt;0", AB$4:AB$99, "&gt;"&amp;AB38)+1, 'Ranking Mask'!AB38)</f>
        <v>NA</v>
      </c>
      <c r="AC138" s="15" t="str">
        <f>IF(ISNUMBER(AC38*'Ranking Mask'!AB38), COUNTIFS('Ranking Mask'!AB$4:AB$99, "&gt;0", AC$4:AC$99, "&gt;"&amp;AC38)+1, 'Ranking Mask'!AB38)</f>
        <v>NA</v>
      </c>
      <c r="AD138" s="14" t="str">
        <f>IF(ISNUMBER(AD38*'Ranking Mask'!AD38), COUNTIFS('Ranking Mask'!AD$4:AD$99, "&gt;0", AD$4:AD$99, "&gt;"&amp;AD38)+1, 'Ranking Mask'!AD38)</f>
        <v>NA</v>
      </c>
      <c r="AE138" s="14" t="str">
        <f>IF(ISNUMBER(AE38*'Ranking Mask'!AD38), COUNTIFS('Ranking Mask'!AD$4:AD$99, "&gt;0", AE$4:AE$99, "&gt;"&amp;AE38)+1, 'Ranking Mask'!AD38)</f>
        <v>NA</v>
      </c>
      <c r="AF138" s="15">
        <f>IF(ISNUMBER(AF38*'Ranking Mask'!AF38), COUNTIFS('Ranking Mask'!AF$4:AF$99, "&gt;0", AF$4:AF$99, "&gt;"&amp;AF38)+1, 'Ranking Mask'!AF38)</f>
        <v>21</v>
      </c>
      <c r="AG138" s="15">
        <f>IF(ISNUMBER(AG38*'Ranking Mask'!AF38), COUNTIFS('Ranking Mask'!AF$4:AF$99, "&gt;0", AG$4:AG$99, "&gt;"&amp;AG38)+1, 'Ranking Mask'!AF38)</f>
        <v>25</v>
      </c>
      <c r="AH138" s="14" t="str">
        <f>IF(ISNUMBER(AH38*'Ranking Mask'!AH38), COUNTIFS('Ranking Mask'!AH$4:AH$99, "&gt;0", AH$4:AH$99, "&gt;"&amp;AH38)+1, 'Ranking Mask'!AH38)</f>
        <v>NA</v>
      </c>
      <c r="AI138" s="14" t="str">
        <f>IF(ISNUMBER(AI38*'Ranking Mask'!AH38), COUNTIFS('Ranking Mask'!AH$4:AH$99, "&gt;0", AI$4:AI$99, "&gt;"&amp;AI38)+1, 'Ranking Mask'!AH38)</f>
        <v>NA</v>
      </c>
      <c r="AJ138" s="15" t="str">
        <f>IF(ISNUMBER(AJ38*'Ranking Mask'!AJ38), COUNTIFS('Ranking Mask'!AJ$4:AJ$99, "&gt;0", AJ$4:AJ$99, "&gt;"&amp;AJ38)+1, 'Ranking Mask'!AJ38)</f>
        <v>NA</v>
      </c>
      <c r="AK138" s="15" t="str">
        <f>IF(ISNUMBER(AK38*'Ranking Mask'!AJ38), COUNTIFS('Ranking Mask'!AJ$4:AJ$99, "&gt;0", AK$4:AK$99, "&gt;"&amp;AK38)+1, 'Ranking Mask'!AJ38)</f>
        <v>NA</v>
      </c>
      <c r="AL138" s="14">
        <f>IF(ISNUMBER(AL38*'Ranking Mask'!AL38), COUNTIFS('Ranking Mask'!AL$4:AL$99, "&gt;0", AL$4:AL$99, "&gt;"&amp;AL38)+1, 'Ranking Mask'!AL38)</f>
        <v>13</v>
      </c>
      <c r="AM138" s="14">
        <f>IF(ISNUMBER(AM38*'Ranking Mask'!AL38), COUNTIFS('Ranking Mask'!AL$4:AL$99, "&gt;0", AM$4:AM$99, "&gt;"&amp;AM38)+1, 'Ranking Mask'!AL38)</f>
        <v>20</v>
      </c>
      <c r="AN138" s="15" t="str">
        <f>IF(ISNUMBER(AN38*'Ranking Mask'!AN38), COUNTIFS('Ranking Mask'!AN$4:AN$99, "&gt;0", AN$4:AN$99, "&gt;"&amp;AN38)+1, 'Ranking Mask'!AN38)</f>
        <v>NA</v>
      </c>
      <c r="AO138" s="15" t="str">
        <f>IF(ISNUMBER(AO38*'Ranking Mask'!AN38), COUNTIFS('Ranking Mask'!AN$4:AN$99, "&gt;0", AO$4:AO$99, "&gt;"&amp;AO38)+1, 'Ranking Mask'!AN38)</f>
        <v>NA</v>
      </c>
    </row>
    <row r="139" spans="1:41" x14ac:dyDescent="0.25">
      <c r="A139" s="16" t="str">
        <f>SEG!A39</f>
        <v>HKI-GE</v>
      </c>
      <c r="B139" s="14" t="str">
        <f>IF(ISNUMBER(B39*'Ranking Mask'!B39), COUNTIFS('Ranking Mask'!B$4:B$99, "&gt;0", B$4:B$99, "&gt;"&amp;B39)+1, 'Ranking Mask'!B39)</f>
        <v>NA</v>
      </c>
      <c r="C139" s="14" t="str">
        <f>IF(ISNUMBER(C39*'Ranking Mask'!B39), COUNTIFS('Ranking Mask'!B$4:B$99, "&gt;0", C$4:C$99, "&gt;"&amp;C39)+1, 'Ranking Mask'!B39)</f>
        <v>NA</v>
      </c>
      <c r="D139" s="15" t="str">
        <f>IF(ISNUMBER(D39*'Ranking Mask'!D39), COUNTIFS('Ranking Mask'!D$4:D$99, "&gt;0", D$4:D$99, "&gt;"&amp;D39)+1, 'Ranking Mask'!D39)</f>
        <v>NA</v>
      </c>
      <c r="E139" s="15" t="str">
        <f>IF(ISNUMBER(E39*'Ranking Mask'!D39), COUNTIFS('Ranking Mask'!D$4:D$99, "&gt;0", E$4:E$99, "&gt;"&amp;E39)+1, 'Ranking Mask'!D39)</f>
        <v>NA</v>
      </c>
      <c r="F139" s="14" t="str">
        <f>IF(ISNUMBER(F39*'Ranking Mask'!F39), COUNTIFS('Ranking Mask'!F$4:F$99, "&gt;0", F$4:F$99, "&gt;"&amp;F39)+1, 'Ranking Mask'!F39)</f>
        <v>NA</v>
      </c>
      <c r="G139" s="14" t="str">
        <f>IF(ISNUMBER(G39*'Ranking Mask'!F39), COUNTIFS('Ranking Mask'!F$4:F$99, "&gt;0", G$4:G$99, "&gt;"&amp;G39)+1, 'Ranking Mask'!F39)</f>
        <v>NA</v>
      </c>
      <c r="H139" s="15" t="str">
        <f>IF(ISNUMBER(H39*'Ranking Mask'!H39), COUNTIFS('Ranking Mask'!H$4:H$99, "&gt;0", H$4:H$99, "&gt;"&amp;H39)+1, 'Ranking Mask'!H39)</f>
        <v>NA</v>
      </c>
      <c r="I139" s="15" t="str">
        <f>IF(ISNUMBER(I39*'Ranking Mask'!H39), COUNTIFS('Ranking Mask'!H$4:H$99, "&gt;0", I$4:I$99, "&gt;"&amp;I39)+1, 'Ranking Mask'!H39)</f>
        <v>NA</v>
      </c>
      <c r="J139" s="14" t="str">
        <f>IF(ISNUMBER(J39*'Ranking Mask'!J39), COUNTIFS('Ranking Mask'!J$4:J$99, "&gt;0", J$4:J$99, "&gt;"&amp;J39)+1, 'Ranking Mask'!J39)</f>
        <v>NA</v>
      </c>
      <c r="K139" s="14" t="str">
        <f>IF(ISNUMBER(K39*'Ranking Mask'!J39), COUNTIFS('Ranking Mask'!J$4:J$99, "&gt;0", K$4:K$99, "&gt;"&amp;K39)+1, 'Ranking Mask'!J39)</f>
        <v>NA</v>
      </c>
      <c r="L139" s="15" t="str">
        <f>IF(ISNUMBER(L39*'Ranking Mask'!L39), COUNTIFS('Ranking Mask'!L$4:L$99, "&gt;0", L$4:L$99, "&gt;"&amp;L39)+1, 'Ranking Mask'!L39)</f>
        <v>NA</v>
      </c>
      <c r="M139" s="15" t="str">
        <f>IF(ISNUMBER(M39*'Ranking Mask'!L39), COUNTIFS('Ranking Mask'!L$4:L$99, "&gt;0", M$4:M$99, "&gt;"&amp;M39)+1, 'Ranking Mask'!L39)</f>
        <v>NA</v>
      </c>
      <c r="N139" s="14" t="str">
        <f>IF(ISNUMBER(N39*'Ranking Mask'!N39), COUNTIFS('Ranking Mask'!N$4:N$99, "&gt;0", N$4:N$99, "&gt;"&amp;N39)+1, 'Ranking Mask'!N39)</f>
        <v>NA</v>
      </c>
      <c r="O139" s="14" t="str">
        <f>IF(ISNUMBER(O39*'Ranking Mask'!N39), COUNTIFS('Ranking Mask'!N$4:N$99, "&gt;0", O$4:O$99, "&gt;"&amp;O39)+1, 'Ranking Mask'!N39)</f>
        <v>NA</v>
      </c>
      <c r="P139" s="15" t="str">
        <f>IF(ISNUMBER(P39*'Ranking Mask'!P39), COUNTIFS('Ranking Mask'!P$4:P$99, "&gt;0", P$4:P$99, "&gt;"&amp;P39)+1, 'Ranking Mask'!P39)</f>
        <v>NA</v>
      </c>
      <c r="Q139" s="15" t="str">
        <f>IF(ISNUMBER(Q39*'Ranking Mask'!P39), COUNTIFS('Ranking Mask'!P$4:P$99, "&gt;0", Q$4:Q$99, "&gt;"&amp;Q39)+1, 'Ranking Mask'!P39)</f>
        <v>NA</v>
      </c>
      <c r="R139" s="14">
        <f>IF(ISNUMBER(R39*'Ranking Mask'!R39), COUNTIFS('Ranking Mask'!R$4:R$99, "&gt;0", R$4:R$99, "&gt;"&amp;R39)+1, 'Ranking Mask'!R39)</f>
        <v>37</v>
      </c>
      <c r="S139" s="14">
        <f>IF(ISNUMBER(S39*'Ranking Mask'!R39), COUNTIFS('Ranking Mask'!R$4:R$99, "&gt;0", S$4:S$99, "&gt;"&amp;S39)+1, 'Ranking Mask'!R39)</f>
        <v>47</v>
      </c>
      <c r="T139" s="15" t="str">
        <f>IF(ISNUMBER(T39*'Ranking Mask'!T39), COUNTIFS('Ranking Mask'!T$4:T$99, "&gt;0", T$4:T$99, "&gt;"&amp;T39)+1, 'Ranking Mask'!T39)</f>
        <v>NA</v>
      </c>
      <c r="U139" s="15" t="str">
        <f>IF(ISNUMBER(U39*'Ranking Mask'!T39), COUNTIFS('Ranking Mask'!T$4:T$99, "&gt;0", U$4:U$99, "&gt;"&amp;U39)+1, 'Ranking Mask'!T39)</f>
        <v>NA</v>
      </c>
      <c r="V139" s="14" t="str">
        <f>IF(ISNUMBER(V39*'Ranking Mask'!V39), COUNTIFS('Ranking Mask'!V$4:V$99, "&gt;0", V$4:V$99, "&gt;"&amp;V39)+1, 'Ranking Mask'!V39)</f>
        <v>NA</v>
      </c>
      <c r="W139" s="14" t="str">
        <f>IF(ISNUMBER(W39*'Ranking Mask'!V39), COUNTIFS('Ranking Mask'!V$4:V$99, "&gt;0", W$4:W$99, "&gt;"&amp;W39)+1, 'Ranking Mask'!V39)</f>
        <v>NA</v>
      </c>
      <c r="X139" s="15" t="str">
        <f>IF(ISNUMBER(X39*'Ranking Mask'!X39), COUNTIFS('Ranking Mask'!X$4:X$99, "&gt;0", X$4:X$99, "&gt;"&amp;X39)+1, 'Ranking Mask'!X39)</f>
        <v>NA</v>
      </c>
      <c r="Y139" s="15" t="str">
        <f>IF(ISNUMBER(Y39*'Ranking Mask'!X39), COUNTIFS('Ranking Mask'!X$4:X$99, "&gt;0", Y$4:Y$99, "&gt;"&amp;Y39)+1, 'Ranking Mask'!X39)</f>
        <v>NA</v>
      </c>
      <c r="Z139" s="14" t="str">
        <f>IF(ISNUMBER(Z39*'Ranking Mask'!Z39), COUNTIFS('Ranking Mask'!Z$4:Z$99, "&gt;0", Z$4:Z$99, "&gt;"&amp;Z39)+1, 'Ranking Mask'!Z39)</f>
        <v>NA</v>
      </c>
      <c r="AA139" s="14" t="str">
        <f>IF(ISNUMBER(AA39*'Ranking Mask'!Z39), COUNTIFS('Ranking Mask'!Z$4:Z$99, "&gt;0", AA$4:AA$99, "&gt;"&amp;AA39)+1, 'Ranking Mask'!Z39)</f>
        <v>NA</v>
      </c>
      <c r="AB139" s="15" t="str">
        <f>IF(ISNUMBER(AB39*'Ranking Mask'!AB39), COUNTIFS('Ranking Mask'!AB$4:AB$99, "&gt;0", AB$4:AB$99, "&gt;"&amp;AB39)+1, 'Ranking Mask'!AB39)</f>
        <v>NA</v>
      </c>
      <c r="AC139" s="15" t="str">
        <f>IF(ISNUMBER(AC39*'Ranking Mask'!AB39), COUNTIFS('Ranking Mask'!AB$4:AB$99, "&gt;0", AC$4:AC$99, "&gt;"&amp;AC39)+1, 'Ranking Mask'!AB39)</f>
        <v>NA</v>
      </c>
      <c r="AD139" s="14" t="str">
        <f>IF(ISNUMBER(AD39*'Ranking Mask'!AD39), COUNTIFS('Ranking Mask'!AD$4:AD$99, "&gt;0", AD$4:AD$99, "&gt;"&amp;AD39)+1, 'Ranking Mask'!AD39)</f>
        <v>NA</v>
      </c>
      <c r="AE139" s="14" t="str">
        <f>IF(ISNUMBER(AE39*'Ranking Mask'!AD39), COUNTIFS('Ranking Mask'!AD$4:AD$99, "&gt;0", AE$4:AE$99, "&gt;"&amp;AE39)+1, 'Ranking Mask'!AD39)</f>
        <v>NA</v>
      </c>
      <c r="AF139" s="15">
        <f>IF(ISNUMBER(AF39*'Ranking Mask'!AF39), COUNTIFS('Ranking Mask'!AF$4:AF$99, "&gt;0", AF$4:AF$99, "&gt;"&amp;AF39)+1, 'Ranking Mask'!AF39)</f>
        <v>33</v>
      </c>
      <c r="AG139" s="15">
        <f>IF(ISNUMBER(AG39*'Ranking Mask'!AF39), COUNTIFS('Ranking Mask'!AF$4:AF$99, "&gt;0", AG$4:AG$99, "&gt;"&amp;AG39)+1, 'Ranking Mask'!AF39)</f>
        <v>14</v>
      </c>
      <c r="AH139" s="14" t="str">
        <f>IF(ISNUMBER(AH39*'Ranking Mask'!AH39), COUNTIFS('Ranking Mask'!AH$4:AH$99, "&gt;0", AH$4:AH$99, "&gt;"&amp;AH39)+1, 'Ranking Mask'!AH39)</f>
        <v>NA</v>
      </c>
      <c r="AI139" s="14" t="str">
        <f>IF(ISNUMBER(AI39*'Ranking Mask'!AH39), COUNTIFS('Ranking Mask'!AH$4:AH$99, "&gt;0", AI$4:AI$99, "&gt;"&amp;AI39)+1, 'Ranking Mask'!AH39)</f>
        <v>NA</v>
      </c>
      <c r="AJ139" s="15" t="str">
        <f>IF(ISNUMBER(AJ39*'Ranking Mask'!AJ39), COUNTIFS('Ranking Mask'!AJ$4:AJ$99, "&gt;0", AJ$4:AJ$99, "&gt;"&amp;AJ39)+1, 'Ranking Mask'!AJ39)</f>
        <v>NA</v>
      </c>
      <c r="AK139" s="15" t="str">
        <f>IF(ISNUMBER(AK39*'Ranking Mask'!AJ39), COUNTIFS('Ranking Mask'!AJ$4:AJ$99, "&gt;0", AK$4:AK$99, "&gt;"&amp;AK39)+1, 'Ranking Mask'!AJ39)</f>
        <v>NA</v>
      </c>
      <c r="AL139" s="14" t="str">
        <f>IF(ISNUMBER(AL39*'Ranking Mask'!AL39), COUNTIFS('Ranking Mask'!AL$4:AL$99, "&gt;0", AL$4:AL$99, "&gt;"&amp;AL39)+1, 'Ranking Mask'!AL39)</f>
        <v>NA</v>
      </c>
      <c r="AM139" s="14" t="str">
        <f>IF(ISNUMBER(AM39*'Ranking Mask'!AL39), COUNTIFS('Ranking Mask'!AL$4:AL$99, "&gt;0", AM$4:AM$99, "&gt;"&amp;AM39)+1, 'Ranking Mask'!AL39)</f>
        <v>NA</v>
      </c>
      <c r="AN139" s="15" t="str">
        <f>IF(ISNUMBER(AN39*'Ranking Mask'!AN39), COUNTIFS('Ranking Mask'!AN$4:AN$99, "&gt;0", AN$4:AN$99, "&gt;"&amp;AN39)+1, 'Ranking Mask'!AN39)</f>
        <v>NA</v>
      </c>
      <c r="AO139" s="15" t="str">
        <f>IF(ISNUMBER(AO39*'Ranking Mask'!AN39), COUNTIFS('Ranking Mask'!AN$4:AN$99, "&gt;0", AO$4:AO$99, "&gt;"&amp;AO39)+1, 'Ranking Mask'!AN39)</f>
        <v>NA</v>
      </c>
    </row>
    <row r="140" spans="1:41" x14ac:dyDescent="0.25">
      <c r="A140" s="16" t="str">
        <f>SEG!A40</f>
        <v>IGFL-FR</v>
      </c>
      <c r="B140" s="14" t="str">
        <f>IF(ISNUMBER(B40*'Ranking Mask'!B40), COUNTIFS('Ranking Mask'!B$4:B$99, "&gt;0", B$4:B$99, "&gt;"&amp;B40)+1, 'Ranking Mask'!B40)</f>
        <v>NA</v>
      </c>
      <c r="C140" s="14" t="str">
        <f>IF(ISNUMBER(C40*'Ranking Mask'!B40), COUNTIFS('Ranking Mask'!B$4:B$99, "&gt;0", C$4:C$99, "&gt;"&amp;C40)+1, 'Ranking Mask'!B40)</f>
        <v>NA</v>
      </c>
      <c r="D140" s="15" t="str">
        <f>IF(ISNUMBER(D40*'Ranking Mask'!D40), COUNTIFS('Ranking Mask'!D$4:D$99, "&gt;0", D$4:D$99, "&gt;"&amp;D40)+1, 'Ranking Mask'!D40)</f>
        <v>NA</v>
      </c>
      <c r="E140" s="15" t="str">
        <f>IF(ISNUMBER(E40*'Ranking Mask'!D40), COUNTIFS('Ranking Mask'!D$4:D$99, "&gt;0", E$4:E$99, "&gt;"&amp;E40)+1, 'Ranking Mask'!D40)</f>
        <v>NA</v>
      </c>
      <c r="F140" s="14" t="str">
        <f>IF(ISNUMBER(F40*'Ranking Mask'!F40), COUNTIFS('Ranking Mask'!F$4:F$99, "&gt;0", F$4:F$99, "&gt;"&amp;F40)+1, 'Ranking Mask'!F40)</f>
        <v>NA</v>
      </c>
      <c r="G140" s="14" t="str">
        <f>IF(ISNUMBER(G40*'Ranking Mask'!F40), COUNTIFS('Ranking Mask'!F$4:F$99, "&gt;0", G$4:G$99, "&gt;"&amp;G40)+1, 'Ranking Mask'!F40)</f>
        <v>NA</v>
      </c>
      <c r="H140" s="15" t="str">
        <f>IF(ISNUMBER(H40*'Ranking Mask'!H40), COUNTIFS('Ranking Mask'!H$4:H$99, "&gt;0", H$4:H$99, "&gt;"&amp;H40)+1, 'Ranking Mask'!H40)</f>
        <v>NA</v>
      </c>
      <c r="I140" s="15" t="str">
        <f>IF(ISNUMBER(I40*'Ranking Mask'!H40), COUNTIFS('Ranking Mask'!H$4:H$99, "&gt;0", I$4:I$99, "&gt;"&amp;I40)+1, 'Ranking Mask'!H40)</f>
        <v>NA</v>
      </c>
      <c r="J140" s="14" t="str">
        <f>IF(ISNUMBER(J40*'Ranking Mask'!J40), COUNTIFS('Ranking Mask'!J$4:J$99, "&gt;0", J$4:J$99, "&gt;"&amp;J40)+1, 'Ranking Mask'!J40)</f>
        <v>NA</v>
      </c>
      <c r="K140" s="14" t="str">
        <f>IF(ISNUMBER(K40*'Ranking Mask'!J40), COUNTIFS('Ranking Mask'!J$4:J$99, "&gt;0", K$4:K$99, "&gt;"&amp;K40)+1, 'Ranking Mask'!J40)</f>
        <v>NA</v>
      </c>
      <c r="L140" s="15" t="str">
        <f>IF(ISNUMBER(L40*'Ranking Mask'!L40), COUNTIFS('Ranking Mask'!L$4:L$99, "&gt;0", L$4:L$99, "&gt;"&amp;L40)+1, 'Ranking Mask'!L40)</f>
        <v>NA</v>
      </c>
      <c r="M140" s="15" t="str">
        <f>IF(ISNUMBER(M40*'Ranking Mask'!L40), COUNTIFS('Ranking Mask'!L$4:L$99, "&gt;0", M$4:M$99, "&gt;"&amp;M40)+1, 'Ranking Mask'!L40)</f>
        <v>NA</v>
      </c>
      <c r="N140" s="14" t="str">
        <f>IF(ISNUMBER(N40*'Ranking Mask'!N40), COUNTIFS('Ranking Mask'!N$4:N$99, "&gt;0", N$4:N$99, "&gt;"&amp;N40)+1, 'Ranking Mask'!N40)</f>
        <v>NA</v>
      </c>
      <c r="O140" s="14" t="str">
        <f>IF(ISNUMBER(O40*'Ranking Mask'!N40), COUNTIFS('Ranking Mask'!N$4:N$99, "&gt;0", O$4:O$99, "&gt;"&amp;O40)+1, 'Ranking Mask'!N40)</f>
        <v>NA</v>
      </c>
      <c r="P140" s="15" t="str">
        <f>IF(ISNUMBER(P40*'Ranking Mask'!P40), COUNTIFS('Ranking Mask'!P$4:P$99, "&gt;0", P$4:P$99, "&gt;"&amp;P40)+1, 'Ranking Mask'!P40)</f>
        <v>NA</v>
      </c>
      <c r="Q140" s="15" t="str">
        <f>IF(ISNUMBER(Q40*'Ranking Mask'!P40), COUNTIFS('Ranking Mask'!P$4:P$99, "&gt;0", Q$4:Q$99, "&gt;"&amp;Q40)+1, 'Ranking Mask'!P40)</f>
        <v>NA</v>
      </c>
      <c r="R140" s="14" t="str">
        <f>IF(ISNUMBER(R40*'Ranking Mask'!R40), COUNTIFS('Ranking Mask'!R$4:R$99, "&gt;0", R$4:R$99, "&gt;"&amp;R40)+1, 'Ranking Mask'!R40)</f>
        <v>NA</v>
      </c>
      <c r="S140" s="14" t="str">
        <f>IF(ISNUMBER(S40*'Ranking Mask'!R40), COUNTIFS('Ranking Mask'!R$4:R$99, "&gt;0", S$4:S$99, "&gt;"&amp;S40)+1, 'Ranking Mask'!R40)</f>
        <v>NA</v>
      </c>
      <c r="T140" s="15" t="str">
        <f>IF(ISNUMBER(T40*'Ranking Mask'!T40), COUNTIFS('Ranking Mask'!T$4:T$99, "&gt;0", T$4:T$99, "&gt;"&amp;T40)+1, 'Ranking Mask'!T40)</f>
        <v>NA</v>
      </c>
      <c r="U140" s="15" t="str">
        <f>IF(ISNUMBER(U40*'Ranking Mask'!T40), COUNTIFS('Ranking Mask'!T$4:T$99, "&gt;0", U$4:U$99, "&gt;"&amp;U40)+1, 'Ranking Mask'!T40)</f>
        <v>NA</v>
      </c>
      <c r="V140" s="14">
        <f>IF(ISNUMBER(V40*'Ranking Mask'!V40), COUNTIFS('Ranking Mask'!V$4:V$99, "&gt;0", V$4:V$99, "&gt;"&amp;V40)+1, 'Ranking Mask'!V40)</f>
        <v>10</v>
      </c>
      <c r="W140" s="14">
        <f>IF(ISNUMBER(W40*'Ranking Mask'!V40), COUNTIFS('Ranking Mask'!V$4:V$99, "&gt;0", W$4:W$99, "&gt;"&amp;W40)+1, 'Ranking Mask'!V40)</f>
        <v>3</v>
      </c>
      <c r="X140" s="15" t="str">
        <f>IF(ISNUMBER(X40*'Ranking Mask'!X40), COUNTIFS('Ranking Mask'!X$4:X$99, "&gt;0", X$4:X$99, "&gt;"&amp;X40)+1, 'Ranking Mask'!X40)</f>
        <v>NA</v>
      </c>
      <c r="Y140" s="15" t="str">
        <f>IF(ISNUMBER(Y40*'Ranking Mask'!X40), COUNTIFS('Ranking Mask'!X$4:X$99, "&gt;0", Y$4:Y$99, "&gt;"&amp;Y40)+1, 'Ranking Mask'!X40)</f>
        <v>NA</v>
      </c>
      <c r="Z140" s="14" t="str">
        <f>IF(ISNUMBER(Z40*'Ranking Mask'!Z40), COUNTIFS('Ranking Mask'!Z$4:Z$99, "&gt;0", Z$4:Z$99, "&gt;"&amp;Z40)+1, 'Ranking Mask'!Z40)</f>
        <v>NA</v>
      </c>
      <c r="AA140" s="14" t="str">
        <f>IF(ISNUMBER(AA40*'Ranking Mask'!Z40), COUNTIFS('Ranking Mask'!Z$4:Z$99, "&gt;0", AA$4:AA$99, "&gt;"&amp;AA40)+1, 'Ranking Mask'!Z40)</f>
        <v>NA</v>
      </c>
      <c r="AB140" s="15" t="str">
        <f>IF(ISNUMBER(AB40*'Ranking Mask'!AB40), COUNTIFS('Ranking Mask'!AB$4:AB$99, "&gt;0", AB$4:AB$99, "&gt;"&amp;AB40)+1, 'Ranking Mask'!AB40)</f>
        <v>NA</v>
      </c>
      <c r="AC140" s="15" t="str">
        <f>IF(ISNUMBER(AC40*'Ranking Mask'!AB40), COUNTIFS('Ranking Mask'!AB$4:AB$99, "&gt;0", AC$4:AC$99, "&gt;"&amp;AC40)+1, 'Ranking Mask'!AB40)</f>
        <v>NA</v>
      </c>
      <c r="AD140" s="14" t="str">
        <f>IF(ISNUMBER(AD40*'Ranking Mask'!AD40), COUNTIFS('Ranking Mask'!AD$4:AD$99, "&gt;0", AD$4:AD$99, "&gt;"&amp;AD40)+1, 'Ranking Mask'!AD40)</f>
        <v>NA</v>
      </c>
      <c r="AE140" s="14" t="str">
        <f>IF(ISNUMBER(AE40*'Ranking Mask'!AD40), COUNTIFS('Ranking Mask'!AD$4:AD$99, "&gt;0", AE$4:AE$99, "&gt;"&amp;AE40)+1, 'Ranking Mask'!AD40)</f>
        <v>NA</v>
      </c>
      <c r="AF140" s="15" t="str">
        <f>IF(ISNUMBER(AF40*'Ranking Mask'!AF40), COUNTIFS('Ranking Mask'!AF$4:AF$99, "&gt;0", AF$4:AF$99, "&gt;"&amp;AF40)+1, 'Ranking Mask'!AF40)</f>
        <v>NA</v>
      </c>
      <c r="AG140" s="15" t="str">
        <f>IF(ISNUMBER(AG40*'Ranking Mask'!AF40), COUNTIFS('Ranking Mask'!AF$4:AF$99, "&gt;0", AG$4:AG$99, "&gt;"&amp;AG40)+1, 'Ranking Mask'!AF40)</f>
        <v>NA</v>
      </c>
      <c r="AH140" s="14" t="str">
        <f>IF(ISNUMBER(AH40*'Ranking Mask'!AH40), COUNTIFS('Ranking Mask'!AH$4:AH$99, "&gt;0", AH$4:AH$99, "&gt;"&amp;AH40)+1, 'Ranking Mask'!AH40)</f>
        <v>NA</v>
      </c>
      <c r="AI140" s="14" t="str">
        <f>IF(ISNUMBER(AI40*'Ranking Mask'!AH40), COUNTIFS('Ranking Mask'!AH$4:AH$99, "&gt;0", AI$4:AI$99, "&gt;"&amp;AI40)+1, 'Ranking Mask'!AH40)</f>
        <v>NA</v>
      </c>
      <c r="AJ140" s="15" t="str">
        <f>IF(ISNUMBER(AJ40*'Ranking Mask'!AJ40), COUNTIFS('Ranking Mask'!AJ$4:AJ$99, "&gt;0", AJ$4:AJ$99, "&gt;"&amp;AJ40)+1, 'Ranking Mask'!AJ40)</f>
        <v>NA</v>
      </c>
      <c r="AK140" s="15" t="str">
        <f>IF(ISNUMBER(AK40*'Ranking Mask'!AJ40), COUNTIFS('Ranking Mask'!AJ$4:AJ$99, "&gt;0", AK$4:AK$99, "&gt;"&amp;AK40)+1, 'Ranking Mask'!AJ40)</f>
        <v>NA</v>
      </c>
      <c r="AL140" s="14" t="str">
        <f>IF(ISNUMBER(AL40*'Ranking Mask'!AL40), COUNTIFS('Ranking Mask'!AL$4:AL$99, "&gt;0", AL$4:AL$99, "&gt;"&amp;AL40)+1, 'Ranking Mask'!AL40)</f>
        <v>NA</v>
      </c>
      <c r="AM140" s="14" t="str">
        <f>IF(ISNUMBER(AM40*'Ranking Mask'!AL40), COUNTIFS('Ranking Mask'!AL$4:AL$99, "&gt;0", AM$4:AM$99, "&gt;"&amp;AM40)+1, 'Ranking Mask'!AL40)</f>
        <v>NA</v>
      </c>
      <c r="AN140" s="15" t="str">
        <f>IF(ISNUMBER(AN40*'Ranking Mask'!AN40), COUNTIFS('Ranking Mask'!AN$4:AN$99, "&gt;0", AN$4:AN$99, "&gt;"&amp;AN40)+1, 'Ranking Mask'!AN40)</f>
        <v>NA</v>
      </c>
      <c r="AO140" s="15" t="str">
        <f>IF(ISNUMBER(AO40*'Ranking Mask'!AN40), COUNTIFS('Ranking Mask'!AN$4:AN$99, "&gt;0", AO$4:AO$99, "&gt;"&amp;AO40)+1, 'Ranking Mask'!AN40)</f>
        <v>NA</v>
      </c>
    </row>
    <row r="141" spans="1:41" x14ac:dyDescent="0.25">
      <c r="A141" s="16" t="str">
        <f>SEG!A41</f>
        <v>IGFL-FR (*)</v>
      </c>
      <c r="B141" s="14">
        <f>IF(ISNUMBER(B41*'Ranking Mask'!B41), COUNTIFS('Ranking Mask'!B$4:B$99, "&gt;0", B$4:B$99, "&gt;"&amp;B41)+1, 'Ranking Mask'!B41)</f>
        <v>20</v>
      </c>
      <c r="C141" s="14">
        <f>IF(ISNUMBER(C41*'Ranking Mask'!B41), COUNTIFS('Ranking Mask'!B$4:B$99, "&gt;0", C$4:C$99, "&gt;"&amp;C41)+1, 'Ranking Mask'!B41)</f>
        <v>18</v>
      </c>
      <c r="D141" s="15">
        <f>IF(ISNUMBER(D41*'Ranking Mask'!D41), COUNTIFS('Ranking Mask'!D$4:D$99, "&gt;0", D$4:D$99, "&gt;"&amp;D41)+1, 'Ranking Mask'!D41)</f>
        <v>18</v>
      </c>
      <c r="E141" s="15">
        <f>IF(ISNUMBER(E41*'Ranking Mask'!D41), COUNTIFS('Ranking Mask'!D$4:D$99, "&gt;0", E$4:E$99, "&gt;"&amp;E41)+1, 'Ranking Mask'!D41)</f>
        <v>18</v>
      </c>
      <c r="F141" s="14">
        <f>IF(ISNUMBER(F41*'Ranking Mask'!F41), COUNTIFS('Ranking Mask'!F$4:F$99, "&gt;0", F$4:F$99, "&gt;"&amp;F41)+1, 'Ranking Mask'!F41)</f>
        <v>21</v>
      </c>
      <c r="G141" s="14">
        <f>IF(ISNUMBER(G41*'Ranking Mask'!F41), COUNTIFS('Ranking Mask'!F$4:F$99, "&gt;0", G$4:G$99, "&gt;"&amp;G41)+1, 'Ranking Mask'!F41)</f>
        <v>24</v>
      </c>
      <c r="H141" s="15" t="str">
        <f>IF(ISNUMBER(H41*'Ranking Mask'!H41), COUNTIFS('Ranking Mask'!H$4:H$99, "&gt;0", H$4:H$99, "&gt;"&amp;H41)+1, 'Ranking Mask'!H41)</f>
        <v>NA</v>
      </c>
      <c r="I141" s="15" t="str">
        <f>IF(ISNUMBER(I41*'Ranking Mask'!H41), COUNTIFS('Ranking Mask'!H$4:H$99, "&gt;0", I$4:I$99, "&gt;"&amp;I41)+1, 'Ranking Mask'!H41)</f>
        <v>NA</v>
      </c>
      <c r="J141" s="14">
        <f>IF(ISNUMBER(J41*'Ranking Mask'!J41), COUNTIFS('Ranking Mask'!J$4:J$99, "&gt;0", J$4:J$99, "&gt;"&amp;J41)+1, 'Ranking Mask'!J41)</f>
        <v>34</v>
      </c>
      <c r="K141" s="14">
        <f>IF(ISNUMBER(K41*'Ranking Mask'!J41), COUNTIFS('Ranking Mask'!J$4:J$99, "&gt;0", K$4:K$99, "&gt;"&amp;K41)+1, 'Ranking Mask'!J41)</f>
        <v>34</v>
      </c>
      <c r="L141" s="15">
        <f>IF(ISNUMBER(L41*'Ranking Mask'!L41), COUNTIFS('Ranking Mask'!L$4:L$99, "&gt;0", L$4:L$99, "&gt;"&amp;L41)+1, 'Ranking Mask'!L41)</f>
        <v>15</v>
      </c>
      <c r="M141" s="15">
        <f>IF(ISNUMBER(M41*'Ranking Mask'!L41), COUNTIFS('Ranking Mask'!L$4:L$99, "&gt;0", M$4:M$99, "&gt;"&amp;M41)+1, 'Ranking Mask'!L41)</f>
        <v>16</v>
      </c>
      <c r="N141" s="14">
        <f>IF(ISNUMBER(N41*'Ranking Mask'!N41), COUNTIFS('Ranking Mask'!N$4:N$99, "&gt;0", N$4:N$99, "&gt;"&amp;N41)+1, 'Ranking Mask'!N41)</f>
        <v>19</v>
      </c>
      <c r="O141" s="14">
        <f>IF(ISNUMBER(O41*'Ranking Mask'!N41), COUNTIFS('Ranking Mask'!N$4:N$99, "&gt;0", O$4:O$99, "&gt;"&amp;O41)+1, 'Ranking Mask'!N41)</f>
        <v>17</v>
      </c>
      <c r="P141" s="15">
        <f>IF(ISNUMBER(P41*'Ranking Mask'!P41), COUNTIFS('Ranking Mask'!P$4:P$99, "&gt;0", P$4:P$99, "&gt;"&amp;P41)+1, 'Ranking Mask'!P41)</f>
        <v>19</v>
      </c>
      <c r="Q141" s="15">
        <f>IF(ISNUMBER(Q41*'Ranking Mask'!P41), COUNTIFS('Ranking Mask'!P$4:P$99, "&gt;0", Q$4:Q$99, "&gt;"&amp;Q41)+1, 'Ranking Mask'!P41)</f>
        <v>14</v>
      </c>
      <c r="R141" s="14">
        <f>IF(ISNUMBER(R41*'Ranking Mask'!R41), COUNTIFS('Ranking Mask'!R$4:R$99, "&gt;0", R$4:R$99, "&gt;"&amp;R41)+1, 'Ranking Mask'!R41)</f>
        <v>31</v>
      </c>
      <c r="S141" s="14">
        <f>IF(ISNUMBER(S41*'Ranking Mask'!R41), COUNTIFS('Ranking Mask'!R$4:R$99, "&gt;0", S$4:S$99, "&gt;"&amp;S41)+1, 'Ranking Mask'!R41)</f>
        <v>33</v>
      </c>
      <c r="T141" s="15">
        <f>IF(ISNUMBER(T41*'Ranking Mask'!T41), COUNTIFS('Ranking Mask'!T$4:T$99, "&gt;0", T$4:T$99, "&gt;"&amp;T41)+1, 'Ranking Mask'!T41)</f>
        <v>21</v>
      </c>
      <c r="U141" s="15">
        <f>IF(ISNUMBER(U41*'Ranking Mask'!T41), COUNTIFS('Ranking Mask'!T$4:T$99, "&gt;0", U$4:U$99, "&gt;"&amp;U41)+1, 'Ranking Mask'!T41)</f>
        <v>25</v>
      </c>
      <c r="V141" s="14" t="str">
        <f>IF(ISNUMBER(V41*'Ranking Mask'!V41), COUNTIFS('Ranking Mask'!V$4:V$99, "&gt;0", V$4:V$99, "&gt;"&amp;V41)+1, 'Ranking Mask'!V41)</f>
        <v>-</v>
      </c>
      <c r="W141" s="14" t="str">
        <f>IF(ISNUMBER(W41*'Ranking Mask'!V41), COUNTIFS('Ranking Mask'!V$4:V$99, "&gt;0", W$4:W$99, "&gt;"&amp;W41)+1, 'Ranking Mask'!V41)</f>
        <v>-</v>
      </c>
      <c r="X141" s="15">
        <f>IF(ISNUMBER(X41*'Ranking Mask'!X41), COUNTIFS('Ranking Mask'!X$4:X$99, "&gt;0", X$4:X$99, "&gt;"&amp;X41)+1, 'Ranking Mask'!X41)</f>
        <v>23</v>
      </c>
      <c r="Y141" s="15">
        <f>IF(ISNUMBER(Y41*'Ranking Mask'!X41), COUNTIFS('Ranking Mask'!X$4:X$99, "&gt;0", Y$4:Y$99, "&gt;"&amp;Y41)+1, 'Ranking Mask'!X41)</f>
        <v>19</v>
      </c>
      <c r="Z141" s="14" t="str">
        <f>IF(ISNUMBER(Z41*'Ranking Mask'!Z41), COUNTIFS('Ranking Mask'!Z$4:Z$99, "&gt;0", Z$4:Z$99, "&gt;"&amp;Z41)+1, 'Ranking Mask'!Z41)</f>
        <v>NA</v>
      </c>
      <c r="AA141" s="14" t="str">
        <f>IF(ISNUMBER(AA41*'Ranking Mask'!Z41), COUNTIFS('Ranking Mask'!Z$4:Z$99, "&gt;0", AA$4:AA$99, "&gt;"&amp;AA41)+1, 'Ranking Mask'!Z41)</f>
        <v>NA</v>
      </c>
      <c r="AB141" s="15" t="str">
        <f>IF(ISNUMBER(AB41*'Ranking Mask'!AB41), COUNTIFS('Ranking Mask'!AB$4:AB$99, "&gt;0", AB$4:AB$99, "&gt;"&amp;AB41)+1, 'Ranking Mask'!AB41)</f>
        <v>NA</v>
      </c>
      <c r="AC141" s="15" t="str">
        <f>IF(ISNUMBER(AC41*'Ranking Mask'!AB41), COUNTIFS('Ranking Mask'!AB$4:AB$99, "&gt;0", AC$4:AC$99, "&gt;"&amp;AC41)+1, 'Ranking Mask'!AB41)</f>
        <v>NA</v>
      </c>
      <c r="AD141" s="14" t="str">
        <f>IF(ISNUMBER(AD41*'Ranking Mask'!AD41), COUNTIFS('Ranking Mask'!AD$4:AD$99, "&gt;0", AD$4:AD$99, "&gt;"&amp;AD41)+1, 'Ranking Mask'!AD41)</f>
        <v>NA</v>
      </c>
      <c r="AE141" s="14" t="str">
        <f>IF(ISNUMBER(AE41*'Ranking Mask'!AD41), COUNTIFS('Ranking Mask'!AD$4:AD$99, "&gt;0", AE$4:AE$99, "&gt;"&amp;AE41)+1, 'Ranking Mask'!AD41)</f>
        <v>NA</v>
      </c>
      <c r="AF141" s="15">
        <f>IF(ISNUMBER(AF41*'Ranking Mask'!AF41), COUNTIFS('Ranking Mask'!AF$4:AF$99, "&gt;0", AF$4:AF$99, "&gt;"&amp;AF41)+1, 'Ranking Mask'!AF41)</f>
        <v>31</v>
      </c>
      <c r="AG141" s="15">
        <f>IF(ISNUMBER(AG41*'Ranking Mask'!AF41), COUNTIFS('Ranking Mask'!AF$4:AF$99, "&gt;0", AG$4:AG$99, "&gt;"&amp;AG41)+1, 'Ranking Mask'!AF41)</f>
        <v>30</v>
      </c>
      <c r="AH141" s="14">
        <f>IF(ISNUMBER(AH41*'Ranking Mask'!AH41), COUNTIFS('Ranking Mask'!AH$4:AH$99, "&gt;0", AH$4:AH$99, "&gt;"&amp;AH41)+1, 'Ranking Mask'!AH41)</f>
        <v>13</v>
      </c>
      <c r="AI141" s="14">
        <f>IF(ISNUMBER(AI41*'Ranking Mask'!AH41), COUNTIFS('Ranking Mask'!AH$4:AH$99, "&gt;0", AI$4:AI$99, "&gt;"&amp;AI41)+1, 'Ranking Mask'!AH41)</f>
        <v>15</v>
      </c>
      <c r="AJ141" s="15" t="str">
        <f>IF(ISNUMBER(AJ41*'Ranking Mask'!AJ41), COUNTIFS('Ranking Mask'!AJ$4:AJ$99, "&gt;0", AJ$4:AJ$99, "&gt;"&amp;AJ41)+1, 'Ranking Mask'!AJ41)</f>
        <v>NA</v>
      </c>
      <c r="AK141" s="15" t="str">
        <f>IF(ISNUMBER(AK41*'Ranking Mask'!AJ41), COUNTIFS('Ranking Mask'!AJ$4:AJ$99, "&gt;0", AK$4:AK$99, "&gt;"&amp;AK41)+1, 'Ranking Mask'!AJ41)</f>
        <v>NA</v>
      </c>
      <c r="AL141" s="14" t="str">
        <f>IF(ISNUMBER(AL41*'Ranking Mask'!AL41), COUNTIFS('Ranking Mask'!AL$4:AL$99, "&gt;0", AL$4:AL$99, "&gt;"&amp;AL41)+1, 'Ranking Mask'!AL41)</f>
        <v>NA</v>
      </c>
      <c r="AM141" s="14" t="str">
        <f>IF(ISNUMBER(AM41*'Ranking Mask'!AL41), COUNTIFS('Ranking Mask'!AL$4:AL$99, "&gt;0", AM$4:AM$99, "&gt;"&amp;AM41)+1, 'Ranking Mask'!AL41)</f>
        <v>NA</v>
      </c>
      <c r="AN141" s="15" t="str">
        <f>IF(ISNUMBER(AN41*'Ranking Mask'!AN41), COUNTIFS('Ranking Mask'!AN$4:AN$99, "&gt;0", AN$4:AN$99, "&gt;"&amp;AN41)+1, 'Ranking Mask'!AN41)</f>
        <v>NA</v>
      </c>
      <c r="AO141" s="15" t="str">
        <f>IF(ISNUMBER(AO41*'Ranking Mask'!AN41), COUNTIFS('Ranking Mask'!AN$4:AN$99, "&gt;0", AO$4:AO$99, "&gt;"&amp;AO41)+1, 'Ranking Mask'!AN41)</f>
        <v>NA</v>
      </c>
    </row>
    <row r="142" spans="1:41" x14ac:dyDescent="0.25">
      <c r="A142" s="16" t="str">
        <f>SEG!A42</f>
        <v>IMCB-SG (1)</v>
      </c>
      <c r="B142" s="14" t="str">
        <f>IF(ISNUMBER(B42*'Ranking Mask'!B42), COUNTIFS('Ranking Mask'!B$4:B$99, "&gt;0", B$4:B$99, "&gt;"&amp;B42)+1, 'Ranking Mask'!B42)</f>
        <v>NA</v>
      </c>
      <c r="C142" s="14" t="str">
        <f>IF(ISNUMBER(C42*'Ranking Mask'!B42), COUNTIFS('Ranking Mask'!B$4:B$99, "&gt;0", C$4:C$99, "&gt;"&amp;C42)+1, 'Ranking Mask'!B42)</f>
        <v>NA</v>
      </c>
      <c r="D142" s="15" t="str">
        <f>IF(ISNUMBER(D42*'Ranking Mask'!D42), COUNTIFS('Ranking Mask'!D$4:D$99, "&gt;0", D$4:D$99, "&gt;"&amp;D42)+1, 'Ranking Mask'!D42)</f>
        <v>NA</v>
      </c>
      <c r="E142" s="15" t="str">
        <f>IF(ISNUMBER(E42*'Ranking Mask'!D42), COUNTIFS('Ranking Mask'!D$4:D$99, "&gt;0", E$4:E$99, "&gt;"&amp;E42)+1, 'Ranking Mask'!D42)</f>
        <v>NA</v>
      </c>
      <c r="F142" s="14">
        <f>IF(ISNUMBER(F42*'Ranking Mask'!F42), COUNTIFS('Ranking Mask'!F$4:F$99, "&gt;0", F$4:F$99, "&gt;"&amp;F42)+1, 'Ranking Mask'!F42)</f>
        <v>27</v>
      </c>
      <c r="G142" s="14">
        <f>IF(ISNUMBER(G42*'Ranking Mask'!F42), COUNTIFS('Ranking Mask'!F$4:F$99, "&gt;0", G$4:G$99, "&gt;"&amp;G42)+1, 'Ranking Mask'!F42)</f>
        <v>26</v>
      </c>
      <c r="H142" s="15" t="str">
        <f>IF(ISNUMBER(H42*'Ranking Mask'!H42), COUNTIFS('Ranking Mask'!H$4:H$99, "&gt;0", H$4:H$99, "&gt;"&amp;H42)+1, 'Ranking Mask'!H42)</f>
        <v>NA</v>
      </c>
      <c r="I142" s="15" t="str">
        <f>IF(ISNUMBER(I42*'Ranking Mask'!H42), COUNTIFS('Ranking Mask'!H$4:H$99, "&gt;0", I$4:I$99, "&gt;"&amp;I42)+1, 'Ranking Mask'!H42)</f>
        <v>NA</v>
      </c>
      <c r="J142" s="14">
        <f>IF(ISNUMBER(J42*'Ranking Mask'!J42), COUNTIFS('Ranking Mask'!J$4:J$99, "&gt;0", J$4:J$99, "&gt;"&amp;J42)+1, 'Ranking Mask'!J42)</f>
        <v>33</v>
      </c>
      <c r="K142" s="14">
        <f>IF(ISNUMBER(K42*'Ranking Mask'!J42), COUNTIFS('Ranking Mask'!J$4:J$99, "&gt;0", K$4:K$99, "&gt;"&amp;K42)+1, 'Ranking Mask'!J42)</f>
        <v>25</v>
      </c>
      <c r="L142" s="15" t="str">
        <f>IF(ISNUMBER(L42*'Ranking Mask'!L42), COUNTIFS('Ranking Mask'!L$4:L$99, "&gt;0", L$4:L$99, "&gt;"&amp;L42)+1, 'Ranking Mask'!L42)</f>
        <v>NA</v>
      </c>
      <c r="M142" s="15" t="str">
        <f>IF(ISNUMBER(M42*'Ranking Mask'!L42), COUNTIFS('Ranking Mask'!L$4:L$99, "&gt;0", M$4:M$99, "&gt;"&amp;M42)+1, 'Ranking Mask'!L42)</f>
        <v>NA</v>
      </c>
      <c r="N142" s="14" t="str">
        <f>IF(ISNUMBER(N42*'Ranking Mask'!N42), COUNTIFS('Ranking Mask'!N$4:N$99, "&gt;0", N$4:N$99, "&gt;"&amp;N42)+1, 'Ranking Mask'!N42)</f>
        <v>NA</v>
      </c>
      <c r="O142" s="14" t="str">
        <f>IF(ISNUMBER(O42*'Ranking Mask'!N42), COUNTIFS('Ranking Mask'!N$4:N$99, "&gt;0", O$4:O$99, "&gt;"&amp;O42)+1, 'Ranking Mask'!N42)</f>
        <v>NA</v>
      </c>
      <c r="P142" s="15" t="str">
        <f>IF(ISNUMBER(P42*'Ranking Mask'!P42), COUNTIFS('Ranking Mask'!P$4:P$99, "&gt;0", P$4:P$99, "&gt;"&amp;P42)+1, 'Ranking Mask'!P42)</f>
        <v>NA</v>
      </c>
      <c r="Q142" s="15" t="str">
        <f>IF(ISNUMBER(Q42*'Ranking Mask'!P42), COUNTIFS('Ranking Mask'!P$4:P$99, "&gt;0", Q$4:Q$99, "&gt;"&amp;Q42)+1, 'Ranking Mask'!P42)</f>
        <v>NA</v>
      </c>
      <c r="R142" s="14">
        <f>IF(ISNUMBER(R42*'Ranking Mask'!R42), COUNTIFS('Ranking Mask'!R$4:R$99, "&gt;0", R$4:R$99, "&gt;"&amp;R42)+1, 'Ranking Mask'!R42)</f>
        <v>49</v>
      </c>
      <c r="S142" s="14">
        <f>IF(ISNUMBER(S42*'Ranking Mask'!R42), COUNTIFS('Ranking Mask'!R$4:R$99, "&gt;0", S$4:S$99, "&gt;"&amp;S42)+1, 'Ranking Mask'!R42)</f>
        <v>44</v>
      </c>
      <c r="T142" s="15">
        <f>IF(ISNUMBER(T42*'Ranking Mask'!T42), COUNTIFS('Ranking Mask'!T$4:T$99, "&gt;0", T$4:T$99, "&gt;"&amp;T42)+1, 'Ranking Mask'!T42)</f>
        <v>47</v>
      </c>
      <c r="U142" s="15">
        <f>IF(ISNUMBER(U42*'Ranking Mask'!T42), COUNTIFS('Ranking Mask'!T$4:T$99, "&gt;0", U$4:U$99, "&gt;"&amp;U42)+1, 'Ranking Mask'!T42)</f>
        <v>43</v>
      </c>
      <c r="V142" s="14" t="str">
        <f>IF(ISNUMBER(V42*'Ranking Mask'!V42), COUNTIFS('Ranking Mask'!V$4:V$99, "&gt;0", V$4:V$99, "&gt;"&amp;V42)+1, 'Ranking Mask'!V42)</f>
        <v>NA</v>
      </c>
      <c r="W142" s="14" t="str">
        <f>IF(ISNUMBER(W42*'Ranking Mask'!V42), COUNTIFS('Ranking Mask'!V$4:V$99, "&gt;0", W$4:W$99, "&gt;"&amp;W42)+1, 'Ranking Mask'!V42)</f>
        <v>NA</v>
      </c>
      <c r="X142" s="15" t="str">
        <f>IF(ISNUMBER(X42*'Ranking Mask'!X42), COUNTIFS('Ranking Mask'!X$4:X$99, "&gt;0", X$4:X$99, "&gt;"&amp;X42)+1, 'Ranking Mask'!X42)</f>
        <v>NA</v>
      </c>
      <c r="Y142" s="15" t="str">
        <f>IF(ISNUMBER(Y42*'Ranking Mask'!X42), COUNTIFS('Ranking Mask'!X$4:X$99, "&gt;0", Y$4:Y$99, "&gt;"&amp;Y42)+1, 'Ranking Mask'!X42)</f>
        <v>NA</v>
      </c>
      <c r="Z142" s="14" t="str">
        <f>IF(ISNUMBER(Z42*'Ranking Mask'!Z42), COUNTIFS('Ranking Mask'!Z$4:Z$99, "&gt;0", Z$4:Z$99, "&gt;"&amp;Z42)+1, 'Ranking Mask'!Z42)</f>
        <v>NA</v>
      </c>
      <c r="AA142" s="14" t="str">
        <f>IF(ISNUMBER(AA42*'Ranking Mask'!Z42), COUNTIFS('Ranking Mask'!Z$4:Z$99, "&gt;0", AA$4:AA$99, "&gt;"&amp;AA42)+1, 'Ranking Mask'!Z42)</f>
        <v>NA</v>
      </c>
      <c r="AB142" s="15" t="str">
        <f>IF(ISNUMBER(AB42*'Ranking Mask'!AB42), COUNTIFS('Ranking Mask'!AB$4:AB$99, "&gt;0", AB$4:AB$99, "&gt;"&amp;AB42)+1, 'Ranking Mask'!AB42)</f>
        <v>NA</v>
      </c>
      <c r="AC142" s="15" t="str">
        <f>IF(ISNUMBER(AC42*'Ranking Mask'!AB42), COUNTIFS('Ranking Mask'!AB$4:AB$99, "&gt;0", AC$4:AC$99, "&gt;"&amp;AC42)+1, 'Ranking Mask'!AB42)</f>
        <v>NA</v>
      </c>
      <c r="AD142" s="14" t="str">
        <f>IF(ISNUMBER(AD42*'Ranking Mask'!AD42), COUNTIFS('Ranking Mask'!AD$4:AD$99, "&gt;0", AD$4:AD$99, "&gt;"&amp;AD42)+1, 'Ranking Mask'!AD42)</f>
        <v>NA</v>
      </c>
      <c r="AE142" s="14" t="str">
        <f>IF(ISNUMBER(AE42*'Ranking Mask'!AD42), COUNTIFS('Ranking Mask'!AD$4:AD$99, "&gt;0", AE$4:AE$99, "&gt;"&amp;AE42)+1, 'Ranking Mask'!AD42)</f>
        <v>NA</v>
      </c>
      <c r="AF142" s="15">
        <f>IF(ISNUMBER(AF42*'Ranking Mask'!AF42), COUNTIFS('Ranking Mask'!AF$4:AF$99, "&gt;0", AF$4:AF$99, "&gt;"&amp;AF42)+1, 'Ranking Mask'!AF42)</f>
        <v>38</v>
      </c>
      <c r="AG142" s="15">
        <f>IF(ISNUMBER(AG42*'Ranking Mask'!AF42), COUNTIFS('Ranking Mask'!AF$4:AF$99, "&gt;0", AG$4:AG$99, "&gt;"&amp;AG42)+1, 'Ranking Mask'!AF42)</f>
        <v>29</v>
      </c>
      <c r="AH142" s="14">
        <f>IF(ISNUMBER(AH42*'Ranking Mask'!AH42), COUNTIFS('Ranking Mask'!AH$4:AH$99, "&gt;0", AH$4:AH$99, "&gt;"&amp;AH42)+1, 'Ranking Mask'!AH42)</f>
        <v>40</v>
      </c>
      <c r="AI142" s="14">
        <f>IF(ISNUMBER(AI42*'Ranking Mask'!AH42), COUNTIFS('Ranking Mask'!AH$4:AH$99, "&gt;0", AI$4:AI$99, "&gt;"&amp;AI42)+1, 'Ranking Mask'!AH42)</f>
        <v>38</v>
      </c>
      <c r="AJ142" s="15" t="str">
        <f>IF(ISNUMBER(AJ42*'Ranking Mask'!AJ42), COUNTIFS('Ranking Mask'!AJ$4:AJ$99, "&gt;0", AJ$4:AJ$99, "&gt;"&amp;AJ42)+1, 'Ranking Mask'!AJ42)</f>
        <v>NA</v>
      </c>
      <c r="AK142" s="15" t="str">
        <f>IF(ISNUMBER(AK42*'Ranking Mask'!AJ42), COUNTIFS('Ranking Mask'!AJ$4:AJ$99, "&gt;0", AK$4:AK$99, "&gt;"&amp;AK42)+1, 'Ranking Mask'!AJ42)</f>
        <v>NA</v>
      </c>
      <c r="AL142" s="14">
        <f>IF(ISNUMBER(AL42*'Ranking Mask'!AL42), COUNTIFS('Ranking Mask'!AL$4:AL$99, "&gt;0", AL$4:AL$99, "&gt;"&amp;AL42)+1, 'Ranking Mask'!AL42)</f>
        <v>44</v>
      </c>
      <c r="AM142" s="14">
        <f>IF(ISNUMBER(AM42*'Ranking Mask'!AL42), COUNTIFS('Ranking Mask'!AL$4:AL$99, "&gt;0", AM$4:AM$99, "&gt;"&amp;AM42)+1, 'Ranking Mask'!AL42)</f>
        <v>30</v>
      </c>
      <c r="AN142" s="15" t="str">
        <f>IF(ISNUMBER(AN42*'Ranking Mask'!AN42), COUNTIFS('Ranking Mask'!AN$4:AN$99, "&gt;0", AN$4:AN$99, "&gt;"&amp;AN42)+1, 'Ranking Mask'!AN42)</f>
        <v>NA</v>
      </c>
      <c r="AO142" s="15" t="str">
        <f>IF(ISNUMBER(AO42*'Ranking Mask'!AN42), COUNTIFS('Ranking Mask'!AN$4:AN$99, "&gt;0", AO$4:AO$99, "&gt;"&amp;AO42)+1, 'Ranking Mask'!AN42)</f>
        <v>NA</v>
      </c>
    </row>
    <row r="143" spans="1:41" x14ac:dyDescent="0.25">
      <c r="A143" s="16" t="str">
        <f>SEG!A43</f>
        <v>IMCB-SG (2)</v>
      </c>
      <c r="B143" s="14" t="str">
        <f>IF(ISNUMBER(B43*'Ranking Mask'!B43), COUNTIFS('Ranking Mask'!B$4:B$99, "&gt;0", B$4:B$99, "&gt;"&amp;B43)+1, 'Ranking Mask'!B43)</f>
        <v>NA</v>
      </c>
      <c r="C143" s="14" t="str">
        <f>IF(ISNUMBER(C43*'Ranking Mask'!B43), COUNTIFS('Ranking Mask'!B$4:B$99, "&gt;0", C$4:C$99, "&gt;"&amp;C43)+1, 'Ranking Mask'!B43)</f>
        <v>NA</v>
      </c>
      <c r="D143" s="15" t="str">
        <f>IF(ISNUMBER(D43*'Ranking Mask'!D43), COUNTIFS('Ranking Mask'!D$4:D$99, "&gt;0", D$4:D$99, "&gt;"&amp;D43)+1, 'Ranking Mask'!D43)</f>
        <v>NA</v>
      </c>
      <c r="E143" s="15" t="str">
        <f>IF(ISNUMBER(E43*'Ranking Mask'!D43), COUNTIFS('Ranking Mask'!D$4:D$99, "&gt;0", E$4:E$99, "&gt;"&amp;E43)+1, 'Ranking Mask'!D43)</f>
        <v>NA</v>
      </c>
      <c r="F143" s="14" t="str">
        <f>IF(ISNUMBER(F43*'Ranking Mask'!F43), COUNTIFS('Ranking Mask'!F$4:F$99, "&gt;0", F$4:F$99, "&gt;"&amp;F43)+1, 'Ranking Mask'!F43)</f>
        <v>NA</v>
      </c>
      <c r="G143" s="14" t="str">
        <f>IF(ISNUMBER(G43*'Ranking Mask'!F43), COUNTIFS('Ranking Mask'!F$4:F$99, "&gt;0", G$4:G$99, "&gt;"&amp;G43)+1, 'Ranking Mask'!F43)</f>
        <v>NA</v>
      </c>
      <c r="H143" s="15" t="str">
        <f>IF(ISNUMBER(H43*'Ranking Mask'!H43), COUNTIFS('Ranking Mask'!H$4:H$99, "&gt;0", H$4:H$99, "&gt;"&amp;H43)+1, 'Ranking Mask'!H43)</f>
        <v>NA</v>
      </c>
      <c r="I143" s="15" t="str">
        <f>IF(ISNUMBER(I43*'Ranking Mask'!H43), COUNTIFS('Ranking Mask'!H$4:H$99, "&gt;0", I$4:I$99, "&gt;"&amp;I43)+1, 'Ranking Mask'!H43)</f>
        <v>NA</v>
      </c>
      <c r="J143" s="14" t="str">
        <f>IF(ISNUMBER(J43*'Ranking Mask'!J43), COUNTIFS('Ranking Mask'!J$4:J$99, "&gt;0", J$4:J$99, "&gt;"&amp;J43)+1, 'Ranking Mask'!J43)</f>
        <v>NA</v>
      </c>
      <c r="K143" s="14" t="str">
        <f>IF(ISNUMBER(K43*'Ranking Mask'!J43), COUNTIFS('Ranking Mask'!J$4:J$99, "&gt;0", K$4:K$99, "&gt;"&amp;K43)+1, 'Ranking Mask'!J43)</f>
        <v>NA</v>
      </c>
      <c r="L143" s="15" t="str">
        <f>IF(ISNUMBER(L43*'Ranking Mask'!L43), COUNTIFS('Ranking Mask'!L$4:L$99, "&gt;0", L$4:L$99, "&gt;"&amp;L43)+1, 'Ranking Mask'!L43)</f>
        <v>NA</v>
      </c>
      <c r="M143" s="15" t="str">
        <f>IF(ISNUMBER(M43*'Ranking Mask'!L43), COUNTIFS('Ranking Mask'!L$4:L$99, "&gt;0", M$4:M$99, "&gt;"&amp;M43)+1, 'Ranking Mask'!L43)</f>
        <v>NA</v>
      </c>
      <c r="N143" s="14">
        <f>IF(ISNUMBER(N43*'Ranking Mask'!N43), COUNTIFS('Ranking Mask'!N$4:N$99, "&gt;0", N$4:N$99, "&gt;"&amp;N43)+1, 'Ranking Mask'!N43)</f>
        <v>20</v>
      </c>
      <c r="O143" s="14">
        <f>IF(ISNUMBER(O43*'Ranking Mask'!N43), COUNTIFS('Ranking Mask'!N$4:N$99, "&gt;0", O$4:O$99, "&gt;"&amp;O43)+1, 'Ranking Mask'!N43)</f>
        <v>21</v>
      </c>
      <c r="P143" s="15">
        <f>IF(ISNUMBER(P43*'Ranking Mask'!P43), COUNTIFS('Ranking Mask'!P$4:P$99, "&gt;0", P$4:P$99, "&gt;"&amp;P43)+1, 'Ranking Mask'!P43)</f>
        <v>15</v>
      </c>
      <c r="Q143" s="15">
        <f>IF(ISNUMBER(Q43*'Ranking Mask'!P43), COUNTIFS('Ranking Mask'!P$4:P$99, "&gt;0", Q$4:Q$99, "&gt;"&amp;Q43)+1, 'Ranking Mask'!P43)</f>
        <v>12</v>
      </c>
      <c r="R143" s="14" t="str">
        <f>IF(ISNUMBER(R43*'Ranking Mask'!R43), COUNTIFS('Ranking Mask'!R$4:R$99, "&gt;0", R$4:R$99, "&gt;"&amp;R43)+1, 'Ranking Mask'!R43)</f>
        <v>NA</v>
      </c>
      <c r="S143" s="14" t="str">
        <f>IF(ISNUMBER(S43*'Ranking Mask'!R43), COUNTIFS('Ranking Mask'!R$4:R$99, "&gt;0", S$4:S$99, "&gt;"&amp;S43)+1, 'Ranking Mask'!R43)</f>
        <v>NA</v>
      </c>
      <c r="T143" s="15" t="str">
        <f>IF(ISNUMBER(T43*'Ranking Mask'!T43), COUNTIFS('Ranking Mask'!T$4:T$99, "&gt;0", T$4:T$99, "&gt;"&amp;T43)+1, 'Ranking Mask'!T43)</f>
        <v>NA</v>
      </c>
      <c r="U143" s="15" t="str">
        <f>IF(ISNUMBER(U43*'Ranking Mask'!T43), COUNTIFS('Ranking Mask'!T$4:T$99, "&gt;0", U$4:U$99, "&gt;"&amp;U43)+1, 'Ranking Mask'!T43)</f>
        <v>NA</v>
      </c>
      <c r="V143" s="14" t="str">
        <f>IF(ISNUMBER(V43*'Ranking Mask'!V43), COUNTIFS('Ranking Mask'!V$4:V$99, "&gt;0", V$4:V$99, "&gt;"&amp;V43)+1, 'Ranking Mask'!V43)</f>
        <v>NA</v>
      </c>
      <c r="W143" s="14" t="str">
        <f>IF(ISNUMBER(W43*'Ranking Mask'!V43), COUNTIFS('Ranking Mask'!V$4:V$99, "&gt;0", W$4:W$99, "&gt;"&amp;W43)+1, 'Ranking Mask'!V43)</f>
        <v>NA</v>
      </c>
      <c r="X143" s="15">
        <f>IF(ISNUMBER(X43*'Ranking Mask'!X43), COUNTIFS('Ranking Mask'!X$4:X$99, "&gt;0", X$4:X$99, "&gt;"&amp;X43)+1, 'Ranking Mask'!X43)</f>
        <v>22</v>
      </c>
      <c r="Y143" s="15">
        <f>IF(ISNUMBER(Y43*'Ranking Mask'!X43), COUNTIFS('Ranking Mask'!X$4:X$99, "&gt;0", Y$4:Y$99, "&gt;"&amp;Y43)+1, 'Ranking Mask'!X43)</f>
        <v>14</v>
      </c>
      <c r="Z143" s="14" t="str">
        <f>IF(ISNUMBER(Z43*'Ranking Mask'!Z43), COUNTIFS('Ranking Mask'!Z$4:Z$99, "&gt;0", Z$4:Z$99, "&gt;"&amp;Z43)+1, 'Ranking Mask'!Z43)</f>
        <v>NA</v>
      </c>
      <c r="AA143" s="14" t="str">
        <f>IF(ISNUMBER(AA43*'Ranking Mask'!Z43), COUNTIFS('Ranking Mask'!Z$4:Z$99, "&gt;0", AA$4:AA$99, "&gt;"&amp;AA43)+1, 'Ranking Mask'!Z43)</f>
        <v>NA</v>
      </c>
      <c r="AB143" s="15" t="str">
        <f>IF(ISNUMBER(AB43*'Ranking Mask'!AB43), COUNTIFS('Ranking Mask'!AB$4:AB$99, "&gt;0", AB$4:AB$99, "&gt;"&amp;AB43)+1, 'Ranking Mask'!AB43)</f>
        <v>NA</v>
      </c>
      <c r="AC143" s="15" t="str">
        <f>IF(ISNUMBER(AC43*'Ranking Mask'!AB43), COUNTIFS('Ranking Mask'!AB$4:AB$99, "&gt;0", AC$4:AC$99, "&gt;"&amp;AC43)+1, 'Ranking Mask'!AB43)</f>
        <v>NA</v>
      </c>
      <c r="AD143" s="14" t="str">
        <f>IF(ISNUMBER(AD43*'Ranking Mask'!AD43), COUNTIFS('Ranking Mask'!AD$4:AD$99, "&gt;0", AD$4:AD$99, "&gt;"&amp;AD43)+1, 'Ranking Mask'!AD43)</f>
        <v>NA</v>
      </c>
      <c r="AE143" s="14" t="str">
        <f>IF(ISNUMBER(AE43*'Ranking Mask'!AD43), COUNTIFS('Ranking Mask'!AD$4:AD$99, "&gt;0", AE$4:AE$99, "&gt;"&amp;AE43)+1, 'Ranking Mask'!AD43)</f>
        <v>NA</v>
      </c>
      <c r="AF143" s="15" t="str">
        <f>IF(ISNUMBER(AF43*'Ranking Mask'!AF43), COUNTIFS('Ranking Mask'!AF$4:AF$99, "&gt;0", AF$4:AF$99, "&gt;"&amp;AF43)+1, 'Ranking Mask'!AF43)</f>
        <v>NA</v>
      </c>
      <c r="AG143" s="15" t="str">
        <f>IF(ISNUMBER(AG43*'Ranking Mask'!AF43), COUNTIFS('Ranking Mask'!AF$4:AF$99, "&gt;0", AG$4:AG$99, "&gt;"&amp;AG43)+1, 'Ranking Mask'!AF43)</f>
        <v>NA</v>
      </c>
      <c r="AH143" s="14" t="str">
        <f>IF(ISNUMBER(AH43*'Ranking Mask'!AH43), COUNTIFS('Ranking Mask'!AH$4:AH$99, "&gt;0", AH$4:AH$99, "&gt;"&amp;AH43)+1, 'Ranking Mask'!AH43)</f>
        <v>NA</v>
      </c>
      <c r="AI143" s="14" t="str">
        <f>IF(ISNUMBER(AI43*'Ranking Mask'!AH43), COUNTIFS('Ranking Mask'!AH$4:AH$99, "&gt;0", AI$4:AI$99, "&gt;"&amp;AI43)+1, 'Ranking Mask'!AH43)</f>
        <v>NA</v>
      </c>
      <c r="AJ143" s="15" t="str">
        <f>IF(ISNUMBER(AJ43*'Ranking Mask'!AJ43), COUNTIFS('Ranking Mask'!AJ$4:AJ$99, "&gt;0", AJ$4:AJ$99, "&gt;"&amp;AJ43)+1, 'Ranking Mask'!AJ43)</f>
        <v>NA</v>
      </c>
      <c r="AK143" s="15" t="str">
        <f>IF(ISNUMBER(AK43*'Ranking Mask'!AJ43), COUNTIFS('Ranking Mask'!AJ$4:AJ$99, "&gt;0", AK$4:AK$99, "&gt;"&amp;AK43)+1, 'Ranking Mask'!AJ43)</f>
        <v>NA</v>
      </c>
      <c r="AL143" s="14" t="str">
        <f>IF(ISNUMBER(AL43*'Ranking Mask'!AL43), COUNTIFS('Ranking Mask'!AL$4:AL$99, "&gt;0", AL$4:AL$99, "&gt;"&amp;AL43)+1, 'Ranking Mask'!AL43)</f>
        <v>NA</v>
      </c>
      <c r="AM143" s="14" t="str">
        <f>IF(ISNUMBER(AM43*'Ranking Mask'!AL43), COUNTIFS('Ranking Mask'!AL$4:AL$99, "&gt;0", AM$4:AM$99, "&gt;"&amp;AM43)+1, 'Ranking Mask'!AL43)</f>
        <v>NA</v>
      </c>
      <c r="AN143" s="15">
        <f>IF(ISNUMBER(AN43*'Ranking Mask'!AN43), COUNTIFS('Ranking Mask'!AN$4:AN$99, "&gt;0", AN$4:AN$99, "&gt;"&amp;AN43)+1, 'Ranking Mask'!AN43)</f>
        <v>7</v>
      </c>
      <c r="AO143" s="15">
        <f>IF(ISNUMBER(AO43*'Ranking Mask'!AN43), COUNTIFS('Ranking Mask'!AN$4:AN$99, "&gt;0", AO$4:AO$99, "&gt;"&amp;AO43)+1, 'Ranking Mask'!AN43)</f>
        <v>10</v>
      </c>
    </row>
    <row r="144" spans="1:41" x14ac:dyDescent="0.25">
      <c r="A144" s="16" t="str">
        <f>SEG!A44</f>
        <v>JAN-US</v>
      </c>
      <c r="B144" s="14" t="str">
        <f>IF(ISNUMBER(B44*'Ranking Mask'!B44), COUNTIFS('Ranking Mask'!B$4:B$99, "&gt;0", B$4:B$99, "&gt;"&amp;B44)+1, 'Ranking Mask'!B44)</f>
        <v>NA</v>
      </c>
      <c r="C144" s="14" t="str">
        <f>IF(ISNUMBER(C44*'Ranking Mask'!B44), COUNTIFS('Ranking Mask'!B$4:B$99, "&gt;0", C$4:C$99, "&gt;"&amp;C44)+1, 'Ranking Mask'!B44)</f>
        <v>NA</v>
      </c>
      <c r="D144" s="15" t="str">
        <f>IF(ISNUMBER(D44*'Ranking Mask'!D44), COUNTIFS('Ranking Mask'!D$4:D$99, "&gt;0", D$4:D$99, "&gt;"&amp;D44)+1, 'Ranking Mask'!D44)</f>
        <v>NA</v>
      </c>
      <c r="E144" s="15" t="str">
        <f>IF(ISNUMBER(E44*'Ranking Mask'!D44), COUNTIFS('Ranking Mask'!D$4:D$99, "&gt;0", E$4:E$99, "&gt;"&amp;E44)+1, 'Ranking Mask'!D44)</f>
        <v>NA</v>
      </c>
      <c r="F144" s="14" t="str">
        <f>IF(ISNUMBER(F44*'Ranking Mask'!F44), COUNTIFS('Ranking Mask'!F$4:F$99, "&gt;0", F$4:F$99, "&gt;"&amp;F44)+1, 'Ranking Mask'!F44)</f>
        <v>NA</v>
      </c>
      <c r="G144" s="14" t="str">
        <f>IF(ISNUMBER(G44*'Ranking Mask'!F44), COUNTIFS('Ranking Mask'!F$4:F$99, "&gt;0", G$4:G$99, "&gt;"&amp;G44)+1, 'Ranking Mask'!F44)</f>
        <v>NA</v>
      </c>
      <c r="H144" s="15" t="str">
        <f>IF(ISNUMBER(H44*'Ranking Mask'!H44), COUNTIFS('Ranking Mask'!H$4:H$99, "&gt;0", H$4:H$99, "&gt;"&amp;H44)+1, 'Ranking Mask'!H44)</f>
        <v>NA</v>
      </c>
      <c r="I144" s="15" t="str">
        <f>IF(ISNUMBER(I44*'Ranking Mask'!H44), COUNTIFS('Ranking Mask'!H$4:H$99, "&gt;0", I$4:I$99, "&gt;"&amp;I44)+1, 'Ranking Mask'!H44)</f>
        <v>NA</v>
      </c>
      <c r="J144" s="14" t="str">
        <f>IF(ISNUMBER(J44*'Ranking Mask'!J44), COUNTIFS('Ranking Mask'!J$4:J$99, "&gt;0", J$4:J$99, "&gt;"&amp;J44)+1, 'Ranking Mask'!J44)</f>
        <v>NA</v>
      </c>
      <c r="K144" s="14" t="str">
        <f>IF(ISNUMBER(K44*'Ranking Mask'!J44), COUNTIFS('Ranking Mask'!J$4:J$99, "&gt;0", K$4:K$99, "&gt;"&amp;K44)+1, 'Ranking Mask'!J44)</f>
        <v>NA</v>
      </c>
      <c r="L144" s="15" t="str">
        <f>IF(ISNUMBER(L44*'Ranking Mask'!L44), COUNTIFS('Ranking Mask'!L$4:L$99, "&gt;0", L$4:L$99, "&gt;"&amp;L44)+1, 'Ranking Mask'!L44)</f>
        <v>NA</v>
      </c>
      <c r="M144" s="15" t="str">
        <f>IF(ISNUMBER(M44*'Ranking Mask'!L44), COUNTIFS('Ranking Mask'!L$4:L$99, "&gt;0", M$4:M$99, "&gt;"&amp;M44)+1, 'Ranking Mask'!L44)</f>
        <v>NA</v>
      </c>
      <c r="N144" s="14" t="str">
        <f>IF(ISNUMBER(N44*'Ranking Mask'!N44), COUNTIFS('Ranking Mask'!N$4:N$99, "&gt;0", N$4:N$99, "&gt;"&amp;N44)+1, 'Ranking Mask'!N44)</f>
        <v>NA</v>
      </c>
      <c r="O144" s="14" t="str">
        <f>IF(ISNUMBER(O44*'Ranking Mask'!N44), COUNTIFS('Ranking Mask'!N$4:N$99, "&gt;0", O$4:O$99, "&gt;"&amp;O44)+1, 'Ranking Mask'!N44)</f>
        <v>NA</v>
      </c>
      <c r="P144" s="15" t="str">
        <f>IF(ISNUMBER(P44*'Ranking Mask'!P44), COUNTIFS('Ranking Mask'!P$4:P$99, "&gt;0", P$4:P$99, "&gt;"&amp;P44)+1, 'Ranking Mask'!P44)</f>
        <v>NA</v>
      </c>
      <c r="Q144" s="15" t="str">
        <f>IF(ISNUMBER(Q44*'Ranking Mask'!P44), COUNTIFS('Ranking Mask'!P$4:P$99, "&gt;0", Q$4:Q$99, "&gt;"&amp;Q44)+1, 'Ranking Mask'!P44)</f>
        <v>NA</v>
      </c>
      <c r="R144" s="14" t="str">
        <f>IF(ISNUMBER(R44*'Ranking Mask'!R44), COUNTIFS('Ranking Mask'!R$4:R$99, "&gt;0", R$4:R$99, "&gt;"&amp;R44)+1, 'Ranking Mask'!R44)</f>
        <v>NA</v>
      </c>
      <c r="S144" s="14" t="str">
        <f>IF(ISNUMBER(S44*'Ranking Mask'!R44), COUNTIFS('Ranking Mask'!R$4:R$99, "&gt;0", S$4:S$99, "&gt;"&amp;S44)+1, 'Ranking Mask'!R44)</f>
        <v>NA</v>
      </c>
      <c r="T144" s="15" t="str">
        <f>IF(ISNUMBER(T44*'Ranking Mask'!T44), COUNTIFS('Ranking Mask'!T$4:T$99, "&gt;0", T$4:T$99, "&gt;"&amp;T44)+1, 'Ranking Mask'!T44)</f>
        <v>NA</v>
      </c>
      <c r="U144" s="15" t="str">
        <f>IF(ISNUMBER(U44*'Ranking Mask'!T44), COUNTIFS('Ranking Mask'!T$4:T$99, "&gt;0", U$4:U$99, "&gt;"&amp;U44)+1, 'Ranking Mask'!T44)</f>
        <v>NA</v>
      </c>
      <c r="V144" s="14">
        <f>IF(ISNUMBER(V44*'Ranking Mask'!V44), COUNTIFS('Ranking Mask'!V$4:V$99, "&gt;0", V$4:V$99, "&gt;"&amp;V44)+1, 'Ranking Mask'!V44)</f>
        <v>13</v>
      </c>
      <c r="W144" s="14">
        <f>IF(ISNUMBER(W44*'Ranking Mask'!V44), COUNTIFS('Ranking Mask'!V$4:V$99, "&gt;0", W$4:W$99, "&gt;"&amp;W44)+1, 'Ranking Mask'!V44)</f>
        <v>2</v>
      </c>
      <c r="X144" s="15" t="str">
        <f>IF(ISNUMBER(X44*'Ranking Mask'!X44), COUNTIFS('Ranking Mask'!X$4:X$99, "&gt;0", X$4:X$99, "&gt;"&amp;X44)+1, 'Ranking Mask'!X44)</f>
        <v>NA</v>
      </c>
      <c r="Y144" s="15" t="str">
        <f>IF(ISNUMBER(Y44*'Ranking Mask'!X44), COUNTIFS('Ranking Mask'!X$4:X$99, "&gt;0", Y$4:Y$99, "&gt;"&amp;Y44)+1, 'Ranking Mask'!X44)</f>
        <v>NA</v>
      </c>
      <c r="Z144" s="14">
        <f>IF(ISNUMBER(Z44*'Ranking Mask'!Z44), COUNTIFS('Ranking Mask'!Z$4:Z$99, "&gt;0", Z$4:Z$99, "&gt;"&amp;Z44)+1, 'Ranking Mask'!Z44)</f>
        <v>10</v>
      </c>
      <c r="AA144" s="14">
        <f>IF(ISNUMBER(AA44*'Ranking Mask'!Z44), COUNTIFS('Ranking Mask'!Z$4:Z$99, "&gt;0", AA$4:AA$99, "&gt;"&amp;AA44)+1, 'Ranking Mask'!Z44)</f>
        <v>9</v>
      </c>
      <c r="AB144" s="15" t="str">
        <f>IF(ISNUMBER(AB44*'Ranking Mask'!AB44), COUNTIFS('Ranking Mask'!AB$4:AB$99, "&gt;0", AB$4:AB$99, "&gt;"&amp;AB44)+1, 'Ranking Mask'!AB44)</f>
        <v>NA</v>
      </c>
      <c r="AC144" s="15" t="str">
        <f>IF(ISNUMBER(AC44*'Ranking Mask'!AB44), COUNTIFS('Ranking Mask'!AB$4:AB$99, "&gt;0", AC$4:AC$99, "&gt;"&amp;AC44)+1, 'Ranking Mask'!AB44)</f>
        <v>NA</v>
      </c>
      <c r="AD144" s="14" t="str">
        <f>IF(ISNUMBER(AD44*'Ranking Mask'!AD44), COUNTIFS('Ranking Mask'!AD$4:AD$99, "&gt;0", AD$4:AD$99, "&gt;"&amp;AD44)+1, 'Ranking Mask'!AD44)</f>
        <v>NA</v>
      </c>
      <c r="AE144" s="14" t="str">
        <f>IF(ISNUMBER(AE44*'Ranking Mask'!AD44), COUNTIFS('Ranking Mask'!AD$4:AD$99, "&gt;0", AE$4:AE$99, "&gt;"&amp;AE44)+1, 'Ranking Mask'!AD44)</f>
        <v>NA</v>
      </c>
      <c r="AF144" s="15" t="str">
        <f>IF(ISNUMBER(AF44*'Ranking Mask'!AF44), COUNTIFS('Ranking Mask'!AF$4:AF$99, "&gt;0", AF$4:AF$99, "&gt;"&amp;AF44)+1, 'Ranking Mask'!AF44)</f>
        <v>NA</v>
      </c>
      <c r="AG144" s="15" t="str">
        <f>IF(ISNUMBER(AG44*'Ranking Mask'!AF44), COUNTIFS('Ranking Mask'!AF$4:AF$99, "&gt;0", AG$4:AG$99, "&gt;"&amp;AG44)+1, 'Ranking Mask'!AF44)</f>
        <v>NA</v>
      </c>
      <c r="AH144" s="14" t="str">
        <f>IF(ISNUMBER(AH44*'Ranking Mask'!AH44), COUNTIFS('Ranking Mask'!AH$4:AH$99, "&gt;0", AH$4:AH$99, "&gt;"&amp;AH44)+1, 'Ranking Mask'!AH44)</f>
        <v>NA</v>
      </c>
      <c r="AI144" s="14" t="str">
        <f>IF(ISNUMBER(AI44*'Ranking Mask'!AH44), COUNTIFS('Ranking Mask'!AH$4:AH$99, "&gt;0", AI$4:AI$99, "&gt;"&amp;AI44)+1, 'Ranking Mask'!AH44)</f>
        <v>NA</v>
      </c>
      <c r="AJ144" s="15" t="str">
        <f>IF(ISNUMBER(AJ44*'Ranking Mask'!AJ44), COUNTIFS('Ranking Mask'!AJ$4:AJ$99, "&gt;0", AJ$4:AJ$99, "&gt;"&amp;AJ44)+1, 'Ranking Mask'!AJ44)</f>
        <v>NA</v>
      </c>
      <c r="AK144" s="15" t="str">
        <f>IF(ISNUMBER(AK44*'Ranking Mask'!AJ44), COUNTIFS('Ranking Mask'!AJ$4:AJ$99, "&gt;0", AK$4:AK$99, "&gt;"&amp;AK44)+1, 'Ranking Mask'!AJ44)</f>
        <v>NA</v>
      </c>
      <c r="AL144" s="14" t="str">
        <f>IF(ISNUMBER(AL44*'Ranking Mask'!AL44), COUNTIFS('Ranking Mask'!AL$4:AL$99, "&gt;0", AL$4:AL$99, "&gt;"&amp;AL44)+1, 'Ranking Mask'!AL44)</f>
        <v>NA</v>
      </c>
      <c r="AM144" s="14" t="str">
        <f>IF(ISNUMBER(AM44*'Ranking Mask'!AL44), COUNTIFS('Ranking Mask'!AL$4:AL$99, "&gt;0", AM$4:AM$99, "&gt;"&amp;AM44)+1, 'Ranking Mask'!AL44)</f>
        <v>NA</v>
      </c>
      <c r="AN144" s="15" t="str">
        <f>IF(ISNUMBER(AN44*'Ranking Mask'!AN44), COUNTIFS('Ranking Mask'!AN$4:AN$99, "&gt;0", AN$4:AN$99, "&gt;"&amp;AN44)+1, 'Ranking Mask'!AN44)</f>
        <v>NA</v>
      </c>
      <c r="AO144" s="15" t="str">
        <f>IF(ISNUMBER(AO44*'Ranking Mask'!AN44), COUNTIFS('Ranking Mask'!AN$4:AN$99, "&gt;0", AO$4:AO$99, "&gt;"&amp;AO44)+1, 'Ranking Mask'!AN44)</f>
        <v>NA</v>
      </c>
    </row>
    <row r="145" spans="1:41" x14ac:dyDescent="0.25">
      <c r="A145" s="16" t="str">
        <f>SEG!A45</f>
        <v>KIT-GE (1)</v>
      </c>
      <c r="B145" s="14" t="str">
        <f>IF(ISNUMBER(B45*'Ranking Mask'!B45), COUNTIFS('Ranking Mask'!B$4:B$99, "&gt;0", B$4:B$99, "&gt;"&amp;B45)+1, 'Ranking Mask'!B45)</f>
        <v>NA</v>
      </c>
      <c r="C145" s="14" t="str">
        <f>IF(ISNUMBER(C45*'Ranking Mask'!B45), COUNTIFS('Ranking Mask'!B$4:B$99, "&gt;0", C$4:C$99, "&gt;"&amp;C45)+1, 'Ranking Mask'!B45)</f>
        <v>NA</v>
      </c>
      <c r="D145" s="15" t="str">
        <f>IF(ISNUMBER(D45*'Ranking Mask'!D45), COUNTIFS('Ranking Mask'!D$4:D$99, "&gt;0", D$4:D$99, "&gt;"&amp;D45)+1, 'Ranking Mask'!D45)</f>
        <v>NA</v>
      </c>
      <c r="E145" s="15" t="str">
        <f>IF(ISNUMBER(E45*'Ranking Mask'!D45), COUNTIFS('Ranking Mask'!D$4:D$99, "&gt;0", E$4:E$99, "&gt;"&amp;E45)+1, 'Ranking Mask'!D45)</f>
        <v>NA</v>
      </c>
      <c r="F145" s="14" t="str">
        <f>IF(ISNUMBER(F45*'Ranking Mask'!F45), COUNTIFS('Ranking Mask'!F$4:F$99, "&gt;0", F$4:F$99, "&gt;"&amp;F45)+1, 'Ranking Mask'!F45)</f>
        <v>NA</v>
      </c>
      <c r="G145" s="14" t="str">
        <f>IF(ISNUMBER(G45*'Ranking Mask'!F45), COUNTIFS('Ranking Mask'!F$4:F$99, "&gt;0", G$4:G$99, "&gt;"&amp;G45)+1, 'Ranking Mask'!F45)</f>
        <v>NA</v>
      </c>
      <c r="H145" s="15" t="str">
        <f>IF(ISNUMBER(H45*'Ranking Mask'!H45), COUNTIFS('Ranking Mask'!H$4:H$99, "&gt;0", H$4:H$99, "&gt;"&amp;H45)+1, 'Ranking Mask'!H45)</f>
        <v>NA</v>
      </c>
      <c r="I145" s="15" t="str">
        <f>IF(ISNUMBER(I45*'Ranking Mask'!H45), COUNTIFS('Ranking Mask'!H$4:H$99, "&gt;0", I$4:I$99, "&gt;"&amp;I45)+1, 'Ranking Mask'!H45)</f>
        <v>NA</v>
      </c>
      <c r="J145" s="14" t="str">
        <f>IF(ISNUMBER(J45*'Ranking Mask'!J45), COUNTIFS('Ranking Mask'!J$4:J$99, "&gt;0", J$4:J$99, "&gt;"&amp;J45)+1, 'Ranking Mask'!J45)</f>
        <v>NA</v>
      </c>
      <c r="K145" s="14" t="str">
        <f>IF(ISNUMBER(K45*'Ranking Mask'!J45), COUNTIFS('Ranking Mask'!J$4:J$99, "&gt;0", K$4:K$99, "&gt;"&amp;K45)+1, 'Ranking Mask'!J45)</f>
        <v>NA</v>
      </c>
      <c r="L145" s="15" t="str">
        <f>IF(ISNUMBER(L45*'Ranking Mask'!L45), COUNTIFS('Ranking Mask'!L$4:L$99, "&gt;0", L$4:L$99, "&gt;"&amp;L45)+1, 'Ranking Mask'!L45)</f>
        <v>NA</v>
      </c>
      <c r="M145" s="15" t="str">
        <f>IF(ISNUMBER(M45*'Ranking Mask'!L45), COUNTIFS('Ranking Mask'!L$4:L$99, "&gt;0", M$4:M$99, "&gt;"&amp;M45)+1, 'Ranking Mask'!L45)</f>
        <v>NA</v>
      </c>
      <c r="N145" s="14" t="str">
        <f>IF(ISNUMBER(N45*'Ranking Mask'!N45), COUNTIFS('Ranking Mask'!N$4:N$99, "&gt;0", N$4:N$99, "&gt;"&amp;N45)+1, 'Ranking Mask'!N45)</f>
        <v>NA</v>
      </c>
      <c r="O145" s="14" t="str">
        <f>IF(ISNUMBER(O45*'Ranking Mask'!N45), COUNTIFS('Ranking Mask'!N$4:N$99, "&gt;0", O$4:O$99, "&gt;"&amp;O45)+1, 'Ranking Mask'!N45)</f>
        <v>NA</v>
      </c>
      <c r="P145" s="15" t="str">
        <f>IF(ISNUMBER(P45*'Ranking Mask'!P45), COUNTIFS('Ranking Mask'!P$4:P$99, "&gt;0", P$4:P$99, "&gt;"&amp;P45)+1, 'Ranking Mask'!P45)</f>
        <v>NA</v>
      </c>
      <c r="Q145" s="15" t="str">
        <f>IF(ISNUMBER(Q45*'Ranking Mask'!P45), COUNTIFS('Ranking Mask'!P$4:P$99, "&gt;0", Q$4:Q$99, "&gt;"&amp;Q45)+1, 'Ranking Mask'!P45)</f>
        <v>NA</v>
      </c>
      <c r="R145" s="14">
        <f>IF(ISNUMBER(R45*'Ranking Mask'!R45), COUNTIFS('Ranking Mask'!R$4:R$99, "&gt;0", R$4:R$99, "&gt;"&amp;R45)+1, 'Ranking Mask'!R45)</f>
        <v>39</v>
      </c>
      <c r="S145" s="14">
        <f>IF(ISNUMBER(S45*'Ranking Mask'!R45), COUNTIFS('Ranking Mask'!R$4:R$99, "&gt;0", S$4:S$99, "&gt;"&amp;S45)+1, 'Ranking Mask'!R45)</f>
        <v>28</v>
      </c>
      <c r="T145" s="15">
        <f>IF(ISNUMBER(T45*'Ranking Mask'!T45), COUNTIFS('Ranking Mask'!T$4:T$99, "&gt;0", T$4:T$99, "&gt;"&amp;T45)+1, 'Ranking Mask'!T45)</f>
        <v>37</v>
      </c>
      <c r="U145" s="15">
        <f>IF(ISNUMBER(U45*'Ranking Mask'!T45), COUNTIFS('Ranking Mask'!T$4:T$99, "&gt;0", U$4:U$99, "&gt;"&amp;U45)+1, 'Ranking Mask'!T45)</f>
        <v>33</v>
      </c>
      <c r="V145" s="14">
        <f>IF(ISNUMBER(V45*'Ranking Mask'!V45), COUNTIFS('Ranking Mask'!V$4:V$99, "&gt;0", V$4:V$99, "&gt;"&amp;V45)+1, 'Ranking Mask'!V45)</f>
        <v>20</v>
      </c>
      <c r="W145" s="14">
        <f>IF(ISNUMBER(W45*'Ranking Mask'!V45), COUNTIFS('Ranking Mask'!V$4:V$99, "&gt;0", W$4:W$99, "&gt;"&amp;W45)+1, 'Ranking Mask'!V45)</f>
        <v>16</v>
      </c>
      <c r="X145" s="15">
        <f>IF(ISNUMBER(X45*'Ranking Mask'!X45), COUNTIFS('Ranking Mask'!X$4:X$99, "&gt;0", X$4:X$99, "&gt;"&amp;X45)+1, 'Ranking Mask'!X45)</f>
        <v>26</v>
      </c>
      <c r="Y145" s="15">
        <f>IF(ISNUMBER(Y45*'Ranking Mask'!X45), COUNTIFS('Ranking Mask'!X$4:X$99, "&gt;0", Y$4:Y$99, "&gt;"&amp;Y45)+1, 'Ranking Mask'!X45)</f>
        <v>17</v>
      </c>
      <c r="Z145" s="14" t="str">
        <f>IF(ISNUMBER(Z45*'Ranking Mask'!Z45), COUNTIFS('Ranking Mask'!Z$4:Z$99, "&gt;0", Z$4:Z$99, "&gt;"&amp;Z45)+1, 'Ranking Mask'!Z45)</f>
        <v>NA</v>
      </c>
      <c r="AA145" s="14" t="str">
        <f>IF(ISNUMBER(AA45*'Ranking Mask'!Z45), COUNTIFS('Ranking Mask'!Z$4:Z$99, "&gt;0", AA$4:AA$99, "&gt;"&amp;AA45)+1, 'Ranking Mask'!Z45)</f>
        <v>NA</v>
      </c>
      <c r="AB145" s="15" t="str">
        <f>IF(ISNUMBER(AB45*'Ranking Mask'!AB45), COUNTIFS('Ranking Mask'!AB$4:AB$99, "&gt;0", AB$4:AB$99, "&gt;"&amp;AB45)+1, 'Ranking Mask'!AB45)</f>
        <v>NA</v>
      </c>
      <c r="AC145" s="15" t="str">
        <f>IF(ISNUMBER(AC45*'Ranking Mask'!AB45), COUNTIFS('Ranking Mask'!AB$4:AB$99, "&gt;0", AC$4:AC$99, "&gt;"&amp;AC45)+1, 'Ranking Mask'!AB45)</f>
        <v>NA</v>
      </c>
      <c r="AD145" s="14" t="str">
        <f>IF(ISNUMBER(AD45*'Ranking Mask'!AD45), COUNTIFS('Ranking Mask'!AD$4:AD$99, "&gt;0", AD$4:AD$99, "&gt;"&amp;AD45)+1, 'Ranking Mask'!AD45)</f>
        <v>NA</v>
      </c>
      <c r="AE145" s="14" t="str">
        <f>IF(ISNUMBER(AE45*'Ranking Mask'!AD45), COUNTIFS('Ranking Mask'!AD$4:AD$99, "&gt;0", AE$4:AE$99, "&gt;"&amp;AE45)+1, 'Ranking Mask'!AD45)</f>
        <v>NA</v>
      </c>
      <c r="AF145" s="15" t="str">
        <f>IF(ISNUMBER(AF45*'Ranking Mask'!AF45), COUNTIFS('Ranking Mask'!AF$4:AF$99, "&gt;0", AF$4:AF$99, "&gt;"&amp;AF45)+1, 'Ranking Mask'!AF45)</f>
        <v>NA</v>
      </c>
      <c r="AG145" s="15" t="str">
        <f>IF(ISNUMBER(AG45*'Ranking Mask'!AF45), COUNTIFS('Ranking Mask'!AF$4:AF$99, "&gt;0", AG$4:AG$99, "&gt;"&amp;AG45)+1, 'Ranking Mask'!AF45)</f>
        <v>NA</v>
      </c>
      <c r="AH145" s="14" t="str">
        <f>IF(ISNUMBER(AH45*'Ranking Mask'!AH45), COUNTIFS('Ranking Mask'!AH$4:AH$99, "&gt;0", AH$4:AH$99, "&gt;"&amp;AH45)+1, 'Ranking Mask'!AH45)</f>
        <v>NA</v>
      </c>
      <c r="AI145" s="14" t="str">
        <f>IF(ISNUMBER(AI45*'Ranking Mask'!AH45), COUNTIFS('Ranking Mask'!AH$4:AH$99, "&gt;0", AI$4:AI$99, "&gt;"&amp;AI45)+1, 'Ranking Mask'!AH45)</f>
        <v>NA</v>
      </c>
      <c r="AJ145" s="15" t="str">
        <f>IF(ISNUMBER(AJ45*'Ranking Mask'!AJ45), COUNTIFS('Ranking Mask'!AJ$4:AJ$99, "&gt;0", AJ$4:AJ$99, "&gt;"&amp;AJ45)+1, 'Ranking Mask'!AJ45)</f>
        <v>NA</v>
      </c>
      <c r="AK145" s="15" t="str">
        <f>IF(ISNUMBER(AK45*'Ranking Mask'!AJ45), COUNTIFS('Ranking Mask'!AJ$4:AJ$99, "&gt;0", AK$4:AK$99, "&gt;"&amp;AK45)+1, 'Ranking Mask'!AJ45)</f>
        <v>NA</v>
      </c>
      <c r="AL145" s="14">
        <f>IF(ISNUMBER(AL45*'Ranking Mask'!AL45), COUNTIFS('Ranking Mask'!AL$4:AL$99, "&gt;0", AL$4:AL$99, "&gt;"&amp;AL45)+1, 'Ranking Mask'!AL45)</f>
        <v>40</v>
      </c>
      <c r="AM145" s="14">
        <f>IF(ISNUMBER(AM45*'Ranking Mask'!AL45), COUNTIFS('Ranking Mask'!AL$4:AL$99, "&gt;0", AM$4:AM$99, "&gt;"&amp;AM45)+1, 'Ranking Mask'!AL45)</f>
        <v>40</v>
      </c>
      <c r="AN145" s="15">
        <f>IF(ISNUMBER(AN45*'Ranking Mask'!AN45), COUNTIFS('Ranking Mask'!AN$4:AN$99, "&gt;0", AN$4:AN$99, "&gt;"&amp;AN45)+1, 'Ranking Mask'!AN45)</f>
        <v>12</v>
      </c>
      <c r="AO145" s="15">
        <f>IF(ISNUMBER(AO45*'Ranking Mask'!AN45), COUNTIFS('Ranking Mask'!AN$4:AN$99, "&gt;0", AO$4:AO$99, "&gt;"&amp;AO45)+1, 'Ranking Mask'!AN45)</f>
        <v>13</v>
      </c>
    </row>
    <row r="146" spans="1:41" x14ac:dyDescent="0.25">
      <c r="A146" s="16" t="str">
        <f>SEG!A46</f>
        <v>KIT-GE (2)</v>
      </c>
      <c r="B146" s="14">
        <f>IF(ISNUMBER(B46*'Ranking Mask'!B46), COUNTIFS('Ranking Mask'!B$4:B$99, "&gt;0", B$4:B$99, "&gt;"&amp;B46)+1, 'Ranking Mask'!B46)</f>
        <v>12</v>
      </c>
      <c r="C146" s="14">
        <f>IF(ISNUMBER(C46*'Ranking Mask'!B46), COUNTIFS('Ranking Mask'!B$4:B$99, "&gt;0", C$4:C$99, "&gt;"&amp;C46)+1, 'Ranking Mask'!B46)</f>
        <v>11</v>
      </c>
      <c r="D146" s="15">
        <f>IF(ISNUMBER(D46*'Ranking Mask'!D46), COUNTIFS('Ranking Mask'!D$4:D$99, "&gt;0", D$4:D$99, "&gt;"&amp;D46)+1, 'Ranking Mask'!D46)</f>
        <v>12</v>
      </c>
      <c r="E146" s="15">
        <f>IF(ISNUMBER(E46*'Ranking Mask'!D46), COUNTIFS('Ranking Mask'!D$4:D$99, "&gt;0", E$4:E$99, "&gt;"&amp;E46)+1, 'Ranking Mask'!D46)</f>
        <v>6</v>
      </c>
      <c r="F146" s="14" t="str">
        <f>IF(ISNUMBER(F46*'Ranking Mask'!F46), COUNTIFS('Ranking Mask'!F$4:F$99, "&gt;0", F$4:F$99, "&gt;"&amp;F46)+1, 'Ranking Mask'!F46)</f>
        <v>NA</v>
      </c>
      <c r="G146" s="14" t="str">
        <f>IF(ISNUMBER(G46*'Ranking Mask'!F46), COUNTIFS('Ranking Mask'!F$4:F$99, "&gt;0", G$4:G$99, "&gt;"&amp;G46)+1, 'Ranking Mask'!F46)</f>
        <v>NA</v>
      </c>
      <c r="H146" s="15" t="str">
        <f>IF(ISNUMBER(H46*'Ranking Mask'!H46), COUNTIFS('Ranking Mask'!H$4:H$99, "&gt;0", H$4:H$99, "&gt;"&amp;H46)+1, 'Ranking Mask'!H46)</f>
        <v>NA</v>
      </c>
      <c r="I146" s="15" t="str">
        <f>IF(ISNUMBER(I46*'Ranking Mask'!H46), COUNTIFS('Ranking Mask'!H$4:H$99, "&gt;0", I$4:I$99, "&gt;"&amp;I46)+1, 'Ranking Mask'!H46)</f>
        <v>NA</v>
      </c>
      <c r="J146" s="14" t="str">
        <f>IF(ISNUMBER(J46*'Ranking Mask'!J46), COUNTIFS('Ranking Mask'!J$4:J$99, "&gt;0", J$4:J$99, "&gt;"&amp;J46)+1, 'Ranking Mask'!J46)</f>
        <v>NA</v>
      </c>
      <c r="K146" s="14" t="str">
        <f>IF(ISNUMBER(K46*'Ranking Mask'!J46), COUNTIFS('Ranking Mask'!J$4:J$99, "&gt;0", K$4:K$99, "&gt;"&amp;K46)+1, 'Ranking Mask'!J46)</f>
        <v>NA</v>
      </c>
      <c r="L146" s="15" t="str">
        <f>IF(ISNUMBER(L46*'Ranking Mask'!L46), COUNTIFS('Ranking Mask'!L$4:L$99, "&gt;0", L$4:L$99, "&gt;"&amp;L46)+1, 'Ranking Mask'!L46)</f>
        <v>NA</v>
      </c>
      <c r="M146" s="15" t="str">
        <f>IF(ISNUMBER(M46*'Ranking Mask'!L46), COUNTIFS('Ranking Mask'!L$4:L$99, "&gt;0", M$4:M$99, "&gt;"&amp;M46)+1, 'Ranking Mask'!L46)</f>
        <v>NA</v>
      </c>
      <c r="N146" s="14">
        <f>IF(ISNUMBER(N46*'Ranking Mask'!N46), COUNTIFS('Ranking Mask'!N$4:N$99, "&gt;0", N$4:N$99, "&gt;"&amp;N46)+1, 'Ranking Mask'!N46)</f>
        <v>12</v>
      </c>
      <c r="O146" s="14">
        <f>IF(ISNUMBER(O46*'Ranking Mask'!N46), COUNTIFS('Ranking Mask'!N$4:N$99, "&gt;0", O$4:O$99, "&gt;"&amp;O46)+1, 'Ranking Mask'!N46)</f>
        <v>7</v>
      </c>
      <c r="P146" s="15">
        <f>IF(ISNUMBER(P46*'Ranking Mask'!P46), COUNTIFS('Ranking Mask'!P$4:P$99, "&gt;0", P$4:P$99, "&gt;"&amp;P46)+1, 'Ranking Mask'!P46)</f>
        <v>7</v>
      </c>
      <c r="Q146" s="15">
        <f>IF(ISNUMBER(Q46*'Ranking Mask'!P46), COUNTIFS('Ranking Mask'!P$4:P$99, "&gt;0", Q$4:Q$99, "&gt;"&amp;Q46)+1, 'Ranking Mask'!P46)</f>
        <v>8</v>
      </c>
      <c r="R146" s="14">
        <f>IF(ISNUMBER(R46*'Ranking Mask'!R46), COUNTIFS('Ranking Mask'!R$4:R$99, "&gt;0", R$4:R$99, "&gt;"&amp;R46)+1, 'Ranking Mask'!R46)</f>
        <v>34</v>
      </c>
      <c r="S146" s="14">
        <f>IF(ISNUMBER(S46*'Ranking Mask'!R46), COUNTIFS('Ranking Mask'!R$4:R$99, "&gt;0", S$4:S$99, "&gt;"&amp;S46)+1, 'Ranking Mask'!R46)</f>
        <v>14</v>
      </c>
      <c r="T146" s="15">
        <f>IF(ISNUMBER(T46*'Ranking Mask'!T46), COUNTIFS('Ranking Mask'!T$4:T$99, "&gt;0", T$4:T$99, "&gt;"&amp;T46)+1, 'Ranking Mask'!T46)</f>
        <v>16</v>
      </c>
      <c r="U146" s="15">
        <f>IF(ISNUMBER(U46*'Ranking Mask'!T46), COUNTIFS('Ranking Mask'!T$4:T$99, "&gt;0", U$4:U$99, "&gt;"&amp;U46)+1, 'Ranking Mask'!T46)</f>
        <v>4</v>
      </c>
      <c r="V146" s="14">
        <f>IF(ISNUMBER(V46*'Ranking Mask'!V46), COUNTIFS('Ranking Mask'!V$4:V$99, "&gt;0", V$4:V$99, "&gt;"&amp;V46)+1, 'Ranking Mask'!V46)</f>
        <v>2</v>
      </c>
      <c r="W146" s="14">
        <f>IF(ISNUMBER(W46*'Ranking Mask'!V46), COUNTIFS('Ranking Mask'!V$4:V$99, "&gt;0", W$4:W$99, "&gt;"&amp;W46)+1, 'Ranking Mask'!V46)</f>
        <v>7</v>
      </c>
      <c r="X146" s="15">
        <f>IF(ISNUMBER(X46*'Ranking Mask'!X46), COUNTIFS('Ranking Mask'!X$4:X$99, "&gt;0", X$4:X$99, "&gt;"&amp;X46)+1, 'Ranking Mask'!X46)</f>
        <v>15</v>
      </c>
      <c r="Y146" s="15">
        <f>IF(ISNUMBER(Y46*'Ranking Mask'!X46), COUNTIFS('Ranking Mask'!X$4:X$99, "&gt;0", Y$4:Y$99, "&gt;"&amp;Y46)+1, 'Ranking Mask'!X46)</f>
        <v>2</v>
      </c>
      <c r="Z146" s="14">
        <f>IF(ISNUMBER(Z46*'Ranking Mask'!Z46), COUNTIFS('Ranking Mask'!Z$4:Z$99, "&gt;0", Z$4:Z$99, "&gt;"&amp;Z46)+1, 'Ranking Mask'!Z46)</f>
        <v>5</v>
      </c>
      <c r="AA146" s="14">
        <f>IF(ISNUMBER(AA46*'Ranking Mask'!Z46), COUNTIFS('Ranking Mask'!Z$4:Z$99, "&gt;0", AA$4:AA$99, "&gt;"&amp;AA46)+1, 'Ranking Mask'!Z46)</f>
        <v>10</v>
      </c>
      <c r="AB146" s="15">
        <f>IF(ISNUMBER(AB46*'Ranking Mask'!AB46), COUNTIFS('Ranking Mask'!AB$4:AB$99, "&gt;0", AB$4:AB$99, "&gt;"&amp;AB46)+1, 'Ranking Mask'!AB46)</f>
        <v>1</v>
      </c>
      <c r="AC146" s="15">
        <f>IF(ISNUMBER(AC46*'Ranking Mask'!AB46), COUNTIFS('Ranking Mask'!AB$4:AB$99, "&gt;0", AC$4:AC$99, "&gt;"&amp;AC46)+1, 'Ranking Mask'!AB46)</f>
        <v>5</v>
      </c>
      <c r="AD146" s="14">
        <f>IF(ISNUMBER(AD46*'Ranking Mask'!AD46), COUNTIFS('Ranking Mask'!AD$4:AD$99, "&gt;0", AD$4:AD$99, "&gt;"&amp;AD46)+1, 'Ranking Mask'!AD46)</f>
        <v>6</v>
      </c>
      <c r="AE146" s="14">
        <f>IF(ISNUMBER(AE46*'Ranking Mask'!AD46), COUNTIFS('Ranking Mask'!AD$4:AD$99, "&gt;0", AE$4:AE$99, "&gt;"&amp;AE46)+1, 'Ranking Mask'!AD46)</f>
        <v>6</v>
      </c>
      <c r="AF146" s="15" t="str">
        <f>IF(ISNUMBER(AF46*'Ranking Mask'!AF46), COUNTIFS('Ranking Mask'!AF$4:AF$99, "&gt;0", AF$4:AF$99, "&gt;"&amp;AF46)+1, 'Ranking Mask'!AF46)</f>
        <v>NA</v>
      </c>
      <c r="AG146" s="15" t="str">
        <f>IF(ISNUMBER(AG46*'Ranking Mask'!AF46), COUNTIFS('Ranking Mask'!AF$4:AF$99, "&gt;0", AG$4:AG$99, "&gt;"&amp;AG46)+1, 'Ranking Mask'!AF46)</f>
        <v>NA</v>
      </c>
      <c r="AH146" s="14" t="str">
        <f>IF(ISNUMBER(AH46*'Ranking Mask'!AH46), COUNTIFS('Ranking Mask'!AH$4:AH$99, "&gt;0", AH$4:AH$99, "&gt;"&amp;AH46)+1, 'Ranking Mask'!AH46)</f>
        <v>NA</v>
      </c>
      <c r="AI146" s="14" t="str">
        <f>IF(ISNUMBER(AI46*'Ranking Mask'!AH46), COUNTIFS('Ranking Mask'!AH$4:AH$99, "&gt;0", AI$4:AI$99, "&gt;"&amp;AI46)+1, 'Ranking Mask'!AH46)</f>
        <v>NA</v>
      </c>
      <c r="AJ146" s="15" t="str">
        <f>IF(ISNUMBER(AJ46*'Ranking Mask'!AJ46), COUNTIFS('Ranking Mask'!AJ$4:AJ$99, "&gt;0", AJ$4:AJ$99, "&gt;"&amp;AJ46)+1, 'Ranking Mask'!AJ46)</f>
        <v>NA</v>
      </c>
      <c r="AK146" s="15" t="str">
        <f>IF(ISNUMBER(AK46*'Ranking Mask'!AJ46), COUNTIFS('Ranking Mask'!AJ$4:AJ$99, "&gt;0", AK$4:AK$99, "&gt;"&amp;AK46)+1, 'Ranking Mask'!AJ46)</f>
        <v>NA</v>
      </c>
      <c r="AL146" s="14">
        <f>IF(ISNUMBER(AL46*'Ranking Mask'!AL46), COUNTIFS('Ranking Mask'!AL$4:AL$99, "&gt;0", AL$4:AL$99, "&gt;"&amp;AL46)+1, 'Ranking Mask'!AL46)</f>
        <v>16</v>
      </c>
      <c r="AM146" s="14">
        <f>IF(ISNUMBER(AM46*'Ranking Mask'!AL46), COUNTIFS('Ranking Mask'!AL$4:AL$99, "&gt;0", AM$4:AM$99, "&gt;"&amp;AM46)+1, 'Ranking Mask'!AL46)</f>
        <v>22</v>
      </c>
      <c r="AN146" s="15">
        <f>IF(ISNUMBER(AN46*'Ranking Mask'!AN46), COUNTIFS('Ranking Mask'!AN$4:AN$99, "&gt;0", AN$4:AN$99, "&gt;"&amp;AN46)+1, 'Ranking Mask'!AN46)</f>
        <v>5</v>
      </c>
      <c r="AO146" s="15">
        <f>IF(ISNUMBER(AO46*'Ranking Mask'!AN46), COUNTIFS('Ranking Mask'!AN$4:AN$99, "&gt;0", AO$4:AO$99, "&gt;"&amp;AO46)+1, 'Ranking Mask'!AN46)</f>
        <v>6</v>
      </c>
    </row>
    <row r="147" spans="1:41" x14ac:dyDescent="0.25">
      <c r="A147" s="16" t="str">
        <f>SEG!A47</f>
        <v>KIT-GE (3)</v>
      </c>
      <c r="B147" s="14">
        <f>IF(ISNUMBER(B47*'Ranking Mask'!B47), COUNTIFS('Ranking Mask'!B$4:B$99, "&gt;0", B$4:B$99, "&gt;"&amp;B47)+1, 'Ranking Mask'!B47)</f>
        <v>4</v>
      </c>
      <c r="C147" s="14">
        <f>IF(ISNUMBER(C47*'Ranking Mask'!B47), COUNTIFS('Ranking Mask'!B$4:B$99, "&gt;0", C$4:C$99, "&gt;"&amp;C47)+1, 'Ranking Mask'!B47)</f>
        <v>4</v>
      </c>
      <c r="D147" s="15">
        <f>IF(ISNUMBER(D47*'Ranking Mask'!D47), COUNTIFS('Ranking Mask'!D$4:D$99, "&gt;0", D$4:D$99, "&gt;"&amp;D47)+1, 'Ranking Mask'!D47)</f>
        <v>3</v>
      </c>
      <c r="E147" s="15">
        <f>IF(ISNUMBER(E47*'Ranking Mask'!D47), COUNTIFS('Ranking Mask'!D$4:D$99, "&gt;0", E$4:E$99, "&gt;"&amp;E47)+1, 'Ranking Mask'!D47)</f>
        <v>5</v>
      </c>
      <c r="F147" s="14">
        <f>IF(ISNUMBER(F47*'Ranking Mask'!F47), COUNTIFS('Ranking Mask'!F$4:F$99, "&gt;0", F$4:F$99, "&gt;"&amp;F47)+1, 'Ranking Mask'!F47)</f>
        <v>18</v>
      </c>
      <c r="G147" s="14">
        <f>IF(ISNUMBER(G47*'Ranking Mask'!F47), COUNTIFS('Ranking Mask'!F$4:F$99, "&gt;0", G$4:G$99, "&gt;"&amp;G47)+1, 'Ranking Mask'!F47)</f>
        <v>17</v>
      </c>
      <c r="H147" s="15">
        <f>IF(ISNUMBER(H47*'Ranking Mask'!H47), COUNTIFS('Ranking Mask'!H$4:H$99, "&gt;0", H$4:H$99, "&gt;"&amp;H47)+1, 'Ranking Mask'!H47)</f>
        <v>2</v>
      </c>
      <c r="I147" s="15">
        <f>IF(ISNUMBER(I47*'Ranking Mask'!H47), COUNTIFS('Ranking Mask'!H$4:H$99, "&gt;0", I$4:I$99, "&gt;"&amp;I47)+1, 'Ranking Mask'!H47)</f>
        <v>1</v>
      </c>
      <c r="J147" s="14">
        <f>IF(ISNUMBER(J47*'Ranking Mask'!J47), COUNTIFS('Ranking Mask'!J$4:J$99, "&gt;0", J$4:J$99, "&gt;"&amp;J47)+1, 'Ranking Mask'!J47)</f>
        <v>8</v>
      </c>
      <c r="K147" s="14">
        <f>IF(ISNUMBER(K47*'Ranking Mask'!J47), COUNTIFS('Ranking Mask'!J$4:J$99, "&gt;0", K$4:K$99, "&gt;"&amp;K47)+1, 'Ranking Mask'!J47)</f>
        <v>10</v>
      </c>
      <c r="L147" s="15">
        <f>IF(ISNUMBER(L47*'Ranking Mask'!L47), COUNTIFS('Ranking Mask'!L$4:L$99, "&gt;0", L$4:L$99, "&gt;"&amp;L47)+1, 'Ranking Mask'!L47)</f>
        <v>8</v>
      </c>
      <c r="M147" s="15">
        <f>IF(ISNUMBER(M47*'Ranking Mask'!L47), COUNTIFS('Ranking Mask'!L$4:L$99, "&gt;0", M$4:M$99, "&gt;"&amp;M47)+1, 'Ranking Mask'!L47)</f>
        <v>1</v>
      </c>
      <c r="N147" s="14">
        <f>IF(ISNUMBER(N47*'Ranking Mask'!N47), COUNTIFS('Ranking Mask'!N$4:N$99, "&gt;0", N$4:N$99, "&gt;"&amp;N47)+1, 'Ranking Mask'!N47)</f>
        <v>5</v>
      </c>
      <c r="O147" s="14">
        <f>IF(ISNUMBER(O47*'Ranking Mask'!N47), COUNTIFS('Ranking Mask'!N$4:N$99, "&gt;0", O$4:O$99, "&gt;"&amp;O47)+1, 'Ranking Mask'!N47)</f>
        <v>2</v>
      </c>
      <c r="P147" s="15">
        <f>IF(ISNUMBER(P47*'Ranking Mask'!P47), COUNTIFS('Ranking Mask'!P$4:P$99, "&gt;0", P$4:P$99, "&gt;"&amp;P47)+1, 'Ranking Mask'!P47)</f>
        <v>1</v>
      </c>
      <c r="Q147" s="15">
        <f>IF(ISNUMBER(Q47*'Ranking Mask'!P47), COUNTIFS('Ranking Mask'!P$4:P$99, "&gt;0", Q$4:Q$99, "&gt;"&amp;Q47)+1, 'Ranking Mask'!P47)</f>
        <v>3</v>
      </c>
      <c r="R147" s="14">
        <f>IF(ISNUMBER(R47*'Ranking Mask'!R47), COUNTIFS('Ranking Mask'!R$4:R$99, "&gt;0", R$4:R$99, "&gt;"&amp;R47)+1, 'Ranking Mask'!R47)</f>
        <v>29</v>
      </c>
      <c r="S147" s="14">
        <f>IF(ISNUMBER(S47*'Ranking Mask'!R47), COUNTIFS('Ranking Mask'!R$4:R$99, "&gt;0", S$4:S$99, "&gt;"&amp;S47)+1, 'Ranking Mask'!R47)</f>
        <v>17</v>
      </c>
      <c r="T147" s="15">
        <f>IF(ISNUMBER(T47*'Ranking Mask'!T47), COUNTIFS('Ranking Mask'!T$4:T$99, "&gt;0", T$4:T$99, "&gt;"&amp;T47)+1, 'Ranking Mask'!T47)</f>
        <v>18</v>
      </c>
      <c r="U147" s="15">
        <f>IF(ISNUMBER(U47*'Ranking Mask'!T47), COUNTIFS('Ranking Mask'!T$4:T$99, "&gt;0", U$4:U$99, "&gt;"&amp;U47)+1, 'Ranking Mask'!T47)</f>
        <v>1</v>
      </c>
      <c r="V147" s="14">
        <f>IF(ISNUMBER(V47*'Ranking Mask'!V47), COUNTIFS('Ranking Mask'!V$4:V$99, "&gt;0", V$4:V$99, "&gt;"&amp;V47)+1, 'Ranking Mask'!V47)</f>
        <v>9</v>
      </c>
      <c r="W147" s="14">
        <f>IF(ISNUMBER(W47*'Ranking Mask'!V47), COUNTIFS('Ranking Mask'!V$4:V$99, "&gt;0", W$4:W$99, "&gt;"&amp;W47)+1, 'Ranking Mask'!V47)</f>
        <v>6</v>
      </c>
      <c r="X147" s="15">
        <f>IF(ISNUMBER(X47*'Ranking Mask'!X47), COUNTIFS('Ranking Mask'!X$4:X$99, "&gt;0", X$4:X$99, "&gt;"&amp;X47)+1, 'Ranking Mask'!X47)</f>
        <v>16</v>
      </c>
      <c r="Y147" s="15">
        <f>IF(ISNUMBER(Y47*'Ranking Mask'!X47), COUNTIFS('Ranking Mask'!X$4:X$99, "&gt;0", Y$4:Y$99, "&gt;"&amp;Y47)+1, 'Ranking Mask'!X47)</f>
        <v>10</v>
      </c>
      <c r="Z147" s="14" t="str">
        <f>IF(ISNUMBER(Z47*'Ranking Mask'!Z47), COUNTIFS('Ranking Mask'!Z$4:Z$99, "&gt;0", Z$4:Z$99, "&gt;"&amp;Z47)+1, 'Ranking Mask'!Z47)</f>
        <v>NA</v>
      </c>
      <c r="AA147" s="14" t="str">
        <f>IF(ISNUMBER(AA47*'Ranking Mask'!Z47), COUNTIFS('Ranking Mask'!Z$4:Z$99, "&gt;0", AA$4:AA$99, "&gt;"&amp;AA47)+1, 'Ranking Mask'!Z47)</f>
        <v>NA</v>
      </c>
      <c r="AB147" s="15" t="str">
        <f>IF(ISNUMBER(AB47*'Ranking Mask'!AB47), COUNTIFS('Ranking Mask'!AB$4:AB$99, "&gt;0", AB$4:AB$99, "&gt;"&amp;AB47)+1, 'Ranking Mask'!AB47)</f>
        <v>NA</v>
      </c>
      <c r="AC147" s="15" t="str">
        <f>IF(ISNUMBER(AC47*'Ranking Mask'!AB47), COUNTIFS('Ranking Mask'!AB$4:AB$99, "&gt;0", AC$4:AC$99, "&gt;"&amp;AC47)+1, 'Ranking Mask'!AB47)</f>
        <v>NA</v>
      </c>
      <c r="AD147" s="14" t="str">
        <f>IF(ISNUMBER(AD47*'Ranking Mask'!AD47), COUNTIFS('Ranking Mask'!AD$4:AD$99, "&gt;0", AD$4:AD$99, "&gt;"&amp;AD47)+1, 'Ranking Mask'!AD47)</f>
        <v>NA</v>
      </c>
      <c r="AE147" s="14" t="str">
        <f>IF(ISNUMBER(AE47*'Ranking Mask'!AD47), COUNTIFS('Ranking Mask'!AD$4:AD$99, "&gt;0", AE$4:AE$99, "&gt;"&amp;AE47)+1, 'Ranking Mask'!AD47)</f>
        <v>NA</v>
      </c>
      <c r="AF147" s="15">
        <f>IF(ISNUMBER(AF47*'Ranking Mask'!AF47), COUNTIFS('Ranking Mask'!AF$4:AF$99, "&gt;0", AF$4:AF$99, "&gt;"&amp;AF47)+1, 'Ranking Mask'!AF47)</f>
        <v>22</v>
      </c>
      <c r="AG147" s="15">
        <f>IF(ISNUMBER(AG47*'Ranking Mask'!AF47), COUNTIFS('Ranking Mask'!AF$4:AF$99, "&gt;0", AG$4:AG$99, "&gt;"&amp;AG47)+1, 'Ranking Mask'!AF47)</f>
        <v>19</v>
      </c>
      <c r="AH147" s="14">
        <f>IF(ISNUMBER(AH47*'Ranking Mask'!AH47), COUNTIFS('Ranking Mask'!AH$4:AH$99, "&gt;0", AH$4:AH$99, "&gt;"&amp;AH47)+1, 'Ranking Mask'!AH47)</f>
        <v>2</v>
      </c>
      <c r="AI147" s="14">
        <f>IF(ISNUMBER(AI47*'Ranking Mask'!AH47), COUNTIFS('Ranking Mask'!AH$4:AH$99, "&gt;0", AI$4:AI$99, "&gt;"&amp;AI47)+1, 'Ranking Mask'!AH47)</f>
        <v>1</v>
      </c>
      <c r="AJ147" s="15" t="str">
        <f>IF(ISNUMBER(AJ47*'Ranking Mask'!AJ47), COUNTIFS('Ranking Mask'!AJ$4:AJ$99, "&gt;0", AJ$4:AJ$99, "&gt;"&amp;AJ47)+1, 'Ranking Mask'!AJ47)</f>
        <v>NA</v>
      </c>
      <c r="AK147" s="15" t="str">
        <f>IF(ISNUMBER(AK47*'Ranking Mask'!AJ47), COUNTIFS('Ranking Mask'!AJ$4:AJ$99, "&gt;0", AK$4:AK$99, "&gt;"&amp;AK47)+1, 'Ranking Mask'!AJ47)</f>
        <v>NA</v>
      </c>
      <c r="AL147" s="14">
        <f>IF(ISNUMBER(AL47*'Ranking Mask'!AL47), COUNTIFS('Ranking Mask'!AL$4:AL$99, "&gt;0", AL$4:AL$99, "&gt;"&amp;AL47)+1, 'Ranking Mask'!AL47)</f>
        <v>15</v>
      </c>
      <c r="AM147" s="14">
        <f>IF(ISNUMBER(AM47*'Ranking Mask'!AL47), COUNTIFS('Ranking Mask'!AL$4:AL$99, "&gt;0", AM$4:AM$99, "&gt;"&amp;AM47)+1, 'Ranking Mask'!AL47)</f>
        <v>16</v>
      </c>
      <c r="AN147" s="15">
        <f>IF(ISNUMBER(AN47*'Ranking Mask'!AN47), COUNTIFS('Ranking Mask'!AN$4:AN$99, "&gt;0", AN$4:AN$99, "&gt;"&amp;AN47)+1, 'Ranking Mask'!AN47)</f>
        <v>3</v>
      </c>
      <c r="AO147" s="15">
        <f>IF(ISNUMBER(AO47*'Ranking Mask'!AN47), COUNTIFS('Ranking Mask'!AN$4:AN$99, "&gt;0", AO$4:AO$99, "&gt;"&amp;AO47)+1, 'Ranking Mask'!AN47)</f>
        <v>3</v>
      </c>
    </row>
    <row r="148" spans="1:41" x14ac:dyDescent="0.25">
      <c r="A148" s="16" t="str">
        <f>SEG!A48</f>
        <v>KIT-GE (4)</v>
      </c>
      <c r="B148" s="14">
        <f>IF(ISNUMBER(B48*'Ranking Mask'!B48), COUNTIFS('Ranking Mask'!B$4:B$99, "&gt;0", B$4:B$99, "&gt;"&amp;B48)+1, 'Ranking Mask'!B48)</f>
        <v>2</v>
      </c>
      <c r="C148" s="14">
        <f>IF(ISNUMBER(C48*'Ranking Mask'!B48), COUNTIFS('Ranking Mask'!B$4:B$99, "&gt;0", C$4:C$99, "&gt;"&amp;C48)+1, 'Ranking Mask'!B48)</f>
        <v>6</v>
      </c>
      <c r="D148" s="15">
        <f>IF(ISNUMBER(D48*'Ranking Mask'!D48), COUNTIFS('Ranking Mask'!D$4:D$99, "&gt;0", D$4:D$99, "&gt;"&amp;D48)+1, 'Ranking Mask'!D48)</f>
        <v>1</v>
      </c>
      <c r="E148" s="15">
        <f>IF(ISNUMBER(E48*'Ranking Mask'!D48), COUNTIFS('Ranking Mask'!D$4:D$99, "&gt;0", E$4:E$99, "&gt;"&amp;E48)+1, 'Ranking Mask'!D48)</f>
        <v>1</v>
      </c>
      <c r="F148" s="14">
        <f>IF(ISNUMBER(F48*'Ranking Mask'!F48), COUNTIFS('Ranking Mask'!F$4:F$99, "&gt;0", F$4:F$99, "&gt;"&amp;F48)+1, 'Ranking Mask'!F48)</f>
        <v>15</v>
      </c>
      <c r="G148" s="14">
        <f>IF(ISNUMBER(G48*'Ranking Mask'!F48), COUNTIFS('Ranking Mask'!F$4:F$99, "&gt;0", G$4:G$99, "&gt;"&amp;G48)+1, 'Ranking Mask'!F48)</f>
        <v>14</v>
      </c>
      <c r="H148" s="15" t="str">
        <f>IF(ISNUMBER(H48*'Ranking Mask'!H48), COUNTIFS('Ranking Mask'!H$4:H$99, "&gt;0", H$4:H$99, "&gt;"&amp;H48)+1, 'Ranking Mask'!H48)</f>
        <v>NA</v>
      </c>
      <c r="I148" s="15" t="str">
        <f>IF(ISNUMBER(I48*'Ranking Mask'!H48), COUNTIFS('Ranking Mask'!H$4:H$99, "&gt;0", I$4:I$99, "&gt;"&amp;I48)+1, 'Ranking Mask'!H48)</f>
        <v>NA</v>
      </c>
      <c r="J148" s="14">
        <f>IF(ISNUMBER(J48*'Ranking Mask'!J48), COUNTIFS('Ranking Mask'!J$4:J$99, "&gt;0", J$4:J$99, "&gt;"&amp;J48)+1, 'Ranking Mask'!J48)</f>
        <v>15</v>
      </c>
      <c r="K148" s="14">
        <f>IF(ISNUMBER(K48*'Ranking Mask'!J48), COUNTIFS('Ranking Mask'!J$4:J$99, "&gt;0", K$4:K$99, "&gt;"&amp;K48)+1, 'Ranking Mask'!J48)</f>
        <v>21</v>
      </c>
      <c r="L148" s="15" t="str">
        <f>IF(ISNUMBER(L48*'Ranking Mask'!L48), COUNTIFS('Ranking Mask'!L$4:L$99, "&gt;0", L$4:L$99, "&gt;"&amp;L48)+1, 'Ranking Mask'!L48)</f>
        <v>NA</v>
      </c>
      <c r="M148" s="15" t="str">
        <f>IF(ISNUMBER(M48*'Ranking Mask'!L48), COUNTIFS('Ranking Mask'!L$4:L$99, "&gt;0", M$4:M$99, "&gt;"&amp;M48)+1, 'Ranking Mask'!L48)</f>
        <v>NA</v>
      </c>
      <c r="N148" s="14" t="str">
        <f>IF(ISNUMBER(N48*'Ranking Mask'!N48), COUNTIFS('Ranking Mask'!N$4:N$99, "&gt;0", N$4:N$99, "&gt;"&amp;N48)+1, 'Ranking Mask'!N48)</f>
        <v>NA</v>
      </c>
      <c r="O148" s="14" t="str">
        <f>IF(ISNUMBER(O48*'Ranking Mask'!N48), COUNTIFS('Ranking Mask'!N$4:N$99, "&gt;0", O$4:O$99, "&gt;"&amp;O48)+1, 'Ranking Mask'!N48)</f>
        <v>NA</v>
      </c>
      <c r="P148" s="15" t="str">
        <f>IF(ISNUMBER(P48*'Ranking Mask'!P48), COUNTIFS('Ranking Mask'!P$4:P$99, "&gt;0", P$4:P$99, "&gt;"&amp;P48)+1, 'Ranking Mask'!P48)</f>
        <v>NA</v>
      </c>
      <c r="Q148" s="15" t="str">
        <f>IF(ISNUMBER(Q48*'Ranking Mask'!P48), COUNTIFS('Ranking Mask'!P$4:P$99, "&gt;0", Q$4:Q$99, "&gt;"&amp;Q48)+1, 'Ranking Mask'!P48)</f>
        <v>NA</v>
      </c>
      <c r="R148" s="14">
        <f>IF(ISNUMBER(R48*'Ranking Mask'!R48), COUNTIFS('Ranking Mask'!R$4:R$99, "&gt;0", R$4:R$99, "&gt;"&amp;R48)+1, 'Ranking Mask'!R48)</f>
        <v>5</v>
      </c>
      <c r="S148" s="14">
        <f>IF(ISNUMBER(S48*'Ranking Mask'!R48), COUNTIFS('Ranking Mask'!R$4:R$99, "&gt;0", S$4:S$99, "&gt;"&amp;S48)+1, 'Ranking Mask'!R48)</f>
        <v>11</v>
      </c>
      <c r="T148" s="15">
        <f>IF(ISNUMBER(T48*'Ranking Mask'!T48), COUNTIFS('Ranking Mask'!T$4:T$99, "&gt;0", T$4:T$99, "&gt;"&amp;T48)+1, 'Ranking Mask'!T48)</f>
        <v>10</v>
      </c>
      <c r="U148" s="15">
        <f>IF(ISNUMBER(U48*'Ranking Mask'!T48), COUNTIFS('Ranking Mask'!T$4:T$99, "&gt;0", U$4:U$99, "&gt;"&amp;U48)+1, 'Ranking Mask'!T48)</f>
        <v>3</v>
      </c>
      <c r="V148" s="14" t="str">
        <f>IF(ISNUMBER(V48*'Ranking Mask'!V48), COUNTIFS('Ranking Mask'!V$4:V$99, "&gt;0", V$4:V$99, "&gt;"&amp;V48)+1, 'Ranking Mask'!V48)</f>
        <v>NA</v>
      </c>
      <c r="W148" s="14" t="str">
        <f>IF(ISNUMBER(W48*'Ranking Mask'!V48), COUNTIFS('Ranking Mask'!V$4:V$99, "&gt;0", W$4:W$99, "&gt;"&amp;W48)+1, 'Ranking Mask'!V48)</f>
        <v>NA</v>
      </c>
      <c r="X148" s="15" t="str">
        <f>IF(ISNUMBER(X48*'Ranking Mask'!X48), COUNTIFS('Ranking Mask'!X$4:X$99, "&gt;0", X$4:X$99, "&gt;"&amp;X48)+1, 'Ranking Mask'!X48)</f>
        <v>NA</v>
      </c>
      <c r="Y148" s="15" t="str">
        <f>IF(ISNUMBER(Y48*'Ranking Mask'!X48), COUNTIFS('Ranking Mask'!X$4:X$99, "&gt;0", Y$4:Y$99, "&gt;"&amp;Y48)+1, 'Ranking Mask'!X48)</f>
        <v>NA</v>
      </c>
      <c r="Z148" s="14" t="str">
        <f>IF(ISNUMBER(Z48*'Ranking Mask'!Z48), COUNTIFS('Ranking Mask'!Z$4:Z$99, "&gt;0", Z$4:Z$99, "&gt;"&amp;Z48)+1, 'Ranking Mask'!Z48)</f>
        <v>NA</v>
      </c>
      <c r="AA148" s="14" t="str">
        <f>IF(ISNUMBER(AA48*'Ranking Mask'!Z48), COUNTIFS('Ranking Mask'!Z$4:Z$99, "&gt;0", AA$4:AA$99, "&gt;"&amp;AA48)+1, 'Ranking Mask'!Z48)</f>
        <v>NA</v>
      </c>
      <c r="AB148" s="15" t="str">
        <f>IF(ISNUMBER(AB48*'Ranking Mask'!AB48), COUNTIFS('Ranking Mask'!AB$4:AB$99, "&gt;0", AB$4:AB$99, "&gt;"&amp;AB48)+1, 'Ranking Mask'!AB48)</f>
        <v>NA</v>
      </c>
      <c r="AC148" s="15" t="str">
        <f>IF(ISNUMBER(AC48*'Ranking Mask'!AB48), COUNTIFS('Ranking Mask'!AB$4:AB$99, "&gt;0", AC$4:AC$99, "&gt;"&amp;AC48)+1, 'Ranking Mask'!AB48)</f>
        <v>NA</v>
      </c>
      <c r="AD148" s="14" t="str">
        <f>IF(ISNUMBER(AD48*'Ranking Mask'!AD48), COUNTIFS('Ranking Mask'!AD$4:AD$99, "&gt;0", AD$4:AD$99, "&gt;"&amp;AD48)+1, 'Ranking Mask'!AD48)</f>
        <v>NA</v>
      </c>
      <c r="AE148" s="14" t="str">
        <f>IF(ISNUMBER(AE48*'Ranking Mask'!AD48), COUNTIFS('Ranking Mask'!AD$4:AD$99, "&gt;0", AE$4:AE$99, "&gt;"&amp;AE48)+1, 'Ranking Mask'!AD48)</f>
        <v>NA</v>
      </c>
      <c r="AF148" s="15">
        <f>IF(ISNUMBER(AF48*'Ranking Mask'!AF48), COUNTIFS('Ranking Mask'!AF$4:AF$99, "&gt;0", AF$4:AF$99, "&gt;"&amp;AF48)+1, 'Ranking Mask'!AF48)</f>
        <v>13</v>
      </c>
      <c r="AG148" s="15">
        <f>IF(ISNUMBER(AG48*'Ranking Mask'!AF48), COUNTIFS('Ranking Mask'!AF$4:AF$99, "&gt;0", AG$4:AG$99, "&gt;"&amp;AG48)+1, 'Ranking Mask'!AF48)</f>
        <v>4</v>
      </c>
      <c r="AH148" s="14">
        <f>IF(ISNUMBER(AH48*'Ranking Mask'!AH48), COUNTIFS('Ranking Mask'!AH$4:AH$99, "&gt;0", AH$4:AH$99, "&gt;"&amp;AH48)+1, 'Ranking Mask'!AH48)</f>
        <v>3</v>
      </c>
      <c r="AI148" s="14">
        <f>IF(ISNUMBER(AI48*'Ranking Mask'!AH48), COUNTIFS('Ranking Mask'!AH$4:AH$99, "&gt;0", AI$4:AI$99, "&gt;"&amp;AI48)+1, 'Ranking Mask'!AH48)</f>
        <v>2</v>
      </c>
      <c r="AJ148" s="15" t="str">
        <f>IF(ISNUMBER(AJ48*'Ranking Mask'!AJ48), COUNTIFS('Ranking Mask'!AJ$4:AJ$99, "&gt;0", AJ$4:AJ$99, "&gt;"&amp;AJ48)+1, 'Ranking Mask'!AJ48)</f>
        <v>NA</v>
      </c>
      <c r="AK148" s="15" t="str">
        <f>IF(ISNUMBER(AK48*'Ranking Mask'!AJ48), COUNTIFS('Ranking Mask'!AJ$4:AJ$99, "&gt;0", AK$4:AK$99, "&gt;"&amp;AK48)+1, 'Ranking Mask'!AJ48)</f>
        <v>NA</v>
      </c>
      <c r="AL148" s="14">
        <f>IF(ISNUMBER(AL48*'Ranking Mask'!AL48), COUNTIFS('Ranking Mask'!AL$4:AL$99, "&gt;0", AL$4:AL$99, "&gt;"&amp;AL48)+1, 'Ranking Mask'!AL48)</f>
        <v>2</v>
      </c>
      <c r="AM148" s="14">
        <f>IF(ISNUMBER(AM48*'Ranking Mask'!AL48), COUNTIFS('Ranking Mask'!AL$4:AL$99, "&gt;0", AM$4:AM$99, "&gt;"&amp;AM48)+1, 'Ranking Mask'!AL48)</f>
        <v>3</v>
      </c>
      <c r="AN148" s="15" t="str">
        <f>IF(ISNUMBER(AN48*'Ranking Mask'!AN48), COUNTIFS('Ranking Mask'!AN$4:AN$99, "&gt;0", AN$4:AN$99, "&gt;"&amp;AN48)+1, 'Ranking Mask'!AN48)</f>
        <v>NA</v>
      </c>
      <c r="AO148" s="15" t="str">
        <f>IF(ISNUMBER(AO48*'Ranking Mask'!AN48), COUNTIFS('Ranking Mask'!AN$4:AN$99, "&gt;0", AO$4:AO$99, "&gt;"&amp;AO48)+1, 'Ranking Mask'!AN48)</f>
        <v>NA</v>
      </c>
    </row>
    <row r="149" spans="1:41" x14ac:dyDescent="0.25">
      <c r="A149" s="16" t="str">
        <f>SEG!A49</f>
        <v>KTH-SE (1)</v>
      </c>
      <c r="B149" s="14" t="str">
        <f>IF(ISNUMBER(B49*'Ranking Mask'!B49), COUNTIFS('Ranking Mask'!B$4:B$99, "&gt;0", B$4:B$99, "&gt;"&amp;B49)+1, 'Ranking Mask'!B49)</f>
        <v>NA</v>
      </c>
      <c r="C149" s="14" t="str">
        <f>IF(ISNUMBER(C49*'Ranking Mask'!B49), COUNTIFS('Ranking Mask'!B$4:B$99, "&gt;0", C$4:C$99, "&gt;"&amp;C49)+1, 'Ranking Mask'!B49)</f>
        <v>NA</v>
      </c>
      <c r="D149" s="15" t="str">
        <f>IF(ISNUMBER(D49*'Ranking Mask'!D49), COUNTIFS('Ranking Mask'!D$4:D$99, "&gt;0", D$4:D$99, "&gt;"&amp;D49)+1, 'Ranking Mask'!D49)</f>
        <v>NA</v>
      </c>
      <c r="E149" s="15" t="str">
        <f>IF(ISNUMBER(E49*'Ranking Mask'!D49), COUNTIFS('Ranking Mask'!D$4:D$99, "&gt;0", E$4:E$99, "&gt;"&amp;E49)+1, 'Ranking Mask'!D49)</f>
        <v>NA</v>
      </c>
      <c r="F149" s="14" t="str">
        <f>IF(ISNUMBER(F49*'Ranking Mask'!F49), COUNTIFS('Ranking Mask'!F$4:F$99, "&gt;0", F$4:F$99, "&gt;"&amp;F49)+1, 'Ranking Mask'!F49)</f>
        <v>NA</v>
      </c>
      <c r="G149" s="14" t="str">
        <f>IF(ISNUMBER(G49*'Ranking Mask'!F49), COUNTIFS('Ranking Mask'!F$4:F$99, "&gt;0", G$4:G$99, "&gt;"&amp;G49)+1, 'Ranking Mask'!F49)</f>
        <v>NA</v>
      </c>
      <c r="H149" s="15">
        <f>IF(ISNUMBER(H49*'Ranking Mask'!H49), COUNTIFS('Ranking Mask'!H$4:H$99, "&gt;0", H$4:H$99, "&gt;"&amp;H49)+1, 'Ranking Mask'!H49)</f>
        <v>9</v>
      </c>
      <c r="I149" s="15">
        <f>IF(ISNUMBER(I49*'Ranking Mask'!H49), COUNTIFS('Ranking Mask'!H$4:H$99, "&gt;0", I$4:I$99, "&gt;"&amp;I49)+1, 'Ranking Mask'!H49)</f>
        <v>8</v>
      </c>
      <c r="J149" s="14">
        <f>IF(ISNUMBER(J49*'Ranking Mask'!J49), COUNTIFS('Ranking Mask'!J$4:J$99, "&gt;0", J$4:J$99, "&gt;"&amp;J49)+1, 'Ranking Mask'!J49)</f>
        <v>5</v>
      </c>
      <c r="K149" s="14">
        <f>IF(ISNUMBER(K49*'Ranking Mask'!J49), COUNTIFS('Ranking Mask'!J$4:J$99, "&gt;0", K$4:K$99, "&gt;"&amp;K49)+1, 'Ranking Mask'!J49)</f>
        <v>2</v>
      </c>
      <c r="L149" s="15">
        <f>IF(ISNUMBER(L49*'Ranking Mask'!L49), COUNTIFS('Ranking Mask'!L$4:L$99, "&gt;0", L$4:L$99, "&gt;"&amp;L49)+1, 'Ranking Mask'!L49)</f>
        <v>11</v>
      </c>
      <c r="M149" s="15">
        <f>IF(ISNUMBER(M49*'Ranking Mask'!L49), COUNTIFS('Ranking Mask'!L$4:L$99, "&gt;0", M$4:M$99, "&gt;"&amp;M49)+1, 'Ranking Mask'!L49)</f>
        <v>1</v>
      </c>
      <c r="N149" s="14">
        <f>IF(ISNUMBER(N49*'Ranking Mask'!N49), COUNTIFS('Ranking Mask'!N$4:N$99, "&gt;0", N$4:N$99, "&gt;"&amp;N49)+1, 'Ranking Mask'!N49)</f>
        <v>3</v>
      </c>
      <c r="O149" s="14">
        <f>IF(ISNUMBER(O49*'Ranking Mask'!N49), COUNTIFS('Ranking Mask'!N$4:N$99, "&gt;0", O$4:O$99, "&gt;"&amp;O49)+1, 'Ranking Mask'!N49)</f>
        <v>1</v>
      </c>
      <c r="P149" s="15">
        <f>IF(ISNUMBER(P49*'Ranking Mask'!P49), COUNTIFS('Ranking Mask'!P$4:P$99, "&gt;0", P$4:P$99, "&gt;"&amp;P49)+1, 'Ranking Mask'!P49)</f>
        <v>6</v>
      </c>
      <c r="Q149" s="15">
        <f>IF(ISNUMBER(Q49*'Ranking Mask'!P49), COUNTIFS('Ranking Mask'!P$4:P$99, "&gt;0", Q$4:Q$99, "&gt;"&amp;Q49)+1, 'Ranking Mask'!P49)</f>
        <v>2</v>
      </c>
      <c r="R149" s="14">
        <f>IF(ISNUMBER(R49*'Ranking Mask'!R49), COUNTIFS('Ranking Mask'!R$4:R$99, "&gt;0", R$4:R$99, "&gt;"&amp;R49)+1, 'Ranking Mask'!R49)</f>
        <v>7</v>
      </c>
      <c r="S149" s="14">
        <f>IF(ISNUMBER(S49*'Ranking Mask'!R49), COUNTIFS('Ranking Mask'!R$4:R$99, "&gt;0", S$4:S$99, "&gt;"&amp;S49)+1, 'Ranking Mask'!R49)</f>
        <v>2</v>
      </c>
      <c r="T149" s="15" t="str">
        <f>IF(ISNUMBER(T49*'Ranking Mask'!T49), COUNTIFS('Ranking Mask'!T$4:T$99, "&gt;0", T$4:T$99, "&gt;"&amp;T49)+1, 'Ranking Mask'!T49)</f>
        <v>-</v>
      </c>
      <c r="U149" s="15" t="str">
        <f>IF(ISNUMBER(U49*'Ranking Mask'!T49), COUNTIFS('Ranking Mask'!T$4:T$99, "&gt;0", U$4:U$99, "&gt;"&amp;U49)+1, 'Ranking Mask'!T49)</f>
        <v>-</v>
      </c>
      <c r="V149" s="14" t="str">
        <f>IF(ISNUMBER(V49*'Ranking Mask'!V49), COUNTIFS('Ranking Mask'!V$4:V$99, "&gt;0", V$4:V$99, "&gt;"&amp;V49)+1, 'Ranking Mask'!V49)</f>
        <v>-</v>
      </c>
      <c r="W149" s="14" t="str">
        <f>IF(ISNUMBER(W49*'Ranking Mask'!V49), COUNTIFS('Ranking Mask'!V$4:V$99, "&gt;0", W$4:W$99, "&gt;"&amp;W49)+1, 'Ranking Mask'!V49)</f>
        <v>-</v>
      </c>
      <c r="X149" s="15">
        <f>IF(ISNUMBER(X49*'Ranking Mask'!X49), COUNTIFS('Ranking Mask'!X$4:X$99, "&gt;0", X$4:X$99, "&gt;"&amp;X49)+1, 'Ranking Mask'!X49)</f>
        <v>7</v>
      </c>
      <c r="Y149" s="15">
        <f>IF(ISNUMBER(Y49*'Ranking Mask'!X49), COUNTIFS('Ranking Mask'!X$4:X$99, "&gt;0", Y$4:Y$99, "&gt;"&amp;Y49)+1, 'Ranking Mask'!X49)</f>
        <v>1</v>
      </c>
      <c r="Z149" s="14" t="str">
        <f>IF(ISNUMBER(Z49*'Ranking Mask'!Z49), COUNTIFS('Ranking Mask'!Z$4:Z$99, "&gt;0", Z$4:Z$99, "&gt;"&amp;Z49)+1, 'Ranking Mask'!Z49)</f>
        <v>NA</v>
      </c>
      <c r="AA149" s="14" t="str">
        <f>IF(ISNUMBER(AA49*'Ranking Mask'!Z49), COUNTIFS('Ranking Mask'!Z$4:Z$99, "&gt;0", AA$4:AA$99, "&gt;"&amp;AA49)+1, 'Ranking Mask'!Z49)</f>
        <v>NA</v>
      </c>
      <c r="AB149" s="15" t="str">
        <f>IF(ISNUMBER(AB49*'Ranking Mask'!AB49), COUNTIFS('Ranking Mask'!AB$4:AB$99, "&gt;0", AB$4:AB$99, "&gt;"&amp;AB49)+1, 'Ranking Mask'!AB49)</f>
        <v>NA</v>
      </c>
      <c r="AC149" s="15" t="str">
        <f>IF(ISNUMBER(AC49*'Ranking Mask'!AB49), COUNTIFS('Ranking Mask'!AB$4:AB$99, "&gt;0", AC$4:AC$99, "&gt;"&amp;AC49)+1, 'Ranking Mask'!AB49)</f>
        <v>NA</v>
      </c>
      <c r="AD149" s="14" t="str">
        <f>IF(ISNUMBER(AD49*'Ranking Mask'!AD49), COUNTIFS('Ranking Mask'!AD$4:AD$99, "&gt;0", AD$4:AD$99, "&gt;"&amp;AD49)+1, 'Ranking Mask'!AD49)</f>
        <v>NA</v>
      </c>
      <c r="AE149" s="14" t="str">
        <f>IF(ISNUMBER(AE49*'Ranking Mask'!AD49), COUNTIFS('Ranking Mask'!AD$4:AD$99, "&gt;0", AE$4:AE$99, "&gt;"&amp;AE49)+1, 'Ranking Mask'!AD49)</f>
        <v>NA</v>
      </c>
      <c r="AF149" s="15" t="str">
        <f>IF(ISNUMBER(AF49*'Ranking Mask'!AF49), COUNTIFS('Ranking Mask'!AF$4:AF$99, "&gt;0", AF$4:AF$99, "&gt;"&amp;AF49)+1, 'Ranking Mask'!AF49)</f>
        <v>NA</v>
      </c>
      <c r="AG149" s="15" t="str">
        <f>IF(ISNUMBER(AG49*'Ranking Mask'!AF49), COUNTIFS('Ranking Mask'!AF$4:AF$99, "&gt;0", AG$4:AG$99, "&gt;"&amp;AG49)+1, 'Ranking Mask'!AF49)</f>
        <v>NA</v>
      </c>
      <c r="AH149" s="14" t="str">
        <f>IF(ISNUMBER(AH49*'Ranking Mask'!AH49), COUNTIFS('Ranking Mask'!AH$4:AH$99, "&gt;0", AH$4:AH$99, "&gt;"&amp;AH49)+1, 'Ranking Mask'!AH49)</f>
        <v>-</v>
      </c>
      <c r="AI149" s="14" t="str">
        <f>IF(ISNUMBER(AI49*'Ranking Mask'!AH49), COUNTIFS('Ranking Mask'!AH$4:AH$99, "&gt;0", AI$4:AI$99, "&gt;"&amp;AI49)+1, 'Ranking Mask'!AH49)</f>
        <v>-</v>
      </c>
      <c r="AJ149" s="15">
        <f>IF(ISNUMBER(AJ49*'Ranking Mask'!AJ49), COUNTIFS('Ranking Mask'!AJ$4:AJ$99, "&gt;0", AJ$4:AJ$99, "&gt;"&amp;AJ49)+1, 'Ranking Mask'!AJ49)</f>
        <v>5</v>
      </c>
      <c r="AK149" s="15">
        <f>IF(ISNUMBER(AK49*'Ranking Mask'!AJ49), COUNTIFS('Ranking Mask'!AJ$4:AJ$99, "&gt;0", AK$4:AK$99, "&gt;"&amp;AK49)+1, 'Ranking Mask'!AJ49)</f>
        <v>1</v>
      </c>
      <c r="AL149" s="14">
        <f>IF(ISNUMBER(AL49*'Ranking Mask'!AL49), COUNTIFS('Ranking Mask'!AL$4:AL$99, "&gt;0", AL$4:AL$99, "&gt;"&amp;AL49)+1, 'Ranking Mask'!AL49)</f>
        <v>17</v>
      </c>
      <c r="AM149" s="14">
        <f>IF(ISNUMBER(AM49*'Ranking Mask'!AL49), COUNTIFS('Ranking Mask'!AL$4:AL$99, "&gt;0", AM$4:AM$99, "&gt;"&amp;AM49)+1, 'Ranking Mask'!AL49)</f>
        <v>17</v>
      </c>
      <c r="AN149" s="15">
        <f>IF(ISNUMBER(AN49*'Ranking Mask'!AN49), COUNTIFS('Ranking Mask'!AN$4:AN$99, "&gt;0", AN$4:AN$99, "&gt;"&amp;AN49)+1, 'Ranking Mask'!AN49)</f>
        <v>4</v>
      </c>
      <c r="AO149" s="15">
        <f>IF(ISNUMBER(AO49*'Ranking Mask'!AN49), COUNTIFS('Ranking Mask'!AN$4:AN$99, "&gt;0", AO$4:AO$99, "&gt;"&amp;AO49)+1, 'Ranking Mask'!AN49)</f>
        <v>5</v>
      </c>
    </row>
    <row r="150" spans="1:41" x14ac:dyDescent="0.25">
      <c r="A150" s="16" t="str">
        <f>SEG!A50</f>
        <v>KTH-SE (1*)</v>
      </c>
      <c r="B150" s="14">
        <f>IF(ISNUMBER(B50*'Ranking Mask'!B50), COUNTIFS('Ranking Mask'!B$4:B$99, "&gt;0", B$4:B$99, "&gt;"&amp;B50)+1, 'Ranking Mask'!B50)</f>
        <v>8</v>
      </c>
      <c r="C150" s="14">
        <f>IF(ISNUMBER(C50*'Ranking Mask'!B50), COUNTIFS('Ranking Mask'!B$4:B$99, "&gt;0", C$4:C$99, "&gt;"&amp;C50)+1, 'Ranking Mask'!B50)</f>
        <v>20</v>
      </c>
      <c r="D150" s="15">
        <f>IF(ISNUMBER(D50*'Ranking Mask'!D50), COUNTIFS('Ranking Mask'!D$4:D$99, "&gt;0", D$4:D$99, "&gt;"&amp;D50)+1, 'Ranking Mask'!D50)</f>
        <v>19</v>
      </c>
      <c r="E150" s="15">
        <f>IF(ISNUMBER(E50*'Ranking Mask'!D50), COUNTIFS('Ranking Mask'!D$4:D$99, "&gt;0", E$4:E$99, "&gt;"&amp;E50)+1, 'Ranking Mask'!D50)</f>
        <v>21</v>
      </c>
      <c r="F150" s="14">
        <f>IF(ISNUMBER(F50*'Ranking Mask'!F50), COUNTIFS('Ranking Mask'!F$4:F$99, "&gt;0", F$4:F$99, "&gt;"&amp;F50)+1, 'Ranking Mask'!F50)</f>
        <v>32</v>
      </c>
      <c r="G150" s="14">
        <f>IF(ISNUMBER(G50*'Ranking Mask'!F50), COUNTIFS('Ranking Mask'!F$4:F$99, "&gt;0", G$4:G$99, "&gt;"&amp;G50)+1, 'Ranking Mask'!F50)</f>
        <v>31</v>
      </c>
      <c r="H150" s="15" t="str">
        <f>IF(ISNUMBER(H50*'Ranking Mask'!H50), COUNTIFS('Ranking Mask'!H$4:H$99, "&gt;0", H$4:H$99, "&gt;"&amp;H50)+1, 'Ranking Mask'!H50)</f>
        <v>NA</v>
      </c>
      <c r="I150" s="15" t="str">
        <f>IF(ISNUMBER(I50*'Ranking Mask'!H50), COUNTIFS('Ranking Mask'!H$4:H$99, "&gt;0", I$4:I$99, "&gt;"&amp;I50)+1, 'Ranking Mask'!H50)</f>
        <v>NA</v>
      </c>
      <c r="J150" s="14" t="str">
        <f>IF(ISNUMBER(J50*'Ranking Mask'!J50), COUNTIFS('Ranking Mask'!J$4:J$99, "&gt;0", J$4:J$99, "&gt;"&amp;J50)+1, 'Ranking Mask'!J50)</f>
        <v>-</v>
      </c>
      <c r="K150" s="14" t="str">
        <f>IF(ISNUMBER(K50*'Ranking Mask'!J50), COUNTIFS('Ranking Mask'!J$4:J$99, "&gt;0", K$4:K$99, "&gt;"&amp;K50)+1, 'Ranking Mask'!J50)</f>
        <v>-</v>
      </c>
      <c r="L150" s="15" t="str">
        <f>IF(ISNUMBER(L50*'Ranking Mask'!L50), COUNTIFS('Ranking Mask'!L$4:L$99, "&gt;0", L$4:L$99, "&gt;"&amp;L50)+1, 'Ranking Mask'!L50)</f>
        <v>-</v>
      </c>
      <c r="M150" s="15" t="str">
        <f>IF(ISNUMBER(M50*'Ranking Mask'!L50), COUNTIFS('Ranking Mask'!L$4:L$99, "&gt;0", M$4:M$99, "&gt;"&amp;M50)+1, 'Ranking Mask'!L50)</f>
        <v>-</v>
      </c>
      <c r="N150" s="14" t="str">
        <f>IF(ISNUMBER(N50*'Ranking Mask'!N50), COUNTIFS('Ranking Mask'!N$4:N$99, "&gt;0", N$4:N$99, "&gt;"&amp;N50)+1, 'Ranking Mask'!N50)</f>
        <v>-</v>
      </c>
      <c r="O150" s="14" t="str">
        <f>IF(ISNUMBER(O50*'Ranking Mask'!N50), COUNTIFS('Ranking Mask'!N$4:N$99, "&gt;0", O$4:O$99, "&gt;"&amp;O50)+1, 'Ranking Mask'!N50)</f>
        <v>-</v>
      </c>
      <c r="P150" s="15" t="str">
        <f>IF(ISNUMBER(P50*'Ranking Mask'!P50), COUNTIFS('Ranking Mask'!P$4:P$99, "&gt;0", P$4:P$99, "&gt;"&amp;P50)+1, 'Ranking Mask'!P50)</f>
        <v>-</v>
      </c>
      <c r="Q150" s="15" t="str">
        <f>IF(ISNUMBER(Q50*'Ranking Mask'!P50), COUNTIFS('Ranking Mask'!P$4:P$99, "&gt;0", Q$4:Q$99, "&gt;"&amp;Q50)+1, 'Ranking Mask'!P50)</f>
        <v>-</v>
      </c>
      <c r="R150" s="14" t="str">
        <f>IF(ISNUMBER(R50*'Ranking Mask'!R50), COUNTIFS('Ranking Mask'!R$4:R$99, "&gt;0", R$4:R$99, "&gt;"&amp;R50)+1, 'Ranking Mask'!R50)</f>
        <v>-</v>
      </c>
      <c r="S150" s="14" t="str">
        <f>IF(ISNUMBER(S50*'Ranking Mask'!R50), COUNTIFS('Ranking Mask'!R$4:R$99, "&gt;0", S$4:S$99, "&gt;"&amp;S50)+1, 'Ranking Mask'!R50)</f>
        <v>-</v>
      </c>
      <c r="T150" s="15">
        <f>IF(ISNUMBER(T50*'Ranking Mask'!T50), COUNTIFS('Ranking Mask'!T$4:T$99, "&gt;0", T$4:T$99, "&gt;"&amp;T50)+1, 'Ranking Mask'!T50)</f>
        <v>7</v>
      </c>
      <c r="U150" s="15">
        <f>IF(ISNUMBER(U50*'Ranking Mask'!T50), COUNTIFS('Ranking Mask'!T$4:T$99, "&gt;0", U$4:U$99, "&gt;"&amp;U50)+1, 'Ranking Mask'!T50)</f>
        <v>6</v>
      </c>
      <c r="V150" s="14">
        <f>IF(ISNUMBER(V50*'Ranking Mask'!V50), COUNTIFS('Ranking Mask'!V$4:V$99, "&gt;0", V$4:V$99, "&gt;"&amp;V50)+1, 'Ranking Mask'!V50)</f>
        <v>4</v>
      </c>
      <c r="W150" s="14">
        <f>IF(ISNUMBER(W50*'Ranking Mask'!V50), COUNTIFS('Ranking Mask'!V$4:V$99, "&gt;0", W$4:W$99, "&gt;"&amp;W50)+1, 'Ranking Mask'!V50)</f>
        <v>5</v>
      </c>
      <c r="X150" s="15" t="str">
        <f>IF(ISNUMBER(X50*'Ranking Mask'!X50), COUNTIFS('Ranking Mask'!X$4:X$99, "&gt;0", X$4:X$99, "&gt;"&amp;X50)+1, 'Ranking Mask'!X50)</f>
        <v>-</v>
      </c>
      <c r="Y150" s="15" t="str">
        <f>IF(ISNUMBER(Y50*'Ranking Mask'!X50), COUNTIFS('Ranking Mask'!X$4:X$99, "&gt;0", Y$4:Y$99, "&gt;"&amp;Y50)+1, 'Ranking Mask'!X50)</f>
        <v>-</v>
      </c>
      <c r="Z150" s="14" t="str">
        <f>IF(ISNUMBER(Z50*'Ranking Mask'!Z50), COUNTIFS('Ranking Mask'!Z$4:Z$99, "&gt;0", Z$4:Z$99, "&gt;"&amp;Z50)+1, 'Ranking Mask'!Z50)</f>
        <v>NA</v>
      </c>
      <c r="AA150" s="14" t="str">
        <f>IF(ISNUMBER(AA50*'Ranking Mask'!Z50), COUNTIFS('Ranking Mask'!Z$4:Z$99, "&gt;0", AA$4:AA$99, "&gt;"&amp;AA50)+1, 'Ranking Mask'!Z50)</f>
        <v>NA</v>
      </c>
      <c r="AB150" s="15" t="str">
        <f>IF(ISNUMBER(AB50*'Ranking Mask'!AB50), COUNTIFS('Ranking Mask'!AB$4:AB$99, "&gt;0", AB$4:AB$99, "&gt;"&amp;AB50)+1, 'Ranking Mask'!AB50)</f>
        <v>NA</v>
      </c>
      <c r="AC150" s="15" t="str">
        <f>IF(ISNUMBER(AC50*'Ranking Mask'!AB50), COUNTIFS('Ranking Mask'!AB$4:AB$99, "&gt;0", AC$4:AC$99, "&gt;"&amp;AC50)+1, 'Ranking Mask'!AB50)</f>
        <v>NA</v>
      </c>
      <c r="AD150" s="14" t="str">
        <f>IF(ISNUMBER(AD50*'Ranking Mask'!AD50), COUNTIFS('Ranking Mask'!AD$4:AD$99, "&gt;0", AD$4:AD$99, "&gt;"&amp;AD50)+1, 'Ranking Mask'!AD50)</f>
        <v>NA</v>
      </c>
      <c r="AE150" s="14" t="str">
        <f>IF(ISNUMBER(AE50*'Ranking Mask'!AD50), COUNTIFS('Ranking Mask'!AD$4:AD$99, "&gt;0", AE$4:AE$99, "&gt;"&amp;AE50)+1, 'Ranking Mask'!AD50)</f>
        <v>NA</v>
      </c>
      <c r="AF150" s="15">
        <f>IF(ISNUMBER(AF50*'Ranking Mask'!AF50), COUNTIFS('Ranking Mask'!AF$4:AF$99, "&gt;0", AF$4:AF$99, "&gt;"&amp;AF50)+1, 'Ranking Mask'!AF50)</f>
        <v>36</v>
      </c>
      <c r="AG150" s="15">
        <f>IF(ISNUMBER(AG50*'Ranking Mask'!AF50), COUNTIFS('Ranking Mask'!AF$4:AF$99, "&gt;0", AG$4:AG$99, "&gt;"&amp;AG50)+1, 'Ranking Mask'!AF50)</f>
        <v>38</v>
      </c>
      <c r="AH150" s="14">
        <f>IF(ISNUMBER(AH50*'Ranking Mask'!AH50), COUNTIFS('Ranking Mask'!AH$4:AH$99, "&gt;0", AH$4:AH$99, "&gt;"&amp;AH50)+1, 'Ranking Mask'!AH50)</f>
        <v>19</v>
      </c>
      <c r="AI150" s="14">
        <f>IF(ISNUMBER(AI50*'Ranking Mask'!AH50), COUNTIFS('Ranking Mask'!AH$4:AH$99, "&gt;0", AI$4:AI$99, "&gt;"&amp;AI50)+1, 'Ranking Mask'!AH50)</f>
        <v>19</v>
      </c>
      <c r="AJ150" s="15" t="str">
        <f>IF(ISNUMBER(AJ50*'Ranking Mask'!AJ50), COUNTIFS('Ranking Mask'!AJ$4:AJ$99, "&gt;0", AJ$4:AJ$99, "&gt;"&amp;AJ50)+1, 'Ranking Mask'!AJ50)</f>
        <v>NA</v>
      </c>
      <c r="AK150" s="15" t="str">
        <f>IF(ISNUMBER(AK50*'Ranking Mask'!AJ50), COUNTIFS('Ranking Mask'!AJ$4:AJ$99, "&gt;0", AK$4:AK$99, "&gt;"&amp;AK50)+1, 'Ranking Mask'!AJ50)</f>
        <v>NA</v>
      </c>
      <c r="AL150" s="14" t="str">
        <f>IF(ISNUMBER(AL50*'Ranking Mask'!AL50), COUNTIFS('Ranking Mask'!AL$4:AL$99, "&gt;0", AL$4:AL$99, "&gt;"&amp;AL50)+1, 'Ranking Mask'!AL50)</f>
        <v>NA</v>
      </c>
      <c r="AM150" s="14" t="str">
        <f>IF(ISNUMBER(AM50*'Ranking Mask'!AL50), COUNTIFS('Ranking Mask'!AL$4:AL$99, "&gt;0", AM$4:AM$99, "&gt;"&amp;AM50)+1, 'Ranking Mask'!AL50)</f>
        <v>NA</v>
      </c>
      <c r="AN150" s="15" t="str">
        <f>IF(ISNUMBER(AN50*'Ranking Mask'!AN50), COUNTIFS('Ranking Mask'!AN$4:AN$99, "&gt;0", AN$4:AN$99, "&gt;"&amp;AN50)+1, 'Ranking Mask'!AN50)</f>
        <v>NA</v>
      </c>
      <c r="AO150" s="15" t="str">
        <f>IF(ISNUMBER(AO50*'Ranking Mask'!AN50), COUNTIFS('Ranking Mask'!AN$4:AN$99, "&gt;0", AO$4:AO$99, "&gt;"&amp;AO50)+1, 'Ranking Mask'!AN50)</f>
        <v>NA</v>
      </c>
    </row>
    <row r="151" spans="1:41" x14ac:dyDescent="0.25">
      <c r="A151" s="16" t="str">
        <f>SEG!A51</f>
        <v>KTH-SE (2)</v>
      </c>
      <c r="B151" s="14" t="str">
        <f>IF(ISNUMBER(B51*'Ranking Mask'!B51), COUNTIFS('Ranking Mask'!B$4:B$99, "&gt;0", B$4:B$99, "&gt;"&amp;B51)+1, 'Ranking Mask'!B51)</f>
        <v>NA</v>
      </c>
      <c r="C151" s="14" t="str">
        <f>IF(ISNUMBER(C51*'Ranking Mask'!B51), COUNTIFS('Ranking Mask'!B$4:B$99, "&gt;0", C$4:C$99, "&gt;"&amp;C51)+1, 'Ranking Mask'!B51)</f>
        <v>NA</v>
      </c>
      <c r="D151" s="15" t="str">
        <f>IF(ISNUMBER(D51*'Ranking Mask'!D51), COUNTIFS('Ranking Mask'!D$4:D$99, "&gt;0", D$4:D$99, "&gt;"&amp;D51)+1, 'Ranking Mask'!D51)</f>
        <v>NA</v>
      </c>
      <c r="E151" s="15" t="str">
        <f>IF(ISNUMBER(E51*'Ranking Mask'!D51), COUNTIFS('Ranking Mask'!D$4:D$99, "&gt;0", E$4:E$99, "&gt;"&amp;E51)+1, 'Ranking Mask'!D51)</f>
        <v>NA</v>
      </c>
      <c r="F151" s="14" t="str">
        <f>IF(ISNUMBER(F51*'Ranking Mask'!F51), COUNTIFS('Ranking Mask'!F$4:F$99, "&gt;0", F$4:F$99, "&gt;"&amp;F51)+1, 'Ranking Mask'!F51)</f>
        <v>NA</v>
      </c>
      <c r="G151" s="14" t="str">
        <f>IF(ISNUMBER(G51*'Ranking Mask'!F51), COUNTIFS('Ranking Mask'!F$4:F$99, "&gt;0", G$4:G$99, "&gt;"&amp;G51)+1, 'Ranking Mask'!F51)</f>
        <v>NA</v>
      </c>
      <c r="H151" s="15" t="str">
        <f>IF(ISNUMBER(H51*'Ranking Mask'!H51), COUNTIFS('Ranking Mask'!H$4:H$99, "&gt;0", H$4:H$99, "&gt;"&amp;H51)+1, 'Ranking Mask'!H51)</f>
        <v>NA</v>
      </c>
      <c r="I151" s="15" t="str">
        <f>IF(ISNUMBER(I51*'Ranking Mask'!H51), COUNTIFS('Ranking Mask'!H$4:H$99, "&gt;0", I$4:I$99, "&gt;"&amp;I51)+1, 'Ranking Mask'!H51)</f>
        <v>NA</v>
      </c>
      <c r="J151" s="14" t="str">
        <f>IF(ISNUMBER(J51*'Ranking Mask'!J51), COUNTIFS('Ranking Mask'!J$4:J$99, "&gt;0", J$4:J$99, "&gt;"&amp;J51)+1, 'Ranking Mask'!J51)</f>
        <v>NA</v>
      </c>
      <c r="K151" s="14" t="str">
        <f>IF(ISNUMBER(K51*'Ranking Mask'!J51), COUNTIFS('Ranking Mask'!J$4:J$99, "&gt;0", K$4:K$99, "&gt;"&amp;K51)+1, 'Ranking Mask'!J51)</f>
        <v>NA</v>
      </c>
      <c r="L151" s="15" t="str">
        <f>IF(ISNUMBER(L51*'Ranking Mask'!L51), COUNTIFS('Ranking Mask'!L$4:L$99, "&gt;0", L$4:L$99, "&gt;"&amp;L51)+1, 'Ranking Mask'!L51)</f>
        <v>NA</v>
      </c>
      <c r="M151" s="15" t="str">
        <f>IF(ISNUMBER(M51*'Ranking Mask'!L51), COUNTIFS('Ranking Mask'!L$4:L$99, "&gt;0", M$4:M$99, "&gt;"&amp;M51)+1, 'Ranking Mask'!L51)</f>
        <v>NA</v>
      </c>
      <c r="N151" s="14" t="str">
        <f>IF(ISNUMBER(N51*'Ranking Mask'!N51), COUNTIFS('Ranking Mask'!N$4:N$99, "&gt;0", N$4:N$99, "&gt;"&amp;N51)+1, 'Ranking Mask'!N51)</f>
        <v>NA</v>
      </c>
      <c r="O151" s="14" t="str">
        <f>IF(ISNUMBER(O51*'Ranking Mask'!N51), COUNTIFS('Ranking Mask'!N$4:N$99, "&gt;0", O$4:O$99, "&gt;"&amp;O51)+1, 'Ranking Mask'!N51)</f>
        <v>NA</v>
      </c>
      <c r="P151" s="15" t="str">
        <f>IF(ISNUMBER(P51*'Ranking Mask'!P51), COUNTIFS('Ranking Mask'!P$4:P$99, "&gt;0", P$4:P$99, "&gt;"&amp;P51)+1, 'Ranking Mask'!P51)</f>
        <v>NA</v>
      </c>
      <c r="Q151" s="15" t="str">
        <f>IF(ISNUMBER(Q51*'Ranking Mask'!P51), COUNTIFS('Ranking Mask'!P$4:P$99, "&gt;0", Q$4:Q$99, "&gt;"&amp;Q51)+1, 'Ranking Mask'!P51)</f>
        <v>NA</v>
      </c>
      <c r="R151" s="14" t="str">
        <f>IF(ISNUMBER(R51*'Ranking Mask'!R51), COUNTIFS('Ranking Mask'!R$4:R$99, "&gt;0", R$4:R$99, "&gt;"&amp;R51)+1, 'Ranking Mask'!R51)</f>
        <v>NA</v>
      </c>
      <c r="S151" s="14" t="str">
        <f>IF(ISNUMBER(S51*'Ranking Mask'!R51), COUNTIFS('Ranking Mask'!R$4:R$99, "&gt;0", S$4:S$99, "&gt;"&amp;S51)+1, 'Ranking Mask'!R51)</f>
        <v>NA</v>
      </c>
      <c r="T151" s="15" t="str">
        <f>IF(ISNUMBER(T51*'Ranking Mask'!T51), COUNTIFS('Ranking Mask'!T$4:T$99, "&gt;0", T$4:T$99, "&gt;"&amp;T51)+1, 'Ranking Mask'!T51)</f>
        <v>NA</v>
      </c>
      <c r="U151" s="15" t="str">
        <f>IF(ISNUMBER(U51*'Ranking Mask'!T51), COUNTIFS('Ranking Mask'!T$4:T$99, "&gt;0", U$4:U$99, "&gt;"&amp;U51)+1, 'Ranking Mask'!T51)</f>
        <v>NA</v>
      </c>
      <c r="V151" s="14" t="str">
        <f>IF(ISNUMBER(V51*'Ranking Mask'!V51), COUNTIFS('Ranking Mask'!V$4:V$99, "&gt;0", V$4:V$99, "&gt;"&amp;V51)+1, 'Ranking Mask'!V51)</f>
        <v>NA</v>
      </c>
      <c r="W151" s="14" t="str">
        <f>IF(ISNUMBER(W51*'Ranking Mask'!V51), COUNTIFS('Ranking Mask'!V$4:V$99, "&gt;0", W$4:W$99, "&gt;"&amp;W51)+1, 'Ranking Mask'!V51)</f>
        <v>NA</v>
      </c>
      <c r="X151" s="15" t="str">
        <f>IF(ISNUMBER(X51*'Ranking Mask'!X51), COUNTIFS('Ranking Mask'!X$4:X$99, "&gt;0", X$4:X$99, "&gt;"&amp;X51)+1, 'Ranking Mask'!X51)</f>
        <v>NA</v>
      </c>
      <c r="Y151" s="15" t="str">
        <f>IF(ISNUMBER(Y51*'Ranking Mask'!X51), COUNTIFS('Ranking Mask'!X$4:X$99, "&gt;0", Y$4:Y$99, "&gt;"&amp;Y51)+1, 'Ranking Mask'!X51)</f>
        <v>NA</v>
      </c>
      <c r="Z151" s="14">
        <f>IF(ISNUMBER(Z51*'Ranking Mask'!Z51), COUNTIFS('Ranking Mask'!Z$4:Z$99, "&gt;0", Z$4:Z$99, "&gt;"&amp;Z51)+1, 'Ranking Mask'!Z51)</f>
        <v>2</v>
      </c>
      <c r="AA151" s="14">
        <f>IF(ISNUMBER(AA51*'Ranking Mask'!Z51), COUNTIFS('Ranking Mask'!Z$4:Z$99, "&gt;0", AA$4:AA$99, "&gt;"&amp;AA51)+1, 'Ranking Mask'!Z51)</f>
        <v>1</v>
      </c>
      <c r="AB151" s="15">
        <f>IF(ISNUMBER(AB51*'Ranking Mask'!AB51), COUNTIFS('Ranking Mask'!AB$4:AB$99, "&gt;0", AB$4:AB$99, "&gt;"&amp;AB51)+1, 'Ranking Mask'!AB51)</f>
        <v>2</v>
      </c>
      <c r="AC151" s="15">
        <f>IF(ISNUMBER(AC51*'Ranking Mask'!AB51), COUNTIFS('Ranking Mask'!AB$4:AB$99, "&gt;0", AC$4:AC$99, "&gt;"&amp;AC51)+1, 'Ranking Mask'!AB51)</f>
        <v>2</v>
      </c>
      <c r="AD151" s="14">
        <f>IF(ISNUMBER(AD51*'Ranking Mask'!AD51), COUNTIFS('Ranking Mask'!AD$4:AD$99, "&gt;0", AD$4:AD$99, "&gt;"&amp;AD51)+1, 'Ranking Mask'!AD51)</f>
        <v>4</v>
      </c>
      <c r="AE151" s="14">
        <f>IF(ISNUMBER(AE51*'Ranking Mask'!AD51), COUNTIFS('Ranking Mask'!AD$4:AD$99, "&gt;0", AE$4:AE$99, "&gt;"&amp;AE51)+1, 'Ranking Mask'!AD51)</f>
        <v>4</v>
      </c>
      <c r="AF151" s="15" t="str">
        <f>IF(ISNUMBER(AF51*'Ranking Mask'!AF51), COUNTIFS('Ranking Mask'!AF$4:AF$99, "&gt;0", AF$4:AF$99, "&gt;"&amp;AF51)+1, 'Ranking Mask'!AF51)</f>
        <v>NA</v>
      </c>
      <c r="AG151" s="15" t="str">
        <f>IF(ISNUMBER(AG51*'Ranking Mask'!AF51), COUNTIFS('Ranking Mask'!AF$4:AF$99, "&gt;0", AG$4:AG$99, "&gt;"&amp;AG51)+1, 'Ranking Mask'!AF51)</f>
        <v>NA</v>
      </c>
      <c r="AH151" s="14" t="str">
        <f>IF(ISNUMBER(AH51*'Ranking Mask'!AH51), COUNTIFS('Ranking Mask'!AH$4:AH$99, "&gt;0", AH$4:AH$99, "&gt;"&amp;AH51)+1, 'Ranking Mask'!AH51)</f>
        <v>NA</v>
      </c>
      <c r="AI151" s="14" t="str">
        <f>IF(ISNUMBER(AI51*'Ranking Mask'!AH51), COUNTIFS('Ranking Mask'!AH$4:AH$99, "&gt;0", AI$4:AI$99, "&gt;"&amp;AI51)+1, 'Ranking Mask'!AH51)</f>
        <v>NA</v>
      </c>
      <c r="AJ151" s="15" t="str">
        <f>IF(ISNUMBER(AJ51*'Ranking Mask'!AJ51), COUNTIFS('Ranking Mask'!AJ$4:AJ$99, "&gt;0", AJ$4:AJ$99, "&gt;"&amp;AJ51)+1, 'Ranking Mask'!AJ51)</f>
        <v>NA</v>
      </c>
      <c r="AK151" s="15" t="str">
        <f>IF(ISNUMBER(AK51*'Ranking Mask'!AJ51), COUNTIFS('Ranking Mask'!AJ$4:AJ$99, "&gt;0", AK$4:AK$99, "&gt;"&amp;AK51)+1, 'Ranking Mask'!AJ51)</f>
        <v>NA</v>
      </c>
      <c r="AL151" s="14" t="str">
        <f>IF(ISNUMBER(AL51*'Ranking Mask'!AL51), COUNTIFS('Ranking Mask'!AL$4:AL$99, "&gt;0", AL$4:AL$99, "&gt;"&amp;AL51)+1, 'Ranking Mask'!AL51)</f>
        <v>NA</v>
      </c>
      <c r="AM151" s="14" t="str">
        <f>IF(ISNUMBER(AM51*'Ranking Mask'!AL51), COUNTIFS('Ranking Mask'!AL$4:AL$99, "&gt;0", AM$4:AM$99, "&gt;"&amp;AM51)+1, 'Ranking Mask'!AL51)</f>
        <v>NA</v>
      </c>
      <c r="AN151" s="15" t="str">
        <f>IF(ISNUMBER(AN51*'Ranking Mask'!AN51), COUNTIFS('Ranking Mask'!AN$4:AN$99, "&gt;0", AN$4:AN$99, "&gt;"&amp;AN51)+1, 'Ranking Mask'!AN51)</f>
        <v>NA</v>
      </c>
      <c r="AO151" s="15" t="str">
        <f>IF(ISNUMBER(AO51*'Ranking Mask'!AN51), COUNTIFS('Ranking Mask'!AN$4:AN$99, "&gt;0", AO$4:AO$99, "&gt;"&amp;AO51)+1, 'Ranking Mask'!AN51)</f>
        <v>NA</v>
      </c>
    </row>
    <row r="152" spans="1:41" x14ac:dyDescent="0.25">
      <c r="A152" s="16" t="str">
        <f>SEG!A52</f>
        <v>KTH-SE (3)</v>
      </c>
      <c r="B152" s="14" t="str">
        <f>IF(ISNUMBER(B52*'Ranking Mask'!B52), COUNTIFS('Ranking Mask'!B$4:B$99, "&gt;0", B$4:B$99, "&gt;"&amp;B52)+1, 'Ranking Mask'!B52)</f>
        <v>NA</v>
      </c>
      <c r="C152" s="14" t="str">
        <f>IF(ISNUMBER(C52*'Ranking Mask'!B52), COUNTIFS('Ranking Mask'!B$4:B$99, "&gt;0", C$4:C$99, "&gt;"&amp;C52)+1, 'Ranking Mask'!B52)</f>
        <v>NA</v>
      </c>
      <c r="D152" s="15">
        <f>IF(ISNUMBER(D52*'Ranking Mask'!D52), COUNTIFS('Ranking Mask'!D$4:D$99, "&gt;0", D$4:D$99, "&gt;"&amp;D52)+1, 'Ranking Mask'!D52)</f>
        <v>17</v>
      </c>
      <c r="E152" s="15">
        <f>IF(ISNUMBER(E52*'Ranking Mask'!D52), COUNTIFS('Ranking Mask'!D$4:D$99, "&gt;0", E$4:E$99, "&gt;"&amp;E52)+1, 'Ranking Mask'!D52)</f>
        <v>2</v>
      </c>
      <c r="F152" s="14" t="str">
        <f>IF(ISNUMBER(F52*'Ranking Mask'!F52), COUNTIFS('Ranking Mask'!F$4:F$99, "&gt;0", F$4:F$99, "&gt;"&amp;F52)+1, 'Ranking Mask'!F52)</f>
        <v>NA</v>
      </c>
      <c r="G152" s="14" t="str">
        <f>IF(ISNUMBER(G52*'Ranking Mask'!F52), COUNTIFS('Ranking Mask'!F$4:F$99, "&gt;0", G$4:G$99, "&gt;"&amp;G52)+1, 'Ranking Mask'!F52)</f>
        <v>NA</v>
      </c>
      <c r="H152" s="15" t="str">
        <f>IF(ISNUMBER(H52*'Ranking Mask'!H52), COUNTIFS('Ranking Mask'!H$4:H$99, "&gt;0", H$4:H$99, "&gt;"&amp;H52)+1, 'Ranking Mask'!H52)</f>
        <v>NA</v>
      </c>
      <c r="I152" s="15" t="str">
        <f>IF(ISNUMBER(I52*'Ranking Mask'!H52), COUNTIFS('Ranking Mask'!H$4:H$99, "&gt;0", I$4:I$99, "&gt;"&amp;I52)+1, 'Ranking Mask'!H52)</f>
        <v>NA</v>
      </c>
      <c r="J152" s="14" t="str">
        <f>IF(ISNUMBER(J52*'Ranking Mask'!J52), COUNTIFS('Ranking Mask'!J$4:J$99, "&gt;0", J$4:J$99, "&gt;"&amp;J52)+1, 'Ranking Mask'!J52)</f>
        <v>NA</v>
      </c>
      <c r="K152" s="14" t="str">
        <f>IF(ISNUMBER(K52*'Ranking Mask'!J52), COUNTIFS('Ranking Mask'!J$4:J$99, "&gt;0", K$4:K$99, "&gt;"&amp;K52)+1, 'Ranking Mask'!J52)</f>
        <v>NA</v>
      </c>
      <c r="L152" s="15" t="str">
        <f>IF(ISNUMBER(L52*'Ranking Mask'!L52), COUNTIFS('Ranking Mask'!L$4:L$99, "&gt;0", L$4:L$99, "&gt;"&amp;L52)+1, 'Ranking Mask'!L52)</f>
        <v>NA</v>
      </c>
      <c r="M152" s="15" t="str">
        <f>IF(ISNUMBER(M52*'Ranking Mask'!L52), COUNTIFS('Ranking Mask'!L$4:L$99, "&gt;0", M$4:M$99, "&gt;"&amp;M52)+1, 'Ranking Mask'!L52)</f>
        <v>NA</v>
      </c>
      <c r="N152" s="14" t="str">
        <f>IF(ISNUMBER(N52*'Ranking Mask'!N52), COUNTIFS('Ranking Mask'!N$4:N$99, "&gt;0", N$4:N$99, "&gt;"&amp;N52)+1, 'Ranking Mask'!N52)</f>
        <v>NA</v>
      </c>
      <c r="O152" s="14" t="str">
        <f>IF(ISNUMBER(O52*'Ranking Mask'!N52), COUNTIFS('Ranking Mask'!N$4:N$99, "&gt;0", O$4:O$99, "&gt;"&amp;O52)+1, 'Ranking Mask'!N52)</f>
        <v>NA</v>
      </c>
      <c r="P152" s="15" t="str">
        <f>IF(ISNUMBER(P52*'Ranking Mask'!P52), COUNTIFS('Ranking Mask'!P$4:P$99, "&gt;0", P$4:P$99, "&gt;"&amp;P52)+1, 'Ranking Mask'!P52)</f>
        <v>NA</v>
      </c>
      <c r="Q152" s="15" t="str">
        <f>IF(ISNUMBER(Q52*'Ranking Mask'!P52), COUNTIFS('Ranking Mask'!P$4:P$99, "&gt;0", Q$4:Q$99, "&gt;"&amp;Q52)+1, 'Ranking Mask'!P52)</f>
        <v>NA</v>
      </c>
      <c r="R152" s="14" t="str">
        <f>IF(ISNUMBER(R52*'Ranking Mask'!R52), COUNTIFS('Ranking Mask'!R$4:R$99, "&gt;0", R$4:R$99, "&gt;"&amp;R52)+1, 'Ranking Mask'!R52)</f>
        <v>NA</v>
      </c>
      <c r="S152" s="14" t="str">
        <f>IF(ISNUMBER(S52*'Ranking Mask'!R52), COUNTIFS('Ranking Mask'!R$4:R$99, "&gt;0", S$4:S$99, "&gt;"&amp;S52)+1, 'Ranking Mask'!R52)</f>
        <v>NA</v>
      </c>
      <c r="T152" s="15" t="str">
        <f>IF(ISNUMBER(T52*'Ranking Mask'!T52), COUNTIFS('Ranking Mask'!T$4:T$99, "&gt;0", T$4:T$99, "&gt;"&amp;T52)+1, 'Ranking Mask'!T52)</f>
        <v>NA</v>
      </c>
      <c r="U152" s="15" t="str">
        <f>IF(ISNUMBER(U52*'Ranking Mask'!T52), COUNTIFS('Ranking Mask'!T$4:T$99, "&gt;0", U$4:U$99, "&gt;"&amp;U52)+1, 'Ranking Mask'!T52)</f>
        <v>NA</v>
      </c>
      <c r="V152" s="14" t="str">
        <f>IF(ISNUMBER(V52*'Ranking Mask'!V52), COUNTIFS('Ranking Mask'!V$4:V$99, "&gt;0", V$4:V$99, "&gt;"&amp;V52)+1, 'Ranking Mask'!V52)</f>
        <v>NA</v>
      </c>
      <c r="W152" s="14" t="str">
        <f>IF(ISNUMBER(W52*'Ranking Mask'!V52), COUNTIFS('Ranking Mask'!V$4:V$99, "&gt;0", W$4:W$99, "&gt;"&amp;W52)+1, 'Ranking Mask'!V52)</f>
        <v>NA</v>
      </c>
      <c r="X152" s="15" t="str">
        <f>IF(ISNUMBER(X52*'Ranking Mask'!X52), COUNTIFS('Ranking Mask'!X$4:X$99, "&gt;0", X$4:X$99, "&gt;"&amp;X52)+1, 'Ranking Mask'!X52)</f>
        <v>NA</v>
      </c>
      <c r="Y152" s="15" t="str">
        <f>IF(ISNUMBER(Y52*'Ranking Mask'!X52), COUNTIFS('Ranking Mask'!X$4:X$99, "&gt;0", Y$4:Y$99, "&gt;"&amp;Y52)+1, 'Ranking Mask'!X52)</f>
        <v>NA</v>
      </c>
      <c r="Z152" s="14" t="str">
        <f>IF(ISNUMBER(Z52*'Ranking Mask'!Z52), COUNTIFS('Ranking Mask'!Z$4:Z$99, "&gt;0", Z$4:Z$99, "&gt;"&amp;Z52)+1, 'Ranking Mask'!Z52)</f>
        <v>NA</v>
      </c>
      <c r="AA152" s="14" t="str">
        <f>IF(ISNUMBER(AA52*'Ranking Mask'!Z52), COUNTIFS('Ranking Mask'!Z$4:Z$99, "&gt;0", AA$4:AA$99, "&gt;"&amp;AA52)+1, 'Ranking Mask'!Z52)</f>
        <v>NA</v>
      </c>
      <c r="AB152" s="15" t="str">
        <f>IF(ISNUMBER(AB52*'Ranking Mask'!AB52), COUNTIFS('Ranking Mask'!AB$4:AB$99, "&gt;0", AB$4:AB$99, "&gt;"&amp;AB52)+1, 'Ranking Mask'!AB52)</f>
        <v>NA</v>
      </c>
      <c r="AC152" s="15" t="str">
        <f>IF(ISNUMBER(AC52*'Ranking Mask'!AB52), COUNTIFS('Ranking Mask'!AB$4:AB$99, "&gt;0", AC$4:AC$99, "&gt;"&amp;AC52)+1, 'Ranking Mask'!AB52)</f>
        <v>NA</v>
      </c>
      <c r="AD152" s="14" t="str">
        <f>IF(ISNUMBER(AD52*'Ranking Mask'!AD52), COUNTIFS('Ranking Mask'!AD$4:AD$99, "&gt;0", AD$4:AD$99, "&gt;"&amp;AD52)+1, 'Ranking Mask'!AD52)</f>
        <v>NA</v>
      </c>
      <c r="AE152" s="14" t="str">
        <f>IF(ISNUMBER(AE52*'Ranking Mask'!AD52), COUNTIFS('Ranking Mask'!AD$4:AD$99, "&gt;0", AE$4:AE$99, "&gt;"&amp;AE52)+1, 'Ranking Mask'!AD52)</f>
        <v>NA</v>
      </c>
      <c r="AF152" s="15">
        <f>IF(ISNUMBER(AF52*'Ranking Mask'!AF52), COUNTIFS('Ranking Mask'!AF$4:AF$99, "&gt;0", AF$4:AF$99, "&gt;"&amp;AF52)+1, 'Ranking Mask'!AF52)</f>
        <v>29</v>
      </c>
      <c r="AG152" s="15">
        <f>IF(ISNUMBER(AG52*'Ranking Mask'!AF52), COUNTIFS('Ranking Mask'!AF$4:AF$99, "&gt;0", AG$4:AG$99, "&gt;"&amp;AG52)+1, 'Ranking Mask'!AF52)</f>
        <v>11</v>
      </c>
      <c r="AH152" s="14" t="str">
        <f>IF(ISNUMBER(AH52*'Ranking Mask'!AH52), COUNTIFS('Ranking Mask'!AH$4:AH$99, "&gt;0", AH$4:AH$99, "&gt;"&amp;AH52)+1, 'Ranking Mask'!AH52)</f>
        <v>NA</v>
      </c>
      <c r="AI152" s="14" t="str">
        <f>IF(ISNUMBER(AI52*'Ranking Mask'!AH52), COUNTIFS('Ranking Mask'!AH$4:AH$99, "&gt;0", AI$4:AI$99, "&gt;"&amp;AI52)+1, 'Ranking Mask'!AH52)</f>
        <v>NA</v>
      </c>
      <c r="AJ152" s="15" t="str">
        <f>IF(ISNUMBER(AJ52*'Ranking Mask'!AJ52), COUNTIFS('Ranking Mask'!AJ$4:AJ$99, "&gt;0", AJ$4:AJ$99, "&gt;"&amp;AJ52)+1, 'Ranking Mask'!AJ52)</f>
        <v>NA</v>
      </c>
      <c r="AK152" s="15" t="str">
        <f>IF(ISNUMBER(AK52*'Ranking Mask'!AJ52), COUNTIFS('Ranking Mask'!AJ$4:AJ$99, "&gt;0", AK$4:AK$99, "&gt;"&amp;AK52)+1, 'Ranking Mask'!AJ52)</f>
        <v>NA</v>
      </c>
      <c r="AL152" s="14" t="str">
        <f>IF(ISNUMBER(AL52*'Ranking Mask'!AL52), COUNTIFS('Ranking Mask'!AL$4:AL$99, "&gt;0", AL$4:AL$99, "&gt;"&amp;AL52)+1, 'Ranking Mask'!AL52)</f>
        <v>NA</v>
      </c>
      <c r="AM152" s="14" t="str">
        <f>IF(ISNUMBER(AM52*'Ranking Mask'!AL52), COUNTIFS('Ranking Mask'!AL$4:AL$99, "&gt;0", AM$4:AM$99, "&gt;"&amp;AM52)+1, 'Ranking Mask'!AL52)</f>
        <v>NA</v>
      </c>
      <c r="AN152" s="15" t="str">
        <f>IF(ISNUMBER(AN52*'Ranking Mask'!AN52), COUNTIFS('Ranking Mask'!AN$4:AN$99, "&gt;0", AN$4:AN$99, "&gt;"&amp;AN52)+1, 'Ranking Mask'!AN52)</f>
        <v>NA</v>
      </c>
      <c r="AO152" s="15" t="str">
        <f>IF(ISNUMBER(AO52*'Ranking Mask'!AN52), COUNTIFS('Ranking Mask'!AN$4:AN$99, "&gt;0", AO$4:AO$99, "&gt;"&amp;AO52)+1, 'Ranking Mask'!AN52)</f>
        <v>NA</v>
      </c>
    </row>
    <row r="153" spans="1:41" x14ac:dyDescent="0.25">
      <c r="A153" s="16" t="str">
        <f>SEG!A53</f>
        <v>KTH-SE (4)</v>
      </c>
      <c r="B153" s="14" t="str">
        <f>IF(ISNUMBER(B53*'Ranking Mask'!B53), COUNTIFS('Ranking Mask'!B$4:B$99, "&gt;0", B$4:B$99, "&gt;"&amp;B53)+1, 'Ranking Mask'!B53)</f>
        <v>NA</v>
      </c>
      <c r="C153" s="14" t="str">
        <f>IF(ISNUMBER(C53*'Ranking Mask'!B53), COUNTIFS('Ranking Mask'!B$4:B$99, "&gt;0", C$4:C$99, "&gt;"&amp;C53)+1, 'Ranking Mask'!B53)</f>
        <v>NA</v>
      </c>
      <c r="D153" s="15" t="str">
        <f>IF(ISNUMBER(D53*'Ranking Mask'!D53), COUNTIFS('Ranking Mask'!D$4:D$99, "&gt;0", D$4:D$99, "&gt;"&amp;D53)+1, 'Ranking Mask'!D53)</f>
        <v>NA</v>
      </c>
      <c r="E153" s="15" t="str">
        <f>IF(ISNUMBER(E53*'Ranking Mask'!D53), COUNTIFS('Ranking Mask'!D$4:D$99, "&gt;0", E$4:E$99, "&gt;"&amp;E53)+1, 'Ranking Mask'!D53)</f>
        <v>NA</v>
      </c>
      <c r="F153" s="14">
        <f>IF(ISNUMBER(F53*'Ranking Mask'!F53), COUNTIFS('Ranking Mask'!F$4:F$99, "&gt;0", F$4:F$99, "&gt;"&amp;F53)+1, 'Ranking Mask'!F53)</f>
        <v>26</v>
      </c>
      <c r="G153" s="14">
        <f>IF(ISNUMBER(G53*'Ranking Mask'!F53), COUNTIFS('Ranking Mask'!F$4:F$99, "&gt;0", G$4:G$99, "&gt;"&amp;G53)+1, 'Ranking Mask'!F53)</f>
        <v>23</v>
      </c>
      <c r="H153" s="15" t="str">
        <f>IF(ISNUMBER(H53*'Ranking Mask'!H53), COUNTIFS('Ranking Mask'!H$4:H$99, "&gt;0", H$4:H$99, "&gt;"&amp;H53)+1, 'Ranking Mask'!H53)</f>
        <v>NA</v>
      </c>
      <c r="I153" s="15" t="str">
        <f>IF(ISNUMBER(I53*'Ranking Mask'!H53), COUNTIFS('Ranking Mask'!H$4:H$99, "&gt;0", I$4:I$99, "&gt;"&amp;I53)+1, 'Ranking Mask'!H53)</f>
        <v>NA</v>
      </c>
      <c r="J153" s="14" t="str">
        <f>IF(ISNUMBER(J53*'Ranking Mask'!J53), COUNTIFS('Ranking Mask'!J$4:J$99, "&gt;0", J$4:J$99, "&gt;"&amp;J53)+1, 'Ranking Mask'!J53)</f>
        <v>NA</v>
      </c>
      <c r="K153" s="14" t="str">
        <f>IF(ISNUMBER(K53*'Ranking Mask'!J53), COUNTIFS('Ranking Mask'!J$4:J$99, "&gt;0", K$4:K$99, "&gt;"&amp;K53)+1, 'Ranking Mask'!J53)</f>
        <v>NA</v>
      </c>
      <c r="L153" s="15" t="str">
        <f>IF(ISNUMBER(L53*'Ranking Mask'!L53), COUNTIFS('Ranking Mask'!L$4:L$99, "&gt;0", L$4:L$99, "&gt;"&amp;L53)+1, 'Ranking Mask'!L53)</f>
        <v>NA</v>
      </c>
      <c r="M153" s="15" t="str">
        <f>IF(ISNUMBER(M53*'Ranking Mask'!L53), COUNTIFS('Ranking Mask'!L$4:L$99, "&gt;0", M$4:M$99, "&gt;"&amp;M53)+1, 'Ranking Mask'!L53)</f>
        <v>NA</v>
      </c>
      <c r="N153" s="14" t="str">
        <f>IF(ISNUMBER(N53*'Ranking Mask'!N53), COUNTIFS('Ranking Mask'!N$4:N$99, "&gt;0", N$4:N$99, "&gt;"&amp;N53)+1, 'Ranking Mask'!N53)</f>
        <v>NA</v>
      </c>
      <c r="O153" s="14" t="str">
        <f>IF(ISNUMBER(O53*'Ranking Mask'!N53), COUNTIFS('Ranking Mask'!N$4:N$99, "&gt;0", O$4:O$99, "&gt;"&amp;O53)+1, 'Ranking Mask'!N53)</f>
        <v>NA</v>
      </c>
      <c r="P153" s="15" t="str">
        <f>IF(ISNUMBER(P53*'Ranking Mask'!P53), COUNTIFS('Ranking Mask'!P$4:P$99, "&gt;0", P$4:P$99, "&gt;"&amp;P53)+1, 'Ranking Mask'!P53)</f>
        <v>NA</v>
      </c>
      <c r="Q153" s="15" t="str">
        <f>IF(ISNUMBER(Q53*'Ranking Mask'!P53), COUNTIFS('Ranking Mask'!P$4:P$99, "&gt;0", Q$4:Q$99, "&gt;"&amp;Q53)+1, 'Ranking Mask'!P53)</f>
        <v>NA</v>
      </c>
      <c r="R153" s="14" t="str">
        <f>IF(ISNUMBER(R53*'Ranking Mask'!R53), COUNTIFS('Ranking Mask'!R$4:R$99, "&gt;0", R$4:R$99, "&gt;"&amp;R53)+1, 'Ranking Mask'!R53)</f>
        <v>NA</v>
      </c>
      <c r="S153" s="14" t="str">
        <f>IF(ISNUMBER(S53*'Ranking Mask'!R53), COUNTIFS('Ranking Mask'!R$4:R$99, "&gt;0", S$4:S$99, "&gt;"&amp;S53)+1, 'Ranking Mask'!R53)</f>
        <v>NA</v>
      </c>
      <c r="T153" s="15" t="str">
        <f>IF(ISNUMBER(T53*'Ranking Mask'!T53), COUNTIFS('Ranking Mask'!T$4:T$99, "&gt;0", T$4:T$99, "&gt;"&amp;T53)+1, 'Ranking Mask'!T53)</f>
        <v>NA</v>
      </c>
      <c r="U153" s="15" t="str">
        <f>IF(ISNUMBER(U53*'Ranking Mask'!T53), COUNTIFS('Ranking Mask'!T$4:T$99, "&gt;0", U$4:U$99, "&gt;"&amp;U53)+1, 'Ranking Mask'!T53)</f>
        <v>NA</v>
      </c>
      <c r="V153" s="14" t="str">
        <f>IF(ISNUMBER(V53*'Ranking Mask'!V53), COUNTIFS('Ranking Mask'!V$4:V$99, "&gt;0", V$4:V$99, "&gt;"&amp;V53)+1, 'Ranking Mask'!V53)</f>
        <v>NA</v>
      </c>
      <c r="W153" s="14" t="str">
        <f>IF(ISNUMBER(W53*'Ranking Mask'!V53), COUNTIFS('Ranking Mask'!V$4:V$99, "&gt;0", W$4:W$99, "&gt;"&amp;W53)+1, 'Ranking Mask'!V53)</f>
        <v>NA</v>
      </c>
      <c r="X153" s="15" t="str">
        <f>IF(ISNUMBER(X53*'Ranking Mask'!X53), COUNTIFS('Ranking Mask'!X$4:X$99, "&gt;0", X$4:X$99, "&gt;"&amp;X53)+1, 'Ranking Mask'!X53)</f>
        <v>NA</v>
      </c>
      <c r="Y153" s="15" t="str">
        <f>IF(ISNUMBER(Y53*'Ranking Mask'!X53), COUNTIFS('Ranking Mask'!X$4:X$99, "&gt;0", Y$4:Y$99, "&gt;"&amp;Y53)+1, 'Ranking Mask'!X53)</f>
        <v>NA</v>
      </c>
      <c r="Z153" s="14" t="str">
        <f>IF(ISNUMBER(Z53*'Ranking Mask'!Z53), COUNTIFS('Ranking Mask'!Z$4:Z$99, "&gt;0", Z$4:Z$99, "&gt;"&amp;Z53)+1, 'Ranking Mask'!Z53)</f>
        <v>NA</v>
      </c>
      <c r="AA153" s="14" t="str">
        <f>IF(ISNUMBER(AA53*'Ranking Mask'!Z53), COUNTIFS('Ranking Mask'!Z$4:Z$99, "&gt;0", AA$4:AA$99, "&gt;"&amp;AA53)+1, 'Ranking Mask'!Z53)</f>
        <v>NA</v>
      </c>
      <c r="AB153" s="15" t="str">
        <f>IF(ISNUMBER(AB53*'Ranking Mask'!AB53), COUNTIFS('Ranking Mask'!AB$4:AB$99, "&gt;0", AB$4:AB$99, "&gt;"&amp;AB53)+1, 'Ranking Mask'!AB53)</f>
        <v>NA</v>
      </c>
      <c r="AC153" s="15" t="str">
        <f>IF(ISNUMBER(AC53*'Ranking Mask'!AB53), COUNTIFS('Ranking Mask'!AB$4:AB$99, "&gt;0", AC$4:AC$99, "&gt;"&amp;AC53)+1, 'Ranking Mask'!AB53)</f>
        <v>NA</v>
      </c>
      <c r="AD153" s="14" t="str">
        <f>IF(ISNUMBER(AD53*'Ranking Mask'!AD53), COUNTIFS('Ranking Mask'!AD$4:AD$99, "&gt;0", AD$4:AD$99, "&gt;"&amp;AD53)+1, 'Ranking Mask'!AD53)</f>
        <v>NA</v>
      </c>
      <c r="AE153" s="14" t="str">
        <f>IF(ISNUMBER(AE53*'Ranking Mask'!AD53), COUNTIFS('Ranking Mask'!AD$4:AD$99, "&gt;0", AE$4:AE$99, "&gt;"&amp;AE53)+1, 'Ranking Mask'!AD53)</f>
        <v>NA</v>
      </c>
      <c r="AF153" s="15" t="str">
        <f>IF(ISNUMBER(AF53*'Ranking Mask'!AF53), COUNTIFS('Ranking Mask'!AF$4:AF$99, "&gt;0", AF$4:AF$99, "&gt;"&amp;AF53)+1, 'Ranking Mask'!AF53)</f>
        <v>NA</v>
      </c>
      <c r="AG153" s="15" t="str">
        <f>IF(ISNUMBER(AG53*'Ranking Mask'!AF53), COUNTIFS('Ranking Mask'!AF$4:AF$99, "&gt;0", AG$4:AG$99, "&gt;"&amp;AG53)+1, 'Ranking Mask'!AF53)</f>
        <v>NA</v>
      </c>
      <c r="AH153" s="14" t="str">
        <f>IF(ISNUMBER(AH53*'Ranking Mask'!AH53), COUNTIFS('Ranking Mask'!AH$4:AH$99, "&gt;0", AH$4:AH$99, "&gt;"&amp;AH53)+1, 'Ranking Mask'!AH53)</f>
        <v>NA</v>
      </c>
      <c r="AI153" s="14" t="str">
        <f>IF(ISNUMBER(AI53*'Ranking Mask'!AH53), COUNTIFS('Ranking Mask'!AH$4:AH$99, "&gt;0", AI$4:AI$99, "&gt;"&amp;AI53)+1, 'Ranking Mask'!AH53)</f>
        <v>NA</v>
      </c>
      <c r="AJ153" s="15" t="str">
        <f>IF(ISNUMBER(AJ53*'Ranking Mask'!AJ53), COUNTIFS('Ranking Mask'!AJ$4:AJ$99, "&gt;0", AJ$4:AJ$99, "&gt;"&amp;AJ53)+1, 'Ranking Mask'!AJ53)</f>
        <v>NA</v>
      </c>
      <c r="AK153" s="15" t="str">
        <f>IF(ISNUMBER(AK53*'Ranking Mask'!AJ53), COUNTIFS('Ranking Mask'!AJ$4:AJ$99, "&gt;0", AK$4:AK$99, "&gt;"&amp;AK53)+1, 'Ranking Mask'!AJ53)</f>
        <v>NA</v>
      </c>
      <c r="AL153" s="14" t="str">
        <f>IF(ISNUMBER(AL53*'Ranking Mask'!AL53), COUNTIFS('Ranking Mask'!AL$4:AL$99, "&gt;0", AL$4:AL$99, "&gt;"&amp;AL53)+1, 'Ranking Mask'!AL53)</f>
        <v>NA</v>
      </c>
      <c r="AM153" s="14" t="str">
        <f>IF(ISNUMBER(AM53*'Ranking Mask'!AL53), COUNTIFS('Ranking Mask'!AL$4:AL$99, "&gt;0", AM$4:AM$99, "&gt;"&amp;AM53)+1, 'Ranking Mask'!AL53)</f>
        <v>NA</v>
      </c>
      <c r="AN153" s="15" t="str">
        <f>IF(ISNUMBER(AN53*'Ranking Mask'!AN53), COUNTIFS('Ranking Mask'!AN$4:AN$99, "&gt;0", AN$4:AN$99, "&gt;"&amp;AN53)+1, 'Ranking Mask'!AN53)</f>
        <v>NA</v>
      </c>
      <c r="AO153" s="15" t="str">
        <f>IF(ISNUMBER(AO53*'Ranking Mask'!AN53), COUNTIFS('Ranking Mask'!AN$4:AN$99, "&gt;0", AO$4:AO$99, "&gt;"&amp;AO53)+1, 'Ranking Mask'!AN53)</f>
        <v>NA</v>
      </c>
    </row>
    <row r="154" spans="1:41" x14ac:dyDescent="0.25">
      <c r="A154" s="16" t="str">
        <f>SEG!A54</f>
        <v>KTH-SE (5)</v>
      </c>
      <c r="B154" s="14">
        <f>IF(ISNUMBER(B54*'Ranking Mask'!B54), COUNTIFS('Ranking Mask'!B$4:B$99, "&gt;0", B$4:B$99, "&gt;"&amp;B54)+1, 'Ranking Mask'!B54)</f>
        <v>16</v>
      </c>
      <c r="C154" s="14">
        <f>IF(ISNUMBER(C54*'Ranking Mask'!B54), COUNTIFS('Ranking Mask'!B$4:B$99, "&gt;0", C$4:C$99, "&gt;"&amp;C54)+1, 'Ranking Mask'!B54)</f>
        <v>16</v>
      </c>
      <c r="D154" s="15" t="str">
        <f>IF(ISNUMBER(D54*'Ranking Mask'!D54), COUNTIFS('Ranking Mask'!D$4:D$99, "&gt;0", D$4:D$99, "&gt;"&amp;D54)+1, 'Ranking Mask'!D54)</f>
        <v>NA</v>
      </c>
      <c r="E154" s="15" t="str">
        <f>IF(ISNUMBER(E54*'Ranking Mask'!D54), COUNTIFS('Ranking Mask'!D$4:D$99, "&gt;0", E$4:E$99, "&gt;"&amp;E54)+1, 'Ranking Mask'!D54)</f>
        <v>NA</v>
      </c>
      <c r="F154" s="14" t="str">
        <f>IF(ISNUMBER(F54*'Ranking Mask'!F54), COUNTIFS('Ranking Mask'!F$4:F$99, "&gt;0", F$4:F$99, "&gt;"&amp;F54)+1, 'Ranking Mask'!F54)</f>
        <v>NA</v>
      </c>
      <c r="G154" s="14" t="str">
        <f>IF(ISNUMBER(G54*'Ranking Mask'!F54), COUNTIFS('Ranking Mask'!F$4:F$99, "&gt;0", G$4:G$99, "&gt;"&amp;G54)+1, 'Ranking Mask'!F54)</f>
        <v>NA</v>
      </c>
      <c r="H154" s="15" t="str">
        <f>IF(ISNUMBER(H54*'Ranking Mask'!H54), COUNTIFS('Ranking Mask'!H$4:H$99, "&gt;0", H$4:H$99, "&gt;"&amp;H54)+1, 'Ranking Mask'!H54)</f>
        <v>NA</v>
      </c>
      <c r="I154" s="15" t="str">
        <f>IF(ISNUMBER(I54*'Ranking Mask'!H54), COUNTIFS('Ranking Mask'!H$4:H$99, "&gt;0", I$4:I$99, "&gt;"&amp;I54)+1, 'Ranking Mask'!H54)</f>
        <v>NA</v>
      </c>
      <c r="J154" s="14" t="str">
        <f>IF(ISNUMBER(J54*'Ranking Mask'!J54), COUNTIFS('Ranking Mask'!J$4:J$99, "&gt;0", J$4:J$99, "&gt;"&amp;J54)+1, 'Ranking Mask'!J54)</f>
        <v>NA</v>
      </c>
      <c r="K154" s="14" t="str">
        <f>IF(ISNUMBER(K54*'Ranking Mask'!J54), COUNTIFS('Ranking Mask'!J$4:J$99, "&gt;0", K$4:K$99, "&gt;"&amp;K54)+1, 'Ranking Mask'!J54)</f>
        <v>NA</v>
      </c>
      <c r="L154" s="15" t="str">
        <f>IF(ISNUMBER(L54*'Ranking Mask'!L54), COUNTIFS('Ranking Mask'!L$4:L$99, "&gt;0", L$4:L$99, "&gt;"&amp;L54)+1, 'Ranking Mask'!L54)</f>
        <v>NA</v>
      </c>
      <c r="M154" s="15" t="str">
        <f>IF(ISNUMBER(M54*'Ranking Mask'!L54), COUNTIFS('Ranking Mask'!L$4:L$99, "&gt;0", M$4:M$99, "&gt;"&amp;M54)+1, 'Ranking Mask'!L54)</f>
        <v>NA</v>
      </c>
      <c r="N154" s="14" t="str">
        <f>IF(ISNUMBER(N54*'Ranking Mask'!N54), COUNTIFS('Ranking Mask'!N$4:N$99, "&gt;0", N$4:N$99, "&gt;"&amp;N54)+1, 'Ranking Mask'!N54)</f>
        <v>NA</v>
      </c>
      <c r="O154" s="14" t="str">
        <f>IF(ISNUMBER(O54*'Ranking Mask'!N54), COUNTIFS('Ranking Mask'!N$4:N$99, "&gt;0", O$4:O$99, "&gt;"&amp;O54)+1, 'Ranking Mask'!N54)</f>
        <v>NA</v>
      </c>
      <c r="P154" s="15" t="str">
        <f>IF(ISNUMBER(P54*'Ranking Mask'!P54), COUNTIFS('Ranking Mask'!P$4:P$99, "&gt;0", P$4:P$99, "&gt;"&amp;P54)+1, 'Ranking Mask'!P54)</f>
        <v>NA</v>
      </c>
      <c r="Q154" s="15" t="str">
        <f>IF(ISNUMBER(Q54*'Ranking Mask'!P54), COUNTIFS('Ranking Mask'!P$4:P$99, "&gt;0", Q$4:Q$99, "&gt;"&amp;Q54)+1, 'Ranking Mask'!P54)</f>
        <v>NA</v>
      </c>
      <c r="R154" s="14" t="str">
        <f>IF(ISNUMBER(R54*'Ranking Mask'!R54), COUNTIFS('Ranking Mask'!R$4:R$99, "&gt;0", R$4:R$99, "&gt;"&amp;R54)+1, 'Ranking Mask'!R54)</f>
        <v>NA</v>
      </c>
      <c r="S154" s="14" t="str">
        <f>IF(ISNUMBER(S54*'Ranking Mask'!R54), COUNTIFS('Ranking Mask'!R$4:R$99, "&gt;0", S$4:S$99, "&gt;"&amp;S54)+1, 'Ranking Mask'!R54)</f>
        <v>NA</v>
      </c>
      <c r="T154" s="15" t="str">
        <f>IF(ISNUMBER(T54*'Ranking Mask'!T54), COUNTIFS('Ranking Mask'!T$4:T$99, "&gt;0", T$4:T$99, "&gt;"&amp;T54)+1, 'Ranking Mask'!T54)</f>
        <v>NA</v>
      </c>
      <c r="U154" s="15" t="str">
        <f>IF(ISNUMBER(U54*'Ranking Mask'!T54), COUNTIFS('Ranking Mask'!T$4:T$99, "&gt;0", U$4:U$99, "&gt;"&amp;U54)+1, 'Ranking Mask'!T54)</f>
        <v>NA</v>
      </c>
      <c r="V154" s="14" t="str">
        <f>IF(ISNUMBER(V54*'Ranking Mask'!V54), COUNTIFS('Ranking Mask'!V$4:V$99, "&gt;0", V$4:V$99, "&gt;"&amp;V54)+1, 'Ranking Mask'!V54)</f>
        <v>NA</v>
      </c>
      <c r="W154" s="14" t="str">
        <f>IF(ISNUMBER(W54*'Ranking Mask'!V54), COUNTIFS('Ranking Mask'!V$4:V$99, "&gt;0", W$4:W$99, "&gt;"&amp;W54)+1, 'Ranking Mask'!V54)</f>
        <v>NA</v>
      </c>
      <c r="X154" s="15" t="str">
        <f>IF(ISNUMBER(X54*'Ranking Mask'!X54), COUNTIFS('Ranking Mask'!X$4:X$99, "&gt;0", X$4:X$99, "&gt;"&amp;X54)+1, 'Ranking Mask'!X54)</f>
        <v>NA</v>
      </c>
      <c r="Y154" s="15" t="str">
        <f>IF(ISNUMBER(Y54*'Ranking Mask'!X54), COUNTIFS('Ranking Mask'!X$4:X$99, "&gt;0", Y$4:Y$99, "&gt;"&amp;Y54)+1, 'Ranking Mask'!X54)</f>
        <v>NA</v>
      </c>
      <c r="Z154" s="14" t="str">
        <f>IF(ISNUMBER(Z54*'Ranking Mask'!Z54), COUNTIFS('Ranking Mask'!Z$4:Z$99, "&gt;0", Z$4:Z$99, "&gt;"&amp;Z54)+1, 'Ranking Mask'!Z54)</f>
        <v>NA</v>
      </c>
      <c r="AA154" s="14" t="str">
        <f>IF(ISNUMBER(AA54*'Ranking Mask'!Z54), COUNTIFS('Ranking Mask'!Z$4:Z$99, "&gt;0", AA$4:AA$99, "&gt;"&amp;AA54)+1, 'Ranking Mask'!Z54)</f>
        <v>NA</v>
      </c>
      <c r="AB154" s="15" t="str">
        <f>IF(ISNUMBER(AB54*'Ranking Mask'!AB54), COUNTIFS('Ranking Mask'!AB$4:AB$99, "&gt;0", AB$4:AB$99, "&gt;"&amp;AB54)+1, 'Ranking Mask'!AB54)</f>
        <v>NA</v>
      </c>
      <c r="AC154" s="15" t="str">
        <f>IF(ISNUMBER(AC54*'Ranking Mask'!AB54), COUNTIFS('Ranking Mask'!AB$4:AB$99, "&gt;0", AC$4:AC$99, "&gt;"&amp;AC54)+1, 'Ranking Mask'!AB54)</f>
        <v>NA</v>
      </c>
      <c r="AD154" s="14" t="str">
        <f>IF(ISNUMBER(AD54*'Ranking Mask'!AD54), COUNTIFS('Ranking Mask'!AD$4:AD$99, "&gt;0", AD$4:AD$99, "&gt;"&amp;AD54)+1, 'Ranking Mask'!AD54)</f>
        <v>NA</v>
      </c>
      <c r="AE154" s="14" t="str">
        <f>IF(ISNUMBER(AE54*'Ranking Mask'!AD54), COUNTIFS('Ranking Mask'!AD$4:AD$99, "&gt;0", AE$4:AE$99, "&gt;"&amp;AE54)+1, 'Ranking Mask'!AD54)</f>
        <v>NA</v>
      </c>
      <c r="AF154" s="15" t="str">
        <f>IF(ISNUMBER(AF54*'Ranking Mask'!AF54), COUNTIFS('Ranking Mask'!AF$4:AF$99, "&gt;0", AF$4:AF$99, "&gt;"&amp;AF54)+1, 'Ranking Mask'!AF54)</f>
        <v>NA</v>
      </c>
      <c r="AG154" s="15" t="str">
        <f>IF(ISNUMBER(AG54*'Ranking Mask'!AF54), COUNTIFS('Ranking Mask'!AF$4:AF$99, "&gt;0", AG$4:AG$99, "&gt;"&amp;AG54)+1, 'Ranking Mask'!AF54)</f>
        <v>NA</v>
      </c>
      <c r="AH154" s="14" t="str">
        <f>IF(ISNUMBER(AH54*'Ranking Mask'!AH54), COUNTIFS('Ranking Mask'!AH$4:AH$99, "&gt;0", AH$4:AH$99, "&gt;"&amp;AH54)+1, 'Ranking Mask'!AH54)</f>
        <v>NA</v>
      </c>
      <c r="AI154" s="14" t="str">
        <f>IF(ISNUMBER(AI54*'Ranking Mask'!AH54), COUNTIFS('Ranking Mask'!AH$4:AH$99, "&gt;0", AI$4:AI$99, "&gt;"&amp;AI54)+1, 'Ranking Mask'!AH54)</f>
        <v>NA</v>
      </c>
      <c r="AJ154" s="15" t="str">
        <f>IF(ISNUMBER(AJ54*'Ranking Mask'!AJ54), COUNTIFS('Ranking Mask'!AJ$4:AJ$99, "&gt;0", AJ$4:AJ$99, "&gt;"&amp;AJ54)+1, 'Ranking Mask'!AJ54)</f>
        <v>NA</v>
      </c>
      <c r="AK154" s="15" t="str">
        <f>IF(ISNUMBER(AK54*'Ranking Mask'!AJ54), COUNTIFS('Ranking Mask'!AJ$4:AJ$99, "&gt;0", AK$4:AK$99, "&gt;"&amp;AK54)+1, 'Ranking Mask'!AJ54)</f>
        <v>NA</v>
      </c>
      <c r="AL154" s="14" t="str">
        <f>IF(ISNUMBER(AL54*'Ranking Mask'!AL54), COUNTIFS('Ranking Mask'!AL$4:AL$99, "&gt;0", AL$4:AL$99, "&gt;"&amp;AL54)+1, 'Ranking Mask'!AL54)</f>
        <v>NA</v>
      </c>
      <c r="AM154" s="14" t="str">
        <f>IF(ISNUMBER(AM54*'Ranking Mask'!AL54), COUNTIFS('Ranking Mask'!AL$4:AL$99, "&gt;0", AM$4:AM$99, "&gt;"&amp;AM54)+1, 'Ranking Mask'!AL54)</f>
        <v>NA</v>
      </c>
      <c r="AN154" s="15" t="str">
        <f>IF(ISNUMBER(AN54*'Ranking Mask'!AN54), COUNTIFS('Ranking Mask'!AN$4:AN$99, "&gt;0", AN$4:AN$99, "&gt;"&amp;AN54)+1, 'Ranking Mask'!AN54)</f>
        <v>NA</v>
      </c>
      <c r="AO154" s="15" t="str">
        <f>IF(ISNUMBER(AO54*'Ranking Mask'!AN54), COUNTIFS('Ranking Mask'!AN$4:AN$99, "&gt;0", AO$4:AO$99, "&gt;"&amp;AO54)+1, 'Ranking Mask'!AN54)</f>
        <v>NA</v>
      </c>
    </row>
    <row r="155" spans="1:41" x14ac:dyDescent="0.25">
      <c r="A155" s="16" t="str">
        <f>SEG!A55</f>
        <v>LEID-NL</v>
      </c>
      <c r="B155" s="14" t="str">
        <f>IF(ISNUMBER(B55*'Ranking Mask'!B55), COUNTIFS('Ranking Mask'!B$4:B$99, "&gt;0", B$4:B$99, "&gt;"&amp;B55)+1, 'Ranking Mask'!B55)</f>
        <v>NA</v>
      </c>
      <c r="C155" s="14" t="str">
        <f>IF(ISNUMBER(C55*'Ranking Mask'!B55), COUNTIFS('Ranking Mask'!B$4:B$99, "&gt;0", C$4:C$99, "&gt;"&amp;C55)+1, 'Ranking Mask'!B55)</f>
        <v>NA</v>
      </c>
      <c r="D155" s="15" t="str">
        <f>IF(ISNUMBER(D55*'Ranking Mask'!D55), COUNTIFS('Ranking Mask'!D$4:D$99, "&gt;0", D$4:D$99, "&gt;"&amp;D55)+1, 'Ranking Mask'!D55)</f>
        <v>NA</v>
      </c>
      <c r="E155" s="15" t="str">
        <f>IF(ISNUMBER(E55*'Ranking Mask'!D55), COUNTIFS('Ranking Mask'!D$4:D$99, "&gt;0", E$4:E$99, "&gt;"&amp;E55)+1, 'Ranking Mask'!D55)</f>
        <v>NA</v>
      </c>
      <c r="F155" s="14">
        <f>IF(ISNUMBER(F55*'Ranking Mask'!F55), COUNTIFS('Ranking Mask'!F$4:F$99, "&gt;0", F$4:F$99, "&gt;"&amp;F55)+1, 'Ranking Mask'!F55)</f>
        <v>24</v>
      </c>
      <c r="G155" s="14">
        <f>IF(ISNUMBER(G55*'Ranking Mask'!F55), COUNTIFS('Ranking Mask'!F$4:F$99, "&gt;0", G$4:G$99, "&gt;"&amp;G55)+1, 'Ranking Mask'!F55)</f>
        <v>25</v>
      </c>
      <c r="H155" s="15" t="str">
        <f>IF(ISNUMBER(H55*'Ranking Mask'!H55), COUNTIFS('Ranking Mask'!H$4:H$99, "&gt;0", H$4:H$99, "&gt;"&amp;H55)+1, 'Ranking Mask'!H55)</f>
        <v>NA</v>
      </c>
      <c r="I155" s="15" t="str">
        <f>IF(ISNUMBER(I55*'Ranking Mask'!H55), COUNTIFS('Ranking Mask'!H$4:H$99, "&gt;0", I$4:I$99, "&gt;"&amp;I55)+1, 'Ranking Mask'!H55)</f>
        <v>NA</v>
      </c>
      <c r="J155" s="14">
        <f>IF(ISNUMBER(J55*'Ranking Mask'!J55), COUNTIFS('Ranking Mask'!J$4:J$99, "&gt;0", J$4:J$99, "&gt;"&amp;J55)+1, 'Ranking Mask'!J55)</f>
        <v>25</v>
      </c>
      <c r="K155" s="14">
        <f>IF(ISNUMBER(K55*'Ranking Mask'!J55), COUNTIFS('Ranking Mask'!J$4:J$99, "&gt;0", K$4:K$99, "&gt;"&amp;K55)+1, 'Ranking Mask'!J55)</f>
        <v>24</v>
      </c>
      <c r="L155" s="15">
        <f>IF(ISNUMBER(L55*'Ranking Mask'!L55), COUNTIFS('Ranking Mask'!L$4:L$99, "&gt;0", L$4:L$99, "&gt;"&amp;L55)+1, 'Ranking Mask'!L55)</f>
        <v>9</v>
      </c>
      <c r="M155" s="15">
        <f>IF(ISNUMBER(M55*'Ranking Mask'!L55), COUNTIFS('Ranking Mask'!L$4:L$99, "&gt;0", M$4:M$99, "&gt;"&amp;M55)+1, 'Ranking Mask'!L55)</f>
        <v>1</v>
      </c>
      <c r="N155" s="14">
        <f>IF(ISNUMBER(N55*'Ranking Mask'!N55), COUNTIFS('Ranking Mask'!N$4:N$99, "&gt;0", N$4:N$99, "&gt;"&amp;N55)+1, 'Ranking Mask'!N55)</f>
        <v>10</v>
      </c>
      <c r="O155" s="14">
        <f>IF(ISNUMBER(O55*'Ranking Mask'!N55), COUNTIFS('Ranking Mask'!N$4:N$99, "&gt;0", O$4:O$99, "&gt;"&amp;O55)+1, 'Ranking Mask'!N55)</f>
        <v>15</v>
      </c>
      <c r="P155" s="15">
        <f>IF(ISNUMBER(P55*'Ranking Mask'!P55), COUNTIFS('Ranking Mask'!P$4:P$99, "&gt;0", P$4:P$99, "&gt;"&amp;P55)+1, 'Ranking Mask'!P55)</f>
        <v>5</v>
      </c>
      <c r="Q155" s="15">
        <f>IF(ISNUMBER(Q55*'Ranking Mask'!P55), COUNTIFS('Ranking Mask'!P$4:P$99, "&gt;0", Q$4:Q$99, "&gt;"&amp;Q55)+1, 'Ranking Mask'!P55)</f>
        <v>4</v>
      </c>
      <c r="R155" s="14">
        <f>IF(ISNUMBER(R55*'Ranking Mask'!R55), COUNTIFS('Ranking Mask'!R$4:R$99, "&gt;0", R$4:R$99, "&gt;"&amp;R55)+1, 'Ranking Mask'!R55)</f>
        <v>13</v>
      </c>
      <c r="S155" s="14">
        <f>IF(ISNUMBER(S55*'Ranking Mask'!R55), COUNTIFS('Ranking Mask'!R$4:R$99, "&gt;0", S$4:S$99, "&gt;"&amp;S55)+1, 'Ranking Mask'!R55)</f>
        <v>31</v>
      </c>
      <c r="T155" s="15">
        <f>IF(ISNUMBER(T55*'Ranking Mask'!T55), COUNTIFS('Ranking Mask'!T$4:T$99, "&gt;0", T$4:T$99, "&gt;"&amp;T55)+1, 'Ranking Mask'!T55)</f>
        <v>32</v>
      </c>
      <c r="U155" s="15">
        <f>IF(ISNUMBER(U55*'Ranking Mask'!T55), COUNTIFS('Ranking Mask'!T$4:T$99, "&gt;0", U$4:U$99, "&gt;"&amp;U55)+1, 'Ranking Mask'!T55)</f>
        <v>42</v>
      </c>
      <c r="V155" s="14" t="str">
        <f>IF(ISNUMBER(V55*'Ranking Mask'!V55), COUNTIFS('Ranking Mask'!V$4:V$99, "&gt;0", V$4:V$99, "&gt;"&amp;V55)+1, 'Ranking Mask'!V55)</f>
        <v>NA</v>
      </c>
      <c r="W155" s="14" t="str">
        <f>IF(ISNUMBER(W55*'Ranking Mask'!V55), COUNTIFS('Ranking Mask'!V$4:V$99, "&gt;0", W$4:W$99, "&gt;"&amp;W55)+1, 'Ranking Mask'!V55)</f>
        <v>NA</v>
      </c>
      <c r="X155" s="15">
        <f>IF(ISNUMBER(X55*'Ranking Mask'!X55), COUNTIFS('Ranking Mask'!X$4:X$99, "&gt;0", X$4:X$99, "&gt;"&amp;X55)+1, 'Ranking Mask'!X55)</f>
        <v>11</v>
      </c>
      <c r="Y155" s="15">
        <f>IF(ISNUMBER(Y55*'Ranking Mask'!X55), COUNTIFS('Ranking Mask'!X$4:X$99, "&gt;0", Y$4:Y$99, "&gt;"&amp;Y55)+1, 'Ranking Mask'!X55)</f>
        <v>7</v>
      </c>
      <c r="Z155" s="14" t="str">
        <f>IF(ISNUMBER(Z55*'Ranking Mask'!Z55), COUNTIFS('Ranking Mask'!Z$4:Z$99, "&gt;0", Z$4:Z$99, "&gt;"&amp;Z55)+1, 'Ranking Mask'!Z55)</f>
        <v>NA</v>
      </c>
      <c r="AA155" s="14" t="str">
        <f>IF(ISNUMBER(AA55*'Ranking Mask'!Z55), COUNTIFS('Ranking Mask'!Z$4:Z$99, "&gt;0", AA$4:AA$99, "&gt;"&amp;AA55)+1, 'Ranking Mask'!Z55)</f>
        <v>NA</v>
      </c>
      <c r="AB155" s="15" t="str">
        <f>IF(ISNUMBER(AB55*'Ranking Mask'!AB55), COUNTIFS('Ranking Mask'!AB$4:AB$99, "&gt;0", AB$4:AB$99, "&gt;"&amp;AB55)+1, 'Ranking Mask'!AB55)</f>
        <v>NA</v>
      </c>
      <c r="AC155" s="15" t="str">
        <f>IF(ISNUMBER(AC55*'Ranking Mask'!AB55), COUNTIFS('Ranking Mask'!AB$4:AB$99, "&gt;0", AC$4:AC$99, "&gt;"&amp;AC55)+1, 'Ranking Mask'!AB55)</f>
        <v>NA</v>
      </c>
      <c r="AD155" s="14" t="str">
        <f>IF(ISNUMBER(AD55*'Ranking Mask'!AD55), COUNTIFS('Ranking Mask'!AD$4:AD$99, "&gt;0", AD$4:AD$99, "&gt;"&amp;AD55)+1, 'Ranking Mask'!AD55)</f>
        <v>NA</v>
      </c>
      <c r="AE155" s="14" t="str">
        <f>IF(ISNUMBER(AE55*'Ranking Mask'!AD55), COUNTIFS('Ranking Mask'!AD$4:AD$99, "&gt;0", AE$4:AE$99, "&gt;"&amp;AE55)+1, 'Ranking Mask'!AD55)</f>
        <v>NA</v>
      </c>
      <c r="AF155" s="15">
        <f>IF(ISNUMBER(AF55*'Ranking Mask'!AF55), COUNTIFS('Ranking Mask'!AF$4:AF$99, "&gt;0", AF$4:AF$99, "&gt;"&amp;AF55)+1, 'Ranking Mask'!AF55)</f>
        <v>15</v>
      </c>
      <c r="AG155" s="15">
        <f>IF(ISNUMBER(AG55*'Ranking Mask'!AF55), COUNTIFS('Ranking Mask'!AF$4:AF$99, "&gt;0", AG$4:AG$99, "&gt;"&amp;AG55)+1, 'Ranking Mask'!AF55)</f>
        <v>13</v>
      </c>
      <c r="AH155" s="14">
        <f>IF(ISNUMBER(AH55*'Ranking Mask'!AH55), COUNTIFS('Ranking Mask'!AH$4:AH$99, "&gt;0", AH$4:AH$99, "&gt;"&amp;AH55)+1, 'Ranking Mask'!AH55)</f>
        <v>25</v>
      </c>
      <c r="AI155" s="14">
        <f>IF(ISNUMBER(AI55*'Ranking Mask'!AH55), COUNTIFS('Ranking Mask'!AH$4:AH$99, "&gt;0", AI$4:AI$99, "&gt;"&amp;AI55)+1, 'Ranking Mask'!AH55)</f>
        <v>30</v>
      </c>
      <c r="AJ155" s="15">
        <f>IF(ISNUMBER(AJ55*'Ranking Mask'!AJ55), COUNTIFS('Ranking Mask'!AJ$4:AJ$99, "&gt;0", AJ$4:AJ$99, "&gt;"&amp;AJ55)+1, 'Ranking Mask'!AJ55)</f>
        <v>6</v>
      </c>
      <c r="AK155" s="15">
        <f>IF(ISNUMBER(AK55*'Ranking Mask'!AJ55), COUNTIFS('Ranking Mask'!AJ$4:AJ$99, "&gt;0", AK$4:AK$99, "&gt;"&amp;AK55)+1, 'Ranking Mask'!AJ55)</f>
        <v>1</v>
      </c>
      <c r="AL155" s="14">
        <f>IF(ISNUMBER(AL55*'Ranking Mask'!AL55), COUNTIFS('Ranking Mask'!AL$4:AL$99, "&gt;0", AL$4:AL$99, "&gt;"&amp;AL55)+1, 'Ranking Mask'!AL55)</f>
        <v>26</v>
      </c>
      <c r="AM155" s="14">
        <f>IF(ISNUMBER(AM55*'Ranking Mask'!AL55), COUNTIFS('Ranking Mask'!AL$4:AL$99, "&gt;0", AM$4:AM$99, "&gt;"&amp;AM55)+1, 'Ranking Mask'!AL55)</f>
        <v>28</v>
      </c>
      <c r="AN155" s="15">
        <f>IF(ISNUMBER(AN55*'Ranking Mask'!AN55), COUNTIFS('Ranking Mask'!AN$4:AN$99, "&gt;0", AN$4:AN$99, "&gt;"&amp;AN55)+1, 'Ranking Mask'!AN55)</f>
        <v>6</v>
      </c>
      <c r="AO155" s="15">
        <f>IF(ISNUMBER(AO55*'Ranking Mask'!AN55), COUNTIFS('Ranking Mask'!AN$4:AN$99, "&gt;0", AO$4:AO$99, "&gt;"&amp;AO55)+1, 'Ranking Mask'!AN55)</f>
        <v>4</v>
      </c>
    </row>
    <row r="156" spans="1:41" x14ac:dyDescent="0.25">
      <c r="A156" s="16" t="str">
        <f>SEG!A56</f>
        <v>MON-AU</v>
      </c>
      <c r="B156" s="14" t="str">
        <f>IF(ISNUMBER(B56*'Ranking Mask'!B56), COUNTIFS('Ranking Mask'!B$4:B$99, "&gt;0", B$4:B$99, "&gt;"&amp;B56)+1, 'Ranking Mask'!B56)</f>
        <v>NA</v>
      </c>
      <c r="C156" s="14" t="str">
        <f>IF(ISNUMBER(C56*'Ranking Mask'!B56), COUNTIFS('Ranking Mask'!B$4:B$99, "&gt;0", C$4:C$99, "&gt;"&amp;C56)+1, 'Ranking Mask'!B56)</f>
        <v>NA</v>
      </c>
      <c r="D156" s="15">
        <f>IF(ISNUMBER(D56*'Ranking Mask'!D56), COUNTIFS('Ranking Mask'!D$4:D$99, "&gt;0", D$4:D$99, "&gt;"&amp;D56)+1, 'Ranking Mask'!D56)</f>
        <v>8</v>
      </c>
      <c r="E156" s="15">
        <f>IF(ISNUMBER(E56*'Ranking Mask'!D56), COUNTIFS('Ranking Mask'!D$4:D$99, "&gt;0", E$4:E$99, "&gt;"&amp;E56)+1, 'Ranking Mask'!D56)</f>
        <v>9</v>
      </c>
      <c r="F156" s="14">
        <f>IF(ISNUMBER(F56*'Ranking Mask'!F56), COUNTIFS('Ranking Mask'!F$4:F$99, "&gt;0", F$4:F$99, "&gt;"&amp;F56)+1, 'Ranking Mask'!F56)</f>
        <v>13</v>
      </c>
      <c r="G156" s="14">
        <f>IF(ISNUMBER(G56*'Ranking Mask'!F56), COUNTIFS('Ranking Mask'!F$4:F$99, "&gt;0", G$4:G$99, "&gt;"&amp;G56)+1, 'Ranking Mask'!F56)</f>
        <v>18</v>
      </c>
      <c r="H156" s="15">
        <f>IF(ISNUMBER(H56*'Ranking Mask'!H56), COUNTIFS('Ranking Mask'!H$4:H$99, "&gt;0", H$4:H$99, "&gt;"&amp;H56)+1, 'Ranking Mask'!H56)</f>
        <v>7</v>
      </c>
      <c r="I156" s="15">
        <f>IF(ISNUMBER(I56*'Ranking Mask'!H56), COUNTIFS('Ranking Mask'!H$4:H$99, "&gt;0", I$4:I$99, "&gt;"&amp;I56)+1, 'Ranking Mask'!H56)</f>
        <v>6</v>
      </c>
      <c r="J156" s="14">
        <f>IF(ISNUMBER(J56*'Ranking Mask'!J56), COUNTIFS('Ranking Mask'!J$4:J$99, "&gt;0", J$4:J$99, "&gt;"&amp;J56)+1, 'Ranking Mask'!J56)</f>
        <v>13</v>
      </c>
      <c r="K156" s="14">
        <f>IF(ISNUMBER(K56*'Ranking Mask'!J56), COUNTIFS('Ranking Mask'!J$4:J$99, "&gt;0", K$4:K$99, "&gt;"&amp;K56)+1, 'Ranking Mask'!J56)</f>
        <v>17</v>
      </c>
      <c r="L156" s="15">
        <f>IF(ISNUMBER(L56*'Ranking Mask'!L56), COUNTIFS('Ranking Mask'!L$4:L$99, "&gt;0", L$4:L$99, "&gt;"&amp;L56)+1, 'Ranking Mask'!L56)</f>
        <v>6</v>
      </c>
      <c r="M156" s="15">
        <f>IF(ISNUMBER(M56*'Ranking Mask'!L56), COUNTIFS('Ranking Mask'!L$4:L$99, "&gt;0", M$4:M$99, "&gt;"&amp;M56)+1, 'Ranking Mask'!L56)</f>
        <v>1</v>
      </c>
      <c r="N156" s="14" t="str">
        <f>IF(ISNUMBER(N56*'Ranking Mask'!N56), COUNTIFS('Ranking Mask'!N$4:N$99, "&gt;0", N$4:N$99, "&gt;"&amp;N56)+1, 'Ranking Mask'!N56)</f>
        <v>NA</v>
      </c>
      <c r="O156" s="14" t="str">
        <f>IF(ISNUMBER(O56*'Ranking Mask'!N56), COUNTIFS('Ranking Mask'!N$4:N$99, "&gt;0", O$4:O$99, "&gt;"&amp;O56)+1, 'Ranking Mask'!N56)</f>
        <v>NA</v>
      </c>
      <c r="P156" s="15" t="str">
        <f>IF(ISNUMBER(P56*'Ranking Mask'!P56), COUNTIFS('Ranking Mask'!P$4:P$99, "&gt;0", P$4:P$99, "&gt;"&amp;P56)+1, 'Ranking Mask'!P56)</f>
        <v>NA</v>
      </c>
      <c r="Q156" s="15" t="str">
        <f>IF(ISNUMBER(Q56*'Ranking Mask'!P56), COUNTIFS('Ranking Mask'!P$4:P$99, "&gt;0", Q$4:Q$99, "&gt;"&amp;Q56)+1, 'Ranking Mask'!P56)</f>
        <v>NA</v>
      </c>
      <c r="R156" s="14">
        <f>IF(ISNUMBER(R56*'Ranking Mask'!R56), COUNTIFS('Ranking Mask'!R$4:R$99, "&gt;0", R$4:R$99, "&gt;"&amp;R56)+1, 'Ranking Mask'!R56)</f>
        <v>12</v>
      </c>
      <c r="S156" s="14">
        <f>IF(ISNUMBER(S56*'Ranking Mask'!R56), COUNTIFS('Ranking Mask'!R$4:R$99, "&gt;0", S$4:S$99, "&gt;"&amp;S56)+1, 'Ranking Mask'!R56)</f>
        <v>15</v>
      </c>
      <c r="T156" s="15">
        <f>IF(ISNUMBER(T56*'Ranking Mask'!T56), COUNTIFS('Ranking Mask'!T$4:T$99, "&gt;0", T$4:T$99, "&gt;"&amp;T56)+1, 'Ranking Mask'!T56)</f>
        <v>45</v>
      </c>
      <c r="U156" s="15">
        <f>IF(ISNUMBER(U56*'Ranking Mask'!T56), COUNTIFS('Ranking Mask'!T$4:T$99, "&gt;0", U$4:U$99, "&gt;"&amp;U56)+1, 'Ranking Mask'!T56)</f>
        <v>50</v>
      </c>
      <c r="V156" s="14" t="str">
        <f>IF(ISNUMBER(V56*'Ranking Mask'!V56), COUNTIFS('Ranking Mask'!V$4:V$99, "&gt;0", V$4:V$99, "&gt;"&amp;V56)+1, 'Ranking Mask'!V56)</f>
        <v>NA</v>
      </c>
      <c r="W156" s="14" t="str">
        <f>IF(ISNUMBER(W56*'Ranking Mask'!V56), COUNTIFS('Ranking Mask'!V$4:V$99, "&gt;0", W$4:W$99, "&gt;"&amp;W56)+1, 'Ranking Mask'!V56)</f>
        <v>NA</v>
      </c>
      <c r="X156" s="15">
        <f>IF(ISNUMBER(X56*'Ranking Mask'!X56), COUNTIFS('Ranking Mask'!X$4:X$99, "&gt;0", X$4:X$99, "&gt;"&amp;X56)+1, 'Ranking Mask'!X56)</f>
        <v>3</v>
      </c>
      <c r="Y156" s="15">
        <f>IF(ISNUMBER(Y56*'Ranking Mask'!X56), COUNTIFS('Ranking Mask'!X$4:X$99, "&gt;0", Y$4:Y$99, "&gt;"&amp;Y56)+1, 'Ranking Mask'!X56)</f>
        <v>8</v>
      </c>
      <c r="Z156" s="14" t="str">
        <f>IF(ISNUMBER(Z56*'Ranking Mask'!Z56), COUNTIFS('Ranking Mask'!Z$4:Z$99, "&gt;0", Z$4:Z$99, "&gt;"&amp;Z56)+1, 'Ranking Mask'!Z56)</f>
        <v>NA</v>
      </c>
      <c r="AA156" s="14" t="str">
        <f>IF(ISNUMBER(AA56*'Ranking Mask'!Z56), COUNTIFS('Ranking Mask'!Z$4:Z$99, "&gt;0", AA$4:AA$99, "&gt;"&amp;AA56)+1, 'Ranking Mask'!Z56)</f>
        <v>NA</v>
      </c>
      <c r="AB156" s="15" t="str">
        <f>IF(ISNUMBER(AB56*'Ranking Mask'!AB56), COUNTIFS('Ranking Mask'!AB$4:AB$99, "&gt;0", AB$4:AB$99, "&gt;"&amp;AB56)+1, 'Ranking Mask'!AB56)</f>
        <v>NA</v>
      </c>
      <c r="AC156" s="15" t="str">
        <f>IF(ISNUMBER(AC56*'Ranking Mask'!AB56), COUNTIFS('Ranking Mask'!AB$4:AB$99, "&gt;0", AC$4:AC$99, "&gt;"&amp;AC56)+1, 'Ranking Mask'!AB56)</f>
        <v>NA</v>
      </c>
      <c r="AD156" s="14" t="str">
        <f>IF(ISNUMBER(AD56*'Ranking Mask'!AD56), COUNTIFS('Ranking Mask'!AD$4:AD$99, "&gt;0", AD$4:AD$99, "&gt;"&amp;AD56)+1, 'Ranking Mask'!AD56)</f>
        <v>NA</v>
      </c>
      <c r="AE156" s="14" t="str">
        <f>IF(ISNUMBER(AE56*'Ranking Mask'!AD56), COUNTIFS('Ranking Mask'!AD$4:AD$99, "&gt;0", AE$4:AE$99, "&gt;"&amp;AE56)+1, 'Ranking Mask'!AD56)</f>
        <v>NA</v>
      </c>
      <c r="AF156" s="15">
        <f>IF(ISNUMBER(AF56*'Ranking Mask'!AF56), COUNTIFS('Ranking Mask'!AF$4:AF$99, "&gt;0", AF$4:AF$99, "&gt;"&amp;AF56)+1, 'Ranking Mask'!AF56)</f>
        <v>17</v>
      </c>
      <c r="AG156" s="15">
        <f>IF(ISNUMBER(AG56*'Ranking Mask'!AF56), COUNTIFS('Ranking Mask'!AF$4:AF$99, "&gt;0", AG$4:AG$99, "&gt;"&amp;AG56)+1, 'Ranking Mask'!AF56)</f>
        <v>7</v>
      </c>
      <c r="AH156" s="14">
        <f>IF(ISNUMBER(AH56*'Ranking Mask'!AH56), COUNTIFS('Ranking Mask'!AH$4:AH$99, "&gt;0", AH$4:AH$99, "&gt;"&amp;AH56)+1, 'Ranking Mask'!AH56)</f>
        <v>38</v>
      </c>
      <c r="AI156" s="14">
        <f>IF(ISNUMBER(AI56*'Ranking Mask'!AH56), COUNTIFS('Ranking Mask'!AH$4:AH$99, "&gt;0", AI$4:AI$99, "&gt;"&amp;AI56)+1, 'Ranking Mask'!AH56)</f>
        <v>40</v>
      </c>
      <c r="AJ156" s="15">
        <f>IF(ISNUMBER(AJ56*'Ranking Mask'!AJ56), COUNTIFS('Ranking Mask'!AJ$4:AJ$99, "&gt;0", AJ$4:AJ$99, "&gt;"&amp;AJ56)+1, 'Ranking Mask'!AJ56)</f>
        <v>7</v>
      </c>
      <c r="AK156" s="15">
        <f>IF(ISNUMBER(AK56*'Ranking Mask'!AJ56), COUNTIFS('Ranking Mask'!AJ$4:AJ$99, "&gt;0", AK$4:AK$99, "&gt;"&amp;AK56)+1, 'Ranking Mask'!AJ56)</f>
        <v>1</v>
      </c>
      <c r="AL156" s="14">
        <f>IF(ISNUMBER(AL56*'Ranking Mask'!AL56), COUNTIFS('Ranking Mask'!AL$4:AL$99, "&gt;0", AL$4:AL$99, "&gt;"&amp;AL56)+1, 'Ranking Mask'!AL56)</f>
        <v>18</v>
      </c>
      <c r="AM156" s="14">
        <f>IF(ISNUMBER(AM56*'Ranking Mask'!AL56), COUNTIFS('Ranking Mask'!AL$4:AL$99, "&gt;0", AM$4:AM$99, "&gt;"&amp;AM56)+1, 'Ranking Mask'!AL56)</f>
        <v>27</v>
      </c>
      <c r="AN156" s="15" t="str">
        <f>IF(ISNUMBER(AN56*'Ranking Mask'!AN56), COUNTIFS('Ranking Mask'!AN$4:AN$99, "&gt;0", AN$4:AN$99, "&gt;"&amp;AN56)+1, 'Ranking Mask'!AN56)</f>
        <v>NA</v>
      </c>
      <c r="AO156" s="15" t="str">
        <f>IF(ISNUMBER(AO56*'Ranking Mask'!AN56), COUNTIFS('Ranking Mask'!AN$4:AN$99, "&gt;0", AO$4:AO$99, "&gt;"&amp;AO56)+1, 'Ranking Mask'!AN56)</f>
        <v>NA</v>
      </c>
    </row>
    <row r="157" spans="1:41" x14ac:dyDescent="0.25">
      <c r="A157" s="16" t="str">
        <f>SEG!A57</f>
        <v>MPI-GE (CBG) (1)</v>
      </c>
      <c r="B157" s="14" t="str">
        <f>IF(ISNUMBER(B57*'Ranking Mask'!B57), COUNTIFS('Ranking Mask'!B$4:B$99, "&gt;0", B$4:B$99, "&gt;"&amp;B57)+1, 'Ranking Mask'!B57)</f>
        <v>NA</v>
      </c>
      <c r="C157" s="14" t="str">
        <f>IF(ISNUMBER(C57*'Ranking Mask'!B57), COUNTIFS('Ranking Mask'!B$4:B$99, "&gt;0", C$4:C$99, "&gt;"&amp;C57)+1, 'Ranking Mask'!B57)</f>
        <v>NA</v>
      </c>
      <c r="D157" s="15" t="str">
        <f>IF(ISNUMBER(D57*'Ranking Mask'!D57), COUNTIFS('Ranking Mask'!D$4:D$99, "&gt;0", D$4:D$99, "&gt;"&amp;D57)+1, 'Ranking Mask'!D57)</f>
        <v>NA</v>
      </c>
      <c r="E157" s="15" t="str">
        <f>IF(ISNUMBER(E57*'Ranking Mask'!D57), COUNTIFS('Ranking Mask'!D$4:D$99, "&gt;0", E$4:E$99, "&gt;"&amp;E57)+1, 'Ranking Mask'!D57)</f>
        <v>NA</v>
      </c>
      <c r="F157" s="14" t="str">
        <f>IF(ISNUMBER(F57*'Ranking Mask'!F57), COUNTIFS('Ranking Mask'!F$4:F$99, "&gt;0", F$4:F$99, "&gt;"&amp;F57)+1, 'Ranking Mask'!F57)</f>
        <v>NA</v>
      </c>
      <c r="G157" s="14" t="str">
        <f>IF(ISNUMBER(G57*'Ranking Mask'!F57), COUNTIFS('Ranking Mask'!F$4:F$99, "&gt;0", G$4:G$99, "&gt;"&amp;G57)+1, 'Ranking Mask'!F57)</f>
        <v>NA</v>
      </c>
      <c r="H157" s="15" t="str">
        <f>IF(ISNUMBER(H57*'Ranking Mask'!H57), COUNTIFS('Ranking Mask'!H$4:H$99, "&gt;0", H$4:H$99, "&gt;"&amp;H57)+1, 'Ranking Mask'!H57)</f>
        <v>NA</v>
      </c>
      <c r="I157" s="15" t="str">
        <f>IF(ISNUMBER(I57*'Ranking Mask'!H57), COUNTIFS('Ranking Mask'!H$4:H$99, "&gt;0", I$4:I$99, "&gt;"&amp;I57)+1, 'Ranking Mask'!H57)</f>
        <v>NA</v>
      </c>
      <c r="J157" s="14" t="str">
        <f>IF(ISNUMBER(J57*'Ranking Mask'!J57), COUNTIFS('Ranking Mask'!J$4:J$99, "&gt;0", J$4:J$99, "&gt;"&amp;J57)+1, 'Ranking Mask'!J57)</f>
        <v>NA</v>
      </c>
      <c r="K157" s="14" t="str">
        <f>IF(ISNUMBER(K57*'Ranking Mask'!J57), COUNTIFS('Ranking Mask'!J$4:J$99, "&gt;0", K$4:K$99, "&gt;"&amp;K57)+1, 'Ranking Mask'!J57)</f>
        <v>NA</v>
      </c>
      <c r="L157" s="15" t="str">
        <f>IF(ISNUMBER(L57*'Ranking Mask'!L57), COUNTIFS('Ranking Mask'!L$4:L$99, "&gt;0", L$4:L$99, "&gt;"&amp;L57)+1, 'Ranking Mask'!L57)</f>
        <v>NA</v>
      </c>
      <c r="M157" s="15" t="str">
        <f>IF(ISNUMBER(M57*'Ranking Mask'!L57), COUNTIFS('Ranking Mask'!L$4:L$99, "&gt;0", M$4:M$99, "&gt;"&amp;M57)+1, 'Ranking Mask'!L57)</f>
        <v>NA</v>
      </c>
      <c r="N157" s="14" t="str">
        <f>IF(ISNUMBER(N57*'Ranking Mask'!N57), COUNTIFS('Ranking Mask'!N$4:N$99, "&gt;0", N$4:N$99, "&gt;"&amp;N57)+1, 'Ranking Mask'!N57)</f>
        <v>NA</v>
      </c>
      <c r="O157" s="14" t="str">
        <f>IF(ISNUMBER(O57*'Ranking Mask'!N57), COUNTIFS('Ranking Mask'!N$4:N$99, "&gt;0", O$4:O$99, "&gt;"&amp;O57)+1, 'Ranking Mask'!N57)</f>
        <v>NA</v>
      </c>
      <c r="P157" s="15" t="str">
        <f>IF(ISNUMBER(P57*'Ranking Mask'!P57), COUNTIFS('Ranking Mask'!P$4:P$99, "&gt;0", P$4:P$99, "&gt;"&amp;P57)+1, 'Ranking Mask'!P57)</f>
        <v>NA</v>
      </c>
      <c r="Q157" s="15" t="str">
        <f>IF(ISNUMBER(Q57*'Ranking Mask'!P57), COUNTIFS('Ranking Mask'!P$4:P$99, "&gt;0", Q$4:Q$99, "&gt;"&amp;Q57)+1, 'Ranking Mask'!P57)</f>
        <v>NA</v>
      </c>
      <c r="R157" s="14" t="str">
        <f>IF(ISNUMBER(R57*'Ranking Mask'!R57), COUNTIFS('Ranking Mask'!R$4:R$99, "&gt;0", R$4:R$99, "&gt;"&amp;R57)+1, 'Ranking Mask'!R57)</f>
        <v>NA</v>
      </c>
      <c r="S157" s="14" t="str">
        <f>IF(ISNUMBER(S57*'Ranking Mask'!R57), COUNTIFS('Ranking Mask'!R$4:R$99, "&gt;0", S$4:S$99, "&gt;"&amp;S57)+1, 'Ranking Mask'!R57)</f>
        <v>NA</v>
      </c>
      <c r="T157" s="15" t="str">
        <f>IF(ISNUMBER(T57*'Ranking Mask'!T57), COUNTIFS('Ranking Mask'!T$4:T$99, "&gt;0", T$4:T$99, "&gt;"&amp;T57)+1, 'Ranking Mask'!T57)</f>
        <v>NA</v>
      </c>
      <c r="U157" s="15" t="str">
        <f>IF(ISNUMBER(U57*'Ranking Mask'!T57), COUNTIFS('Ranking Mask'!T$4:T$99, "&gt;0", U$4:U$99, "&gt;"&amp;U57)+1, 'Ranking Mask'!T57)</f>
        <v>NA</v>
      </c>
      <c r="V157" s="14">
        <f>IF(ISNUMBER(V57*'Ranking Mask'!V57), COUNTIFS('Ranking Mask'!V$4:V$99, "&gt;0", V$4:V$99, "&gt;"&amp;V57)+1, 'Ranking Mask'!V57)</f>
        <v>8</v>
      </c>
      <c r="W157" s="14">
        <f>IF(ISNUMBER(W57*'Ranking Mask'!V57), COUNTIFS('Ranking Mask'!V$4:V$99, "&gt;0", W$4:W$99, "&gt;"&amp;W57)+1, 'Ranking Mask'!V57)</f>
        <v>9</v>
      </c>
      <c r="X157" s="15" t="str">
        <f>IF(ISNUMBER(X57*'Ranking Mask'!X57), COUNTIFS('Ranking Mask'!X$4:X$99, "&gt;0", X$4:X$99, "&gt;"&amp;X57)+1, 'Ranking Mask'!X57)</f>
        <v>NA</v>
      </c>
      <c r="Y157" s="15" t="str">
        <f>IF(ISNUMBER(Y57*'Ranking Mask'!X57), COUNTIFS('Ranking Mask'!X$4:X$99, "&gt;0", Y$4:Y$99, "&gt;"&amp;Y57)+1, 'Ranking Mask'!X57)</f>
        <v>NA</v>
      </c>
      <c r="Z157" s="14" t="str">
        <f>IF(ISNUMBER(Z57*'Ranking Mask'!Z57), COUNTIFS('Ranking Mask'!Z$4:Z$99, "&gt;0", Z$4:Z$99, "&gt;"&amp;Z57)+1, 'Ranking Mask'!Z57)</f>
        <v>NA</v>
      </c>
      <c r="AA157" s="14" t="str">
        <f>IF(ISNUMBER(AA57*'Ranking Mask'!Z57), COUNTIFS('Ranking Mask'!Z$4:Z$99, "&gt;0", AA$4:AA$99, "&gt;"&amp;AA57)+1, 'Ranking Mask'!Z57)</f>
        <v>NA</v>
      </c>
      <c r="AB157" s="15" t="str">
        <f>IF(ISNUMBER(AB57*'Ranking Mask'!AB57), COUNTIFS('Ranking Mask'!AB$4:AB$99, "&gt;0", AB$4:AB$99, "&gt;"&amp;AB57)+1, 'Ranking Mask'!AB57)</f>
        <v>NA</v>
      </c>
      <c r="AC157" s="15" t="str">
        <f>IF(ISNUMBER(AC57*'Ranking Mask'!AB57), COUNTIFS('Ranking Mask'!AB$4:AB$99, "&gt;0", AC$4:AC$99, "&gt;"&amp;AC57)+1, 'Ranking Mask'!AB57)</f>
        <v>NA</v>
      </c>
      <c r="AD157" s="14" t="str">
        <f>IF(ISNUMBER(AD57*'Ranking Mask'!AD57), COUNTIFS('Ranking Mask'!AD$4:AD$99, "&gt;0", AD$4:AD$99, "&gt;"&amp;AD57)+1, 'Ranking Mask'!AD57)</f>
        <v>NA</v>
      </c>
      <c r="AE157" s="14" t="str">
        <f>IF(ISNUMBER(AE57*'Ranking Mask'!AD57), COUNTIFS('Ranking Mask'!AD$4:AD$99, "&gt;0", AE$4:AE$99, "&gt;"&amp;AE57)+1, 'Ranking Mask'!AD57)</f>
        <v>NA</v>
      </c>
      <c r="AF157" s="15" t="str">
        <f>IF(ISNUMBER(AF57*'Ranking Mask'!AF57), COUNTIFS('Ranking Mask'!AF$4:AF$99, "&gt;0", AF$4:AF$99, "&gt;"&amp;AF57)+1, 'Ranking Mask'!AF57)</f>
        <v>NA</v>
      </c>
      <c r="AG157" s="15" t="str">
        <f>IF(ISNUMBER(AG57*'Ranking Mask'!AF57), COUNTIFS('Ranking Mask'!AF$4:AF$99, "&gt;0", AG$4:AG$99, "&gt;"&amp;AG57)+1, 'Ranking Mask'!AF57)</f>
        <v>NA</v>
      </c>
      <c r="AH157" s="14" t="str">
        <f>IF(ISNUMBER(AH57*'Ranking Mask'!AH57), COUNTIFS('Ranking Mask'!AH$4:AH$99, "&gt;0", AH$4:AH$99, "&gt;"&amp;AH57)+1, 'Ranking Mask'!AH57)</f>
        <v>NA</v>
      </c>
      <c r="AI157" s="14" t="str">
        <f>IF(ISNUMBER(AI57*'Ranking Mask'!AH57), COUNTIFS('Ranking Mask'!AH$4:AH$99, "&gt;0", AI$4:AI$99, "&gt;"&amp;AI57)+1, 'Ranking Mask'!AH57)</f>
        <v>NA</v>
      </c>
      <c r="AJ157" s="15" t="str">
        <f>IF(ISNUMBER(AJ57*'Ranking Mask'!AJ57), COUNTIFS('Ranking Mask'!AJ$4:AJ$99, "&gt;0", AJ$4:AJ$99, "&gt;"&amp;AJ57)+1, 'Ranking Mask'!AJ57)</f>
        <v>NA</v>
      </c>
      <c r="AK157" s="15" t="str">
        <f>IF(ISNUMBER(AK57*'Ranking Mask'!AJ57), COUNTIFS('Ranking Mask'!AJ$4:AJ$99, "&gt;0", AK$4:AK$99, "&gt;"&amp;AK57)+1, 'Ranking Mask'!AJ57)</f>
        <v>NA</v>
      </c>
      <c r="AL157" s="14" t="str">
        <f>IF(ISNUMBER(AL57*'Ranking Mask'!AL57), COUNTIFS('Ranking Mask'!AL$4:AL$99, "&gt;0", AL$4:AL$99, "&gt;"&amp;AL57)+1, 'Ranking Mask'!AL57)</f>
        <v>NA</v>
      </c>
      <c r="AM157" s="14" t="str">
        <f>IF(ISNUMBER(AM57*'Ranking Mask'!AL57), COUNTIFS('Ranking Mask'!AL$4:AL$99, "&gt;0", AM$4:AM$99, "&gt;"&amp;AM57)+1, 'Ranking Mask'!AL57)</f>
        <v>NA</v>
      </c>
      <c r="AN157" s="15" t="str">
        <f>IF(ISNUMBER(AN57*'Ranking Mask'!AN57), COUNTIFS('Ranking Mask'!AN$4:AN$99, "&gt;0", AN$4:AN$99, "&gt;"&amp;AN57)+1, 'Ranking Mask'!AN57)</f>
        <v>NA</v>
      </c>
      <c r="AO157" s="15" t="str">
        <f>IF(ISNUMBER(AO57*'Ranking Mask'!AN57), COUNTIFS('Ranking Mask'!AN$4:AN$99, "&gt;0", AO$4:AO$99, "&gt;"&amp;AO57)+1, 'Ranking Mask'!AN57)</f>
        <v>NA</v>
      </c>
    </row>
    <row r="158" spans="1:41" x14ac:dyDescent="0.25">
      <c r="A158" s="16" t="str">
        <f>SEG!A58</f>
        <v>MPI-GE (CBG) (2)</v>
      </c>
      <c r="B158" s="14" t="str">
        <f>IF(ISNUMBER(B58*'Ranking Mask'!B58), COUNTIFS('Ranking Mask'!B$4:B$99, "&gt;0", B$4:B$99, "&gt;"&amp;B58)+1, 'Ranking Mask'!B58)</f>
        <v>NA</v>
      </c>
      <c r="C158" s="14" t="str">
        <f>IF(ISNUMBER(C58*'Ranking Mask'!B58), COUNTIFS('Ranking Mask'!B$4:B$99, "&gt;0", C$4:C$99, "&gt;"&amp;C58)+1, 'Ranking Mask'!B58)</f>
        <v>NA</v>
      </c>
      <c r="D158" s="15" t="str">
        <f>IF(ISNUMBER(D58*'Ranking Mask'!D58), COUNTIFS('Ranking Mask'!D$4:D$99, "&gt;0", D$4:D$99, "&gt;"&amp;D58)+1, 'Ranking Mask'!D58)</f>
        <v>NA</v>
      </c>
      <c r="E158" s="15" t="str">
        <f>IF(ISNUMBER(E58*'Ranking Mask'!D58), COUNTIFS('Ranking Mask'!D$4:D$99, "&gt;0", E$4:E$99, "&gt;"&amp;E58)+1, 'Ranking Mask'!D58)</f>
        <v>NA</v>
      </c>
      <c r="F158" s="14" t="str">
        <f>IF(ISNUMBER(F58*'Ranking Mask'!F58), COUNTIFS('Ranking Mask'!F$4:F$99, "&gt;0", F$4:F$99, "&gt;"&amp;F58)+1, 'Ranking Mask'!F58)</f>
        <v>NA</v>
      </c>
      <c r="G158" s="14" t="str">
        <f>IF(ISNUMBER(G58*'Ranking Mask'!F58), COUNTIFS('Ranking Mask'!F$4:F$99, "&gt;0", G$4:G$99, "&gt;"&amp;G58)+1, 'Ranking Mask'!F58)</f>
        <v>NA</v>
      </c>
      <c r="H158" s="15" t="str">
        <f>IF(ISNUMBER(H58*'Ranking Mask'!H58), COUNTIFS('Ranking Mask'!H$4:H$99, "&gt;0", H$4:H$99, "&gt;"&amp;H58)+1, 'Ranking Mask'!H58)</f>
        <v>NA</v>
      </c>
      <c r="I158" s="15" t="str">
        <f>IF(ISNUMBER(I58*'Ranking Mask'!H58), COUNTIFS('Ranking Mask'!H$4:H$99, "&gt;0", I$4:I$99, "&gt;"&amp;I58)+1, 'Ranking Mask'!H58)</f>
        <v>NA</v>
      </c>
      <c r="J158" s="14" t="str">
        <f>IF(ISNUMBER(J58*'Ranking Mask'!J58), COUNTIFS('Ranking Mask'!J$4:J$99, "&gt;0", J$4:J$99, "&gt;"&amp;J58)+1, 'Ranking Mask'!J58)</f>
        <v>NA</v>
      </c>
      <c r="K158" s="14" t="str">
        <f>IF(ISNUMBER(K58*'Ranking Mask'!J58), COUNTIFS('Ranking Mask'!J$4:J$99, "&gt;0", K$4:K$99, "&gt;"&amp;K58)+1, 'Ranking Mask'!J58)</f>
        <v>NA</v>
      </c>
      <c r="L158" s="15" t="str">
        <f>IF(ISNUMBER(L58*'Ranking Mask'!L58), COUNTIFS('Ranking Mask'!L$4:L$99, "&gt;0", L$4:L$99, "&gt;"&amp;L58)+1, 'Ranking Mask'!L58)</f>
        <v>NA</v>
      </c>
      <c r="M158" s="15" t="str">
        <f>IF(ISNUMBER(M58*'Ranking Mask'!L58), COUNTIFS('Ranking Mask'!L$4:L$99, "&gt;0", M$4:M$99, "&gt;"&amp;M58)+1, 'Ranking Mask'!L58)</f>
        <v>NA</v>
      </c>
      <c r="N158" s="14" t="str">
        <f>IF(ISNUMBER(N58*'Ranking Mask'!N58), COUNTIFS('Ranking Mask'!N$4:N$99, "&gt;0", N$4:N$99, "&gt;"&amp;N58)+1, 'Ranking Mask'!N58)</f>
        <v>NA</v>
      </c>
      <c r="O158" s="14" t="str">
        <f>IF(ISNUMBER(O58*'Ranking Mask'!N58), COUNTIFS('Ranking Mask'!N$4:N$99, "&gt;0", O$4:O$99, "&gt;"&amp;O58)+1, 'Ranking Mask'!N58)</f>
        <v>NA</v>
      </c>
      <c r="P158" s="15" t="str">
        <f>IF(ISNUMBER(P58*'Ranking Mask'!P58), COUNTIFS('Ranking Mask'!P$4:P$99, "&gt;0", P$4:P$99, "&gt;"&amp;P58)+1, 'Ranking Mask'!P58)</f>
        <v>NA</v>
      </c>
      <c r="Q158" s="15" t="str">
        <f>IF(ISNUMBER(Q58*'Ranking Mask'!P58), COUNTIFS('Ranking Mask'!P$4:P$99, "&gt;0", Q$4:Q$99, "&gt;"&amp;Q58)+1, 'Ranking Mask'!P58)</f>
        <v>NA</v>
      </c>
      <c r="R158" s="14" t="str">
        <f>IF(ISNUMBER(R58*'Ranking Mask'!R58), COUNTIFS('Ranking Mask'!R$4:R$99, "&gt;0", R$4:R$99, "&gt;"&amp;R58)+1, 'Ranking Mask'!R58)</f>
        <v>NA</v>
      </c>
      <c r="S158" s="14" t="str">
        <f>IF(ISNUMBER(S58*'Ranking Mask'!R58), COUNTIFS('Ranking Mask'!R$4:R$99, "&gt;0", S$4:S$99, "&gt;"&amp;S58)+1, 'Ranking Mask'!R58)</f>
        <v>NA</v>
      </c>
      <c r="T158" s="15" t="str">
        <f>IF(ISNUMBER(T58*'Ranking Mask'!T58), COUNTIFS('Ranking Mask'!T$4:T$99, "&gt;0", T$4:T$99, "&gt;"&amp;T58)+1, 'Ranking Mask'!T58)</f>
        <v>NA</v>
      </c>
      <c r="U158" s="15" t="str">
        <f>IF(ISNUMBER(U58*'Ranking Mask'!T58), COUNTIFS('Ranking Mask'!T$4:T$99, "&gt;0", U$4:U$99, "&gt;"&amp;U58)+1, 'Ranking Mask'!T58)</f>
        <v>NA</v>
      </c>
      <c r="V158" s="14" t="str">
        <f>IF(ISNUMBER(V58*'Ranking Mask'!V58), COUNTIFS('Ranking Mask'!V$4:V$99, "&gt;0", V$4:V$99, "&gt;"&amp;V58)+1, 'Ranking Mask'!V58)</f>
        <v>NA</v>
      </c>
      <c r="W158" s="14" t="str">
        <f>IF(ISNUMBER(W58*'Ranking Mask'!V58), COUNTIFS('Ranking Mask'!V$4:V$99, "&gt;0", W$4:W$99, "&gt;"&amp;W58)+1, 'Ranking Mask'!V58)</f>
        <v>NA</v>
      </c>
      <c r="X158" s="15" t="str">
        <f>IF(ISNUMBER(X58*'Ranking Mask'!X58), COUNTIFS('Ranking Mask'!X$4:X$99, "&gt;0", X$4:X$99, "&gt;"&amp;X58)+1, 'Ranking Mask'!X58)</f>
        <v>NA</v>
      </c>
      <c r="Y158" s="15" t="str">
        <f>IF(ISNUMBER(Y58*'Ranking Mask'!X58), COUNTIFS('Ranking Mask'!X$4:X$99, "&gt;0", Y$4:Y$99, "&gt;"&amp;Y58)+1, 'Ranking Mask'!X58)</f>
        <v>NA</v>
      </c>
      <c r="Z158" s="14" t="str">
        <f>IF(ISNUMBER(Z58*'Ranking Mask'!Z58), COUNTIFS('Ranking Mask'!Z$4:Z$99, "&gt;0", Z$4:Z$99, "&gt;"&amp;Z58)+1, 'Ranking Mask'!Z58)</f>
        <v>NA</v>
      </c>
      <c r="AA158" s="14" t="str">
        <f>IF(ISNUMBER(AA58*'Ranking Mask'!Z58), COUNTIFS('Ranking Mask'!Z$4:Z$99, "&gt;0", AA$4:AA$99, "&gt;"&amp;AA58)+1, 'Ranking Mask'!Z58)</f>
        <v>NA</v>
      </c>
      <c r="AB158" s="15" t="str">
        <f>IF(ISNUMBER(AB58*'Ranking Mask'!AB58), COUNTIFS('Ranking Mask'!AB$4:AB$99, "&gt;0", AB$4:AB$99, "&gt;"&amp;AB58)+1, 'Ranking Mask'!AB58)</f>
        <v>NA</v>
      </c>
      <c r="AC158" s="15" t="str">
        <f>IF(ISNUMBER(AC58*'Ranking Mask'!AB58), COUNTIFS('Ranking Mask'!AB$4:AB$99, "&gt;0", AC$4:AC$99, "&gt;"&amp;AC58)+1, 'Ranking Mask'!AB58)</f>
        <v>NA</v>
      </c>
      <c r="AD158" s="14">
        <f>IF(ISNUMBER(AD58*'Ranking Mask'!AD58), COUNTIFS('Ranking Mask'!AD$4:AD$99, "&gt;0", AD$4:AD$99, "&gt;"&amp;AD58)+1, 'Ranking Mask'!AD58)</f>
        <v>1</v>
      </c>
      <c r="AE158" s="14">
        <f>IF(ISNUMBER(AE58*'Ranking Mask'!AD58), COUNTIFS('Ranking Mask'!AD$4:AD$99, "&gt;0", AE$4:AE$99, "&gt;"&amp;AE58)+1, 'Ranking Mask'!AD58)</f>
        <v>1</v>
      </c>
      <c r="AF158" s="15" t="str">
        <f>IF(ISNUMBER(AF58*'Ranking Mask'!AF58), COUNTIFS('Ranking Mask'!AF$4:AF$99, "&gt;0", AF$4:AF$99, "&gt;"&amp;AF58)+1, 'Ranking Mask'!AF58)</f>
        <v>NA</v>
      </c>
      <c r="AG158" s="15" t="str">
        <f>IF(ISNUMBER(AG58*'Ranking Mask'!AF58), COUNTIFS('Ranking Mask'!AF$4:AF$99, "&gt;0", AG$4:AG$99, "&gt;"&amp;AG58)+1, 'Ranking Mask'!AF58)</f>
        <v>NA</v>
      </c>
      <c r="AH158" s="14" t="str">
        <f>IF(ISNUMBER(AH58*'Ranking Mask'!AH58), COUNTIFS('Ranking Mask'!AH$4:AH$99, "&gt;0", AH$4:AH$99, "&gt;"&amp;AH58)+1, 'Ranking Mask'!AH58)</f>
        <v>NA</v>
      </c>
      <c r="AI158" s="14" t="str">
        <f>IF(ISNUMBER(AI58*'Ranking Mask'!AH58), COUNTIFS('Ranking Mask'!AH$4:AH$99, "&gt;0", AI$4:AI$99, "&gt;"&amp;AI58)+1, 'Ranking Mask'!AH58)</f>
        <v>NA</v>
      </c>
      <c r="AJ158" s="15" t="str">
        <f>IF(ISNUMBER(AJ58*'Ranking Mask'!AJ58), COUNTIFS('Ranking Mask'!AJ$4:AJ$99, "&gt;0", AJ$4:AJ$99, "&gt;"&amp;AJ58)+1, 'Ranking Mask'!AJ58)</f>
        <v>NA</v>
      </c>
      <c r="AK158" s="15" t="str">
        <f>IF(ISNUMBER(AK58*'Ranking Mask'!AJ58), COUNTIFS('Ranking Mask'!AJ$4:AJ$99, "&gt;0", AK$4:AK$99, "&gt;"&amp;AK58)+1, 'Ranking Mask'!AJ58)</f>
        <v>NA</v>
      </c>
      <c r="AL158" s="14" t="str">
        <f>IF(ISNUMBER(AL58*'Ranking Mask'!AL58), COUNTIFS('Ranking Mask'!AL$4:AL$99, "&gt;0", AL$4:AL$99, "&gt;"&amp;AL58)+1, 'Ranking Mask'!AL58)</f>
        <v>NA</v>
      </c>
      <c r="AM158" s="14" t="str">
        <f>IF(ISNUMBER(AM58*'Ranking Mask'!AL58), COUNTIFS('Ranking Mask'!AL$4:AL$99, "&gt;0", AM$4:AM$99, "&gt;"&amp;AM58)+1, 'Ranking Mask'!AL58)</f>
        <v>NA</v>
      </c>
      <c r="AN158" s="15" t="str">
        <f>IF(ISNUMBER(AN58*'Ranking Mask'!AN58), COUNTIFS('Ranking Mask'!AN$4:AN$99, "&gt;0", AN$4:AN$99, "&gt;"&amp;AN58)+1, 'Ranking Mask'!AN58)</f>
        <v>NA</v>
      </c>
      <c r="AO158" s="15" t="str">
        <f>IF(ISNUMBER(AO58*'Ranking Mask'!AN58), COUNTIFS('Ranking Mask'!AN$4:AN$99, "&gt;0", AO$4:AO$99, "&gt;"&amp;AO58)+1, 'Ranking Mask'!AN58)</f>
        <v>NA</v>
      </c>
    </row>
    <row r="159" spans="1:41" x14ac:dyDescent="0.25">
      <c r="A159" s="16" t="str">
        <f>SEG!A59</f>
        <v>MPI-GE (CBG) (3)</v>
      </c>
      <c r="B159" s="14">
        <f>IF(ISNUMBER(B59*'Ranking Mask'!B59), COUNTIFS('Ranking Mask'!B$4:B$99, "&gt;0", B$4:B$99, "&gt;"&amp;B59)+1, 'Ranking Mask'!B59)</f>
        <v>13</v>
      </c>
      <c r="C159" s="14">
        <f>IF(ISNUMBER(C59*'Ranking Mask'!B59), COUNTIFS('Ranking Mask'!B$4:B$99, "&gt;0", C$4:C$99, "&gt;"&amp;C59)+1, 'Ranking Mask'!B59)</f>
        <v>8</v>
      </c>
      <c r="D159" s="15">
        <f>IF(ISNUMBER(D59*'Ranking Mask'!D59), COUNTIFS('Ranking Mask'!D$4:D$99, "&gt;0", D$4:D$99, "&gt;"&amp;D59)+1, 'Ranking Mask'!D59)</f>
        <v>21</v>
      </c>
      <c r="E159" s="15">
        <f>IF(ISNUMBER(E59*'Ranking Mask'!D59), COUNTIFS('Ranking Mask'!D$4:D$99, "&gt;0", E$4:E$99, "&gt;"&amp;E59)+1, 'Ranking Mask'!D59)</f>
        <v>17</v>
      </c>
      <c r="F159" s="14">
        <f>IF(ISNUMBER(F59*'Ranking Mask'!F59), COUNTIFS('Ranking Mask'!F$4:F$99, "&gt;0", F$4:F$99, "&gt;"&amp;F59)+1, 'Ranking Mask'!F59)</f>
        <v>33</v>
      </c>
      <c r="G159" s="14">
        <f>IF(ISNUMBER(G59*'Ranking Mask'!F59), COUNTIFS('Ranking Mask'!F$4:F$99, "&gt;0", G$4:G$99, "&gt;"&amp;G59)+1, 'Ranking Mask'!F59)</f>
        <v>28</v>
      </c>
      <c r="H159" s="15" t="str">
        <f>IF(ISNUMBER(H59*'Ranking Mask'!H59), COUNTIFS('Ranking Mask'!H$4:H$99, "&gt;0", H$4:H$99, "&gt;"&amp;H59)+1, 'Ranking Mask'!H59)</f>
        <v>NA</v>
      </c>
      <c r="I159" s="15" t="str">
        <f>IF(ISNUMBER(I59*'Ranking Mask'!H59), COUNTIFS('Ranking Mask'!H$4:H$99, "&gt;0", I$4:I$99, "&gt;"&amp;I59)+1, 'Ranking Mask'!H59)</f>
        <v>NA</v>
      </c>
      <c r="J159" s="14">
        <f>IF(ISNUMBER(J59*'Ranking Mask'!J59), COUNTIFS('Ranking Mask'!J$4:J$99, "&gt;0", J$4:J$99, "&gt;"&amp;J59)+1, 'Ranking Mask'!J59)</f>
        <v>38</v>
      </c>
      <c r="K159" s="14">
        <f>IF(ISNUMBER(K59*'Ranking Mask'!J59), COUNTIFS('Ranking Mask'!J$4:J$99, "&gt;0", K$4:K$99, "&gt;"&amp;K59)+1, 'Ranking Mask'!J59)</f>
        <v>37</v>
      </c>
      <c r="L159" s="15">
        <f>IF(ISNUMBER(L59*'Ranking Mask'!L59), COUNTIFS('Ranking Mask'!L$4:L$99, "&gt;0", L$4:L$99, "&gt;"&amp;L59)+1, 'Ranking Mask'!L59)</f>
        <v>18</v>
      </c>
      <c r="M159" s="15">
        <f>IF(ISNUMBER(M59*'Ranking Mask'!L59), COUNTIFS('Ranking Mask'!L$4:L$99, "&gt;0", M$4:M$99, "&gt;"&amp;M59)+1, 'Ranking Mask'!L59)</f>
        <v>18</v>
      </c>
      <c r="N159" s="14">
        <f>IF(ISNUMBER(N59*'Ranking Mask'!N59), COUNTIFS('Ranking Mask'!N$4:N$99, "&gt;0", N$4:N$99, "&gt;"&amp;N59)+1, 'Ranking Mask'!N59)</f>
        <v>16</v>
      </c>
      <c r="O159" s="14">
        <f>IF(ISNUMBER(O59*'Ranking Mask'!N59), COUNTIFS('Ranking Mask'!N$4:N$99, "&gt;0", O$4:O$99, "&gt;"&amp;O59)+1, 'Ranking Mask'!N59)</f>
        <v>4</v>
      </c>
      <c r="P159" s="15">
        <f>IF(ISNUMBER(P59*'Ranking Mask'!P59), COUNTIFS('Ranking Mask'!P$4:P$99, "&gt;0", P$4:P$99, "&gt;"&amp;P59)+1, 'Ranking Mask'!P59)</f>
        <v>18</v>
      </c>
      <c r="Q159" s="15">
        <f>IF(ISNUMBER(Q59*'Ranking Mask'!P59), COUNTIFS('Ranking Mask'!P$4:P$99, "&gt;0", Q$4:Q$99, "&gt;"&amp;Q59)+1, 'Ranking Mask'!P59)</f>
        <v>19</v>
      </c>
      <c r="R159" s="14">
        <f>IF(ISNUMBER(R59*'Ranking Mask'!R59), COUNTIFS('Ranking Mask'!R$4:R$99, "&gt;0", R$4:R$99, "&gt;"&amp;R59)+1, 'Ranking Mask'!R59)</f>
        <v>52</v>
      </c>
      <c r="S159" s="14">
        <f>IF(ISNUMBER(S59*'Ranking Mask'!R59), COUNTIFS('Ranking Mask'!R$4:R$99, "&gt;0", S$4:S$99, "&gt;"&amp;S59)+1, 'Ranking Mask'!R59)</f>
        <v>37</v>
      </c>
      <c r="T159" s="15">
        <f>IF(ISNUMBER(T59*'Ranking Mask'!T59), COUNTIFS('Ranking Mask'!T$4:T$99, "&gt;0", T$4:T$99, "&gt;"&amp;T59)+1, 'Ranking Mask'!T59)</f>
        <v>49</v>
      </c>
      <c r="U159" s="15">
        <f>IF(ISNUMBER(U59*'Ranking Mask'!T59), COUNTIFS('Ranking Mask'!T$4:T$99, "&gt;0", U$4:U$99, "&gt;"&amp;U59)+1, 'Ranking Mask'!T59)</f>
        <v>22</v>
      </c>
      <c r="V159" s="14">
        <f>IF(ISNUMBER(V59*'Ranking Mask'!V59), COUNTIFS('Ranking Mask'!V$4:V$99, "&gt;0", V$4:V$99, "&gt;"&amp;V59)+1, 'Ranking Mask'!V59)</f>
        <v>18</v>
      </c>
      <c r="W159" s="14">
        <f>IF(ISNUMBER(W59*'Ranking Mask'!V59), COUNTIFS('Ranking Mask'!V$4:V$99, "&gt;0", W$4:W$99, "&gt;"&amp;W59)+1, 'Ranking Mask'!V59)</f>
        <v>1</v>
      </c>
      <c r="X159" s="15">
        <f>IF(ISNUMBER(X59*'Ranking Mask'!X59), COUNTIFS('Ranking Mask'!X$4:X$99, "&gt;0", X$4:X$99, "&gt;"&amp;X59)+1, 'Ranking Mask'!X59)</f>
        <v>24</v>
      </c>
      <c r="Y159" s="15">
        <f>IF(ISNUMBER(Y59*'Ranking Mask'!X59), COUNTIFS('Ranking Mask'!X$4:X$99, "&gt;0", Y$4:Y$99, "&gt;"&amp;Y59)+1, 'Ranking Mask'!X59)</f>
        <v>16</v>
      </c>
      <c r="Z159" s="14">
        <f>IF(ISNUMBER(Z59*'Ranking Mask'!Z59), COUNTIFS('Ranking Mask'!Z$4:Z$99, "&gt;0", Z$4:Z$99, "&gt;"&amp;Z59)+1, 'Ranking Mask'!Z59)</f>
        <v>9</v>
      </c>
      <c r="AA159" s="14">
        <f>IF(ISNUMBER(AA59*'Ranking Mask'!Z59), COUNTIFS('Ranking Mask'!Z$4:Z$99, "&gt;0", AA$4:AA$99, "&gt;"&amp;AA59)+1, 'Ranking Mask'!Z59)</f>
        <v>4</v>
      </c>
      <c r="AB159" s="15">
        <f>IF(ISNUMBER(AB59*'Ranking Mask'!AB59), COUNTIFS('Ranking Mask'!AB$4:AB$99, "&gt;0", AB$4:AB$99, "&gt;"&amp;AB59)+1, 'Ranking Mask'!AB59)</f>
        <v>5</v>
      </c>
      <c r="AC159" s="15">
        <f>IF(ISNUMBER(AC59*'Ranking Mask'!AB59), COUNTIFS('Ranking Mask'!AB$4:AB$99, "&gt;0", AC$4:AC$99, "&gt;"&amp;AC59)+1, 'Ranking Mask'!AB59)</f>
        <v>1</v>
      </c>
      <c r="AD159" s="14">
        <f>IF(ISNUMBER(AD59*'Ranking Mask'!AD59), COUNTIFS('Ranking Mask'!AD$4:AD$99, "&gt;0", AD$4:AD$99, "&gt;"&amp;AD59)+1, 'Ranking Mask'!AD59)</f>
        <v>5</v>
      </c>
      <c r="AE159" s="14">
        <f>IF(ISNUMBER(AE59*'Ranking Mask'!AD59), COUNTIFS('Ranking Mask'!AD$4:AD$99, "&gt;0", AE$4:AE$99, "&gt;"&amp;AE59)+1, 'Ranking Mask'!AD59)</f>
        <v>5</v>
      </c>
      <c r="AF159" s="15">
        <f>IF(ISNUMBER(AF59*'Ranking Mask'!AF59), COUNTIFS('Ranking Mask'!AF$4:AF$99, "&gt;0", AF$4:AF$99, "&gt;"&amp;AF59)+1, 'Ranking Mask'!AF59)</f>
        <v>40</v>
      </c>
      <c r="AG159" s="15">
        <f>IF(ISNUMBER(AG59*'Ranking Mask'!AF59), COUNTIFS('Ranking Mask'!AF$4:AF$99, "&gt;0", AG$4:AG$99, "&gt;"&amp;AG59)+1, 'Ranking Mask'!AF59)</f>
        <v>39</v>
      </c>
      <c r="AH159" s="14">
        <f>IF(ISNUMBER(AH59*'Ranking Mask'!AH59), COUNTIFS('Ranking Mask'!AH$4:AH$99, "&gt;0", AH$4:AH$99, "&gt;"&amp;AH59)+1, 'Ranking Mask'!AH59)</f>
        <v>34</v>
      </c>
      <c r="AI159" s="14">
        <f>IF(ISNUMBER(AI59*'Ranking Mask'!AH59), COUNTIFS('Ranking Mask'!AH$4:AH$99, "&gt;0", AI$4:AI$99, "&gt;"&amp;AI59)+1, 'Ranking Mask'!AH59)</f>
        <v>18</v>
      </c>
      <c r="AJ159" s="15">
        <f>IF(ISNUMBER(AJ59*'Ranking Mask'!AJ59), COUNTIFS('Ranking Mask'!AJ$4:AJ$99, "&gt;0", AJ$4:AJ$99, "&gt;"&amp;AJ59)+1, 'Ranking Mask'!AJ59)</f>
        <v>12</v>
      </c>
      <c r="AK159" s="15">
        <f>IF(ISNUMBER(AK59*'Ranking Mask'!AJ59), COUNTIFS('Ranking Mask'!AJ$4:AJ$99, "&gt;0", AK$4:AK$99, "&gt;"&amp;AK59)+1, 'Ranking Mask'!AJ59)</f>
        <v>12</v>
      </c>
      <c r="AL159" s="14">
        <f>IF(ISNUMBER(AL59*'Ranking Mask'!AL59), COUNTIFS('Ranking Mask'!AL$4:AL$99, "&gt;0", AL$4:AL$99, "&gt;"&amp;AL59)+1, 'Ranking Mask'!AL59)</f>
        <v>41</v>
      </c>
      <c r="AM159" s="14">
        <f>IF(ISNUMBER(AM59*'Ranking Mask'!AL59), COUNTIFS('Ranking Mask'!AL$4:AL$99, "&gt;0", AM$4:AM$99, "&gt;"&amp;AM59)+1, 'Ranking Mask'!AL59)</f>
        <v>38</v>
      </c>
      <c r="AN159" s="15">
        <f>IF(ISNUMBER(AN59*'Ranking Mask'!AN59), COUNTIFS('Ranking Mask'!AN$4:AN$99, "&gt;0", AN$4:AN$99, "&gt;"&amp;AN59)+1, 'Ranking Mask'!AN59)</f>
        <v>13</v>
      </c>
      <c r="AO159" s="15">
        <f>IF(ISNUMBER(AO59*'Ranking Mask'!AN59), COUNTIFS('Ranking Mask'!AN$4:AN$99, "&gt;0", AO$4:AO$99, "&gt;"&amp;AO59)+1, 'Ranking Mask'!AN59)</f>
        <v>7</v>
      </c>
    </row>
    <row r="160" spans="1:41" x14ac:dyDescent="0.25">
      <c r="A160" s="16" t="str">
        <f>SEG!A60</f>
        <v>MSU-RU</v>
      </c>
      <c r="B160" s="14" t="str">
        <f>IF(ISNUMBER(B60*'Ranking Mask'!B60), COUNTIFS('Ranking Mask'!B$4:B$99, "&gt;0", B$4:B$99, "&gt;"&amp;B60)+1, 'Ranking Mask'!B60)</f>
        <v>NA</v>
      </c>
      <c r="C160" s="14" t="str">
        <f>IF(ISNUMBER(C60*'Ranking Mask'!B60), COUNTIFS('Ranking Mask'!B$4:B$99, "&gt;0", C$4:C$99, "&gt;"&amp;C60)+1, 'Ranking Mask'!B60)</f>
        <v>NA</v>
      </c>
      <c r="D160" s="15" t="str">
        <f>IF(ISNUMBER(D60*'Ranking Mask'!D60), COUNTIFS('Ranking Mask'!D$4:D$99, "&gt;0", D$4:D$99, "&gt;"&amp;D60)+1, 'Ranking Mask'!D60)</f>
        <v>NA</v>
      </c>
      <c r="E160" s="15" t="str">
        <f>IF(ISNUMBER(E60*'Ranking Mask'!D60), COUNTIFS('Ranking Mask'!D$4:D$99, "&gt;0", E$4:E$99, "&gt;"&amp;E60)+1, 'Ranking Mask'!D60)</f>
        <v>NA</v>
      </c>
      <c r="F160" s="14" t="str">
        <f>IF(ISNUMBER(F60*'Ranking Mask'!F60), COUNTIFS('Ranking Mask'!F$4:F$99, "&gt;0", F$4:F$99, "&gt;"&amp;F60)+1, 'Ranking Mask'!F60)</f>
        <v>NA</v>
      </c>
      <c r="G160" s="14" t="str">
        <f>IF(ISNUMBER(G60*'Ranking Mask'!F60), COUNTIFS('Ranking Mask'!F$4:F$99, "&gt;0", G$4:G$99, "&gt;"&amp;G60)+1, 'Ranking Mask'!F60)</f>
        <v>NA</v>
      </c>
      <c r="H160" s="15">
        <f>IF(ISNUMBER(H60*'Ranking Mask'!H60), COUNTIFS('Ranking Mask'!H$4:H$99, "&gt;0", H$4:H$99, "&gt;"&amp;H60)+1, 'Ranking Mask'!H60)</f>
        <v>3</v>
      </c>
      <c r="I160" s="15">
        <f>IF(ISNUMBER(I60*'Ranking Mask'!H60), COUNTIFS('Ranking Mask'!H$4:H$99, "&gt;0", I$4:I$99, "&gt;"&amp;I60)+1, 'Ranking Mask'!H60)</f>
        <v>4</v>
      </c>
      <c r="J160" s="14" t="str">
        <f>IF(ISNUMBER(J60*'Ranking Mask'!J60), COUNTIFS('Ranking Mask'!J$4:J$99, "&gt;0", J$4:J$99, "&gt;"&amp;J60)+1, 'Ranking Mask'!J60)</f>
        <v>NA</v>
      </c>
      <c r="K160" s="14" t="str">
        <f>IF(ISNUMBER(K60*'Ranking Mask'!J60), COUNTIFS('Ranking Mask'!J$4:J$99, "&gt;0", K$4:K$99, "&gt;"&amp;K60)+1, 'Ranking Mask'!J60)</f>
        <v>NA</v>
      </c>
      <c r="L160" s="15" t="str">
        <f>IF(ISNUMBER(L60*'Ranking Mask'!L60), COUNTIFS('Ranking Mask'!L$4:L$99, "&gt;0", L$4:L$99, "&gt;"&amp;L60)+1, 'Ranking Mask'!L60)</f>
        <v>NA</v>
      </c>
      <c r="M160" s="15" t="str">
        <f>IF(ISNUMBER(M60*'Ranking Mask'!L60), COUNTIFS('Ranking Mask'!L$4:L$99, "&gt;0", M$4:M$99, "&gt;"&amp;M60)+1, 'Ranking Mask'!L60)</f>
        <v>NA</v>
      </c>
      <c r="N160" s="14" t="str">
        <f>IF(ISNUMBER(N60*'Ranking Mask'!N60), COUNTIFS('Ranking Mask'!N$4:N$99, "&gt;0", N$4:N$99, "&gt;"&amp;N60)+1, 'Ranking Mask'!N60)</f>
        <v>NA</v>
      </c>
      <c r="O160" s="14" t="str">
        <f>IF(ISNUMBER(O60*'Ranking Mask'!N60), COUNTIFS('Ranking Mask'!N$4:N$99, "&gt;0", O$4:O$99, "&gt;"&amp;O60)+1, 'Ranking Mask'!N60)</f>
        <v>NA</v>
      </c>
      <c r="P160" s="15" t="str">
        <f>IF(ISNUMBER(P60*'Ranking Mask'!P60), COUNTIFS('Ranking Mask'!P$4:P$99, "&gt;0", P$4:P$99, "&gt;"&amp;P60)+1, 'Ranking Mask'!P60)</f>
        <v>NA</v>
      </c>
      <c r="Q160" s="15" t="str">
        <f>IF(ISNUMBER(Q60*'Ranking Mask'!P60), COUNTIFS('Ranking Mask'!P$4:P$99, "&gt;0", Q$4:Q$99, "&gt;"&amp;Q60)+1, 'Ranking Mask'!P60)</f>
        <v>NA</v>
      </c>
      <c r="R160" s="14">
        <f>IF(ISNUMBER(R60*'Ranking Mask'!R60), COUNTIFS('Ranking Mask'!R$4:R$99, "&gt;0", R$4:R$99, "&gt;"&amp;R60)+1, 'Ranking Mask'!R60)</f>
        <v>38</v>
      </c>
      <c r="S160" s="14">
        <f>IF(ISNUMBER(S60*'Ranking Mask'!R60), COUNTIFS('Ranking Mask'!R$4:R$99, "&gt;0", S$4:S$99, "&gt;"&amp;S60)+1, 'Ranking Mask'!R60)</f>
        <v>42</v>
      </c>
      <c r="T160" s="15" t="str">
        <f>IF(ISNUMBER(T60*'Ranking Mask'!T60), COUNTIFS('Ranking Mask'!T$4:T$99, "&gt;0", T$4:T$99, "&gt;"&amp;T60)+1, 'Ranking Mask'!T60)</f>
        <v>NA</v>
      </c>
      <c r="U160" s="15" t="str">
        <f>IF(ISNUMBER(U60*'Ranking Mask'!T60), COUNTIFS('Ranking Mask'!T$4:T$99, "&gt;0", U$4:U$99, "&gt;"&amp;U60)+1, 'Ranking Mask'!T60)</f>
        <v>NA</v>
      </c>
      <c r="V160" s="14" t="str">
        <f>IF(ISNUMBER(V60*'Ranking Mask'!V60), COUNTIFS('Ranking Mask'!V$4:V$99, "&gt;0", V$4:V$99, "&gt;"&amp;V60)+1, 'Ranking Mask'!V60)</f>
        <v>NA</v>
      </c>
      <c r="W160" s="14" t="str">
        <f>IF(ISNUMBER(W60*'Ranking Mask'!V60), COUNTIFS('Ranking Mask'!V$4:V$99, "&gt;0", W$4:W$99, "&gt;"&amp;W60)+1, 'Ranking Mask'!V60)</f>
        <v>NA</v>
      </c>
      <c r="X160" s="15" t="str">
        <f>IF(ISNUMBER(X60*'Ranking Mask'!X60), COUNTIFS('Ranking Mask'!X$4:X$99, "&gt;0", X$4:X$99, "&gt;"&amp;X60)+1, 'Ranking Mask'!X60)</f>
        <v>NA</v>
      </c>
      <c r="Y160" s="15" t="str">
        <f>IF(ISNUMBER(Y60*'Ranking Mask'!X60), COUNTIFS('Ranking Mask'!X$4:X$99, "&gt;0", Y$4:Y$99, "&gt;"&amp;Y60)+1, 'Ranking Mask'!X60)</f>
        <v>NA</v>
      </c>
      <c r="Z160" s="14" t="str">
        <f>IF(ISNUMBER(Z60*'Ranking Mask'!Z60), COUNTIFS('Ranking Mask'!Z$4:Z$99, "&gt;0", Z$4:Z$99, "&gt;"&amp;Z60)+1, 'Ranking Mask'!Z60)</f>
        <v>NA</v>
      </c>
      <c r="AA160" s="14" t="str">
        <f>IF(ISNUMBER(AA60*'Ranking Mask'!Z60), COUNTIFS('Ranking Mask'!Z$4:Z$99, "&gt;0", AA$4:AA$99, "&gt;"&amp;AA60)+1, 'Ranking Mask'!Z60)</f>
        <v>NA</v>
      </c>
      <c r="AB160" s="15" t="str">
        <f>IF(ISNUMBER(AB60*'Ranking Mask'!AB60), COUNTIFS('Ranking Mask'!AB$4:AB$99, "&gt;0", AB$4:AB$99, "&gt;"&amp;AB60)+1, 'Ranking Mask'!AB60)</f>
        <v>NA</v>
      </c>
      <c r="AC160" s="15" t="str">
        <f>IF(ISNUMBER(AC60*'Ranking Mask'!AB60), COUNTIFS('Ranking Mask'!AB$4:AB$99, "&gt;0", AC$4:AC$99, "&gt;"&amp;AC60)+1, 'Ranking Mask'!AB60)</f>
        <v>NA</v>
      </c>
      <c r="AD160" s="14" t="str">
        <f>IF(ISNUMBER(AD60*'Ranking Mask'!AD60), COUNTIFS('Ranking Mask'!AD$4:AD$99, "&gt;0", AD$4:AD$99, "&gt;"&amp;AD60)+1, 'Ranking Mask'!AD60)</f>
        <v>NA</v>
      </c>
      <c r="AE160" s="14" t="str">
        <f>IF(ISNUMBER(AE60*'Ranking Mask'!AD60), COUNTIFS('Ranking Mask'!AD$4:AD$99, "&gt;0", AE$4:AE$99, "&gt;"&amp;AE60)+1, 'Ranking Mask'!AD60)</f>
        <v>NA</v>
      </c>
      <c r="AF160" s="15" t="str">
        <f>IF(ISNUMBER(AF60*'Ranking Mask'!AF60), COUNTIFS('Ranking Mask'!AF$4:AF$99, "&gt;0", AF$4:AF$99, "&gt;"&amp;AF60)+1, 'Ranking Mask'!AF60)</f>
        <v>NA</v>
      </c>
      <c r="AG160" s="15" t="str">
        <f>IF(ISNUMBER(AG60*'Ranking Mask'!AF60), COUNTIFS('Ranking Mask'!AF$4:AF$99, "&gt;0", AG$4:AG$99, "&gt;"&amp;AG60)+1, 'Ranking Mask'!AF60)</f>
        <v>NA</v>
      </c>
      <c r="AH160" s="14" t="str">
        <f>IF(ISNUMBER(AH60*'Ranking Mask'!AH60), COUNTIFS('Ranking Mask'!AH$4:AH$99, "&gt;0", AH$4:AH$99, "&gt;"&amp;AH60)+1, 'Ranking Mask'!AH60)</f>
        <v>NA</v>
      </c>
      <c r="AI160" s="14" t="str">
        <f>IF(ISNUMBER(AI60*'Ranking Mask'!AH60), COUNTIFS('Ranking Mask'!AH$4:AH$99, "&gt;0", AI$4:AI$99, "&gt;"&amp;AI60)+1, 'Ranking Mask'!AH60)</f>
        <v>NA</v>
      </c>
      <c r="AJ160" s="15" t="str">
        <f>IF(ISNUMBER(AJ60*'Ranking Mask'!AJ60), COUNTIFS('Ranking Mask'!AJ$4:AJ$99, "&gt;0", AJ$4:AJ$99, "&gt;"&amp;AJ60)+1, 'Ranking Mask'!AJ60)</f>
        <v>NA</v>
      </c>
      <c r="AK160" s="15" t="str">
        <f>IF(ISNUMBER(AK60*'Ranking Mask'!AJ60), COUNTIFS('Ranking Mask'!AJ$4:AJ$99, "&gt;0", AK$4:AK$99, "&gt;"&amp;AK60)+1, 'Ranking Mask'!AJ60)</f>
        <v>NA</v>
      </c>
      <c r="AL160" s="14" t="str">
        <f>IF(ISNUMBER(AL60*'Ranking Mask'!AL60), COUNTIFS('Ranking Mask'!AL$4:AL$99, "&gt;0", AL$4:AL$99, "&gt;"&amp;AL60)+1, 'Ranking Mask'!AL60)</f>
        <v>NA</v>
      </c>
      <c r="AM160" s="14" t="str">
        <f>IF(ISNUMBER(AM60*'Ranking Mask'!AL60), COUNTIFS('Ranking Mask'!AL$4:AL$99, "&gt;0", AM$4:AM$99, "&gt;"&amp;AM60)+1, 'Ranking Mask'!AL60)</f>
        <v>NA</v>
      </c>
      <c r="AN160" s="15" t="str">
        <f>IF(ISNUMBER(AN60*'Ranking Mask'!AN60), COUNTIFS('Ranking Mask'!AN$4:AN$99, "&gt;0", AN$4:AN$99, "&gt;"&amp;AN60)+1, 'Ranking Mask'!AN60)</f>
        <v>NA</v>
      </c>
      <c r="AO160" s="15" t="str">
        <f>IF(ISNUMBER(AO60*'Ranking Mask'!AN60), COUNTIFS('Ranking Mask'!AN$4:AN$99, "&gt;0", AO$4:AO$99, "&gt;"&amp;AO60)+1, 'Ranking Mask'!AN60)</f>
        <v>NA</v>
      </c>
    </row>
    <row r="161" spans="1:41" x14ac:dyDescent="0.25">
      <c r="A161" s="16" t="str">
        <f>SEG!A61</f>
        <v>MU-CZ (1)</v>
      </c>
      <c r="B161" s="14" t="str">
        <f>IF(ISNUMBER(B61*'Ranking Mask'!B61), COUNTIFS('Ranking Mask'!B$4:B$99, "&gt;0", B$4:B$99, "&gt;"&amp;B61)+1, 'Ranking Mask'!B61)</f>
        <v>NA</v>
      </c>
      <c r="C161" s="14" t="str">
        <f>IF(ISNUMBER(C61*'Ranking Mask'!B61), COUNTIFS('Ranking Mask'!B$4:B$99, "&gt;0", C$4:C$99, "&gt;"&amp;C61)+1, 'Ranking Mask'!B61)</f>
        <v>NA</v>
      </c>
      <c r="D161" s="15" t="str">
        <f>IF(ISNUMBER(D61*'Ranking Mask'!D61), COUNTIFS('Ranking Mask'!D$4:D$99, "&gt;0", D$4:D$99, "&gt;"&amp;D61)+1, 'Ranking Mask'!D61)</f>
        <v>NA</v>
      </c>
      <c r="E161" s="15" t="str">
        <f>IF(ISNUMBER(E61*'Ranking Mask'!D61), COUNTIFS('Ranking Mask'!D$4:D$99, "&gt;0", E$4:E$99, "&gt;"&amp;E61)+1, 'Ranking Mask'!D61)</f>
        <v>NA</v>
      </c>
      <c r="F161" s="14" t="str">
        <f>IF(ISNUMBER(F61*'Ranking Mask'!F61), COUNTIFS('Ranking Mask'!F$4:F$99, "&gt;0", F$4:F$99, "&gt;"&amp;F61)+1, 'Ranking Mask'!F61)</f>
        <v>NA</v>
      </c>
      <c r="G161" s="14" t="str">
        <f>IF(ISNUMBER(G61*'Ranking Mask'!F61), COUNTIFS('Ranking Mask'!F$4:F$99, "&gt;0", G$4:G$99, "&gt;"&amp;G61)+1, 'Ranking Mask'!F61)</f>
        <v>NA</v>
      </c>
      <c r="H161" s="15" t="str">
        <f>IF(ISNUMBER(H61*'Ranking Mask'!H61), COUNTIFS('Ranking Mask'!H$4:H$99, "&gt;0", H$4:H$99, "&gt;"&amp;H61)+1, 'Ranking Mask'!H61)</f>
        <v>NA</v>
      </c>
      <c r="I161" s="15" t="str">
        <f>IF(ISNUMBER(I61*'Ranking Mask'!H61), COUNTIFS('Ranking Mask'!H$4:H$99, "&gt;0", I$4:I$99, "&gt;"&amp;I61)+1, 'Ranking Mask'!H61)</f>
        <v>NA</v>
      </c>
      <c r="J161" s="14" t="str">
        <f>IF(ISNUMBER(J61*'Ranking Mask'!J61), COUNTIFS('Ranking Mask'!J$4:J$99, "&gt;0", J$4:J$99, "&gt;"&amp;J61)+1, 'Ranking Mask'!J61)</f>
        <v>NA</v>
      </c>
      <c r="K161" s="14" t="str">
        <f>IF(ISNUMBER(K61*'Ranking Mask'!J61), COUNTIFS('Ranking Mask'!J$4:J$99, "&gt;0", K$4:K$99, "&gt;"&amp;K61)+1, 'Ranking Mask'!J61)</f>
        <v>NA</v>
      </c>
      <c r="L161" s="15" t="str">
        <f>IF(ISNUMBER(L61*'Ranking Mask'!L61), COUNTIFS('Ranking Mask'!L$4:L$99, "&gt;0", L$4:L$99, "&gt;"&amp;L61)+1, 'Ranking Mask'!L61)</f>
        <v>NA</v>
      </c>
      <c r="M161" s="15" t="str">
        <f>IF(ISNUMBER(M61*'Ranking Mask'!L61), COUNTIFS('Ranking Mask'!L$4:L$99, "&gt;0", M$4:M$99, "&gt;"&amp;M61)+1, 'Ranking Mask'!L61)</f>
        <v>NA</v>
      </c>
      <c r="N161" s="14" t="str">
        <f>IF(ISNUMBER(N61*'Ranking Mask'!N61), COUNTIFS('Ranking Mask'!N$4:N$99, "&gt;0", N$4:N$99, "&gt;"&amp;N61)+1, 'Ranking Mask'!N61)</f>
        <v>NA</v>
      </c>
      <c r="O161" s="14" t="str">
        <f>IF(ISNUMBER(O61*'Ranking Mask'!N61), COUNTIFS('Ranking Mask'!N$4:N$99, "&gt;0", O$4:O$99, "&gt;"&amp;O61)+1, 'Ranking Mask'!N61)</f>
        <v>NA</v>
      </c>
      <c r="P161" s="15" t="str">
        <f>IF(ISNUMBER(P61*'Ranking Mask'!P61), COUNTIFS('Ranking Mask'!P$4:P$99, "&gt;0", P$4:P$99, "&gt;"&amp;P61)+1, 'Ranking Mask'!P61)</f>
        <v>NA</v>
      </c>
      <c r="Q161" s="15" t="str">
        <f>IF(ISNUMBER(Q61*'Ranking Mask'!P61), COUNTIFS('Ranking Mask'!P$4:P$99, "&gt;0", Q$4:Q$99, "&gt;"&amp;Q61)+1, 'Ranking Mask'!P61)</f>
        <v>NA</v>
      </c>
      <c r="R161" s="14">
        <f>IF(ISNUMBER(R61*'Ranking Mask'!R61), COUNTIFS('Ranking Mask'!R$4:R$99, "&gt;0", R$4:R$99, "&gt;"&amp;R61)+1, 'Ranking Mask'!R61)</f>
        <v>30</v>
      </c>
      <c r="S161" s="14">
        <f>IF(ISNUMBER(S61*'Ranking Mask'!R61), COUNTIFS('Ranking Mask'!R$4:R$99, "&gt;0", S$4:S$99, "&gt;"&amp;S61)+1, 'Ranking Mask'!R61)</f>
        <v>36</v>
      </c>
      <c r="T161" s="15" t="str">
        <f>IF(ISNUMBER(T61*'Ranking Mask'!T61), COUNTIFS('Ranking Mask'!T$4:T$99, "&gt;0", T$4:T$99, "&gt;"&amp;T61)+1, 'Ranking Mask'!T61)</f>
        <v>NA</v>
      </c>
      <c r="U161" s="15" t="str">
        <f>IF(ISNUMBER(U61*'Ranking Mask'!T61), COUNTIFS('Ranking Mask'!T$4:T$99, "&gt;0", U$4:U$99, "&gt;"&amp;U61)+1, 'Ranking Mask'!T61)</f>
        <v>NA</v>
      </c>
      <c r="V161" s="14" t="str">
        <f>IF(ISNUMBER(V61*'Ranking Mask'!V61), COUNTIFS('Ranking Mask'!V$4:V$99, "&gt;0", V$4:V$99, "&gt;"&amp;V61)+1, 'Ranking Mask'!V61)</f>
        <v>NA</v>
      </c>
      <c r="W161" s="14" t="str">
        <f>IF(ISNUMBER(W61*'Ranking Mask'!V61), COUNTIFS('Ranking Mask'!V$4:V$99, "&gt;0", W$4:W$99, "&gt;"&amp;W61)+1, 'Ranking Mask'!V61)</f>
        <v>NA</v>
      </c>
      <c r="X161" s="15">
        <f>IF(ISNUMBER(X61*'Ranking Mask'!X61), COUNTIFS('Ranking Mask'!X$4:X$99, "&gt;0", X$4:X$99, "&gt;"&amp;X61)+1, 'Ranking Mask'!X61)</f>
        <v>2</v>
      </c>
      <c r="Y161" s="15">
        <f>IF(ISNUMBER(Y61*'Ranking Mask'!X61), COUNTIFS('Ranking Mask'!X$4:X$99, "&gt;0", Y$4:Y$99, "&gt;"&amp;Y61)+1, 'Ranking Mask'!X61)</f>
        <v>9</v>
      </c>
      <c r="Z161" s="14" t="str">
        <f>IF(ISNUMBER(Z61*'Ranking Mask'!Z61), COUNTIFS('Ranking Mask'!Z$4:Z$99, "&gt;0", Z$4:Z$99, "&gt;"&amp;Z61)+1, 'Ranking Mask'!Z61)</f>
        <v>NA</v>
      </c>
      <c r="AA161" s="14" t="str">
        <f>IF(ISNUMBER(AA61*'Ranking Mask'!Z61), COUNTIFS('Ranking Mask'!Z$4:Z$99, "&gt;0", AA$4:AA$99, "&gt;"&amp;AA61)+1, 'Ranking Mask'!Z61)</f>
        <v>NA</v>
      </c>
      <c r="AB161" s="15" t="str">
        <f>IF(ISNUMBER(AB61*'Ranking Mask'!AB61), COUNTIFS('Ranking Mask'!AB$4:AB$99, "&gt;0", AB$4:AB$99, "&gt;"&amp;AB61)+1, 'Ranking Mask'!AB61)</f>
        <v>NA</v>
      </c>
      <c r="AC161" s="15" t="str">
        <f>IF(ISNUMBER(AC61*'Ranking Mask'!AB61), COUNTIFS('Ranking Mask'!AB$4:AB$99, "&gt;0", AC$4:AC$99, "&gt;"&amp;AC61)+1, 'Ranking Mask'!AB61)</f>
        <v>NA</v>
      </c>
      <c r="AD161" s="14" t="str">
        <f>IF(ISNUMBER(AD61*'Ranking Mask'!AD61), COUNTIFS('Ranking Mask'!AD$4:AD$99, "&gt;0", AD$4:AD$99, "&gt;"&amp;AD61)+1, 'Ranking Mask'!AD61)</f>
        <v>NA</v>
      </c>
      <c r="AE161" s="14" t="str">
        <f>IF(ISNUMBER(AE61*'Ranking Mask'!AD61), COUNTIFS('Ranking Mask'!AD$4:AD$99, "&gt;0", AE$4:AE$99, "&gt;"&amp;AE61)+1, 'Ranking Mask'!AD61)</f>
        <v>NA</v>
      </c>
      <c r="AF161" s="15" t="str">
        <f>IF(ISNUMBER(AF61*'Ranking Mask'!AF61), COUNTIFS('Ranking Mask'!AF$4:AF$99, "&gt;0", AF$4:AF$99, "&gt;"&amp;AF61)+1, 'Ranking Mask'!AF61)</f>
        <v>NA</v>
      </c>
      <c r="AG161" s="15" t="str">
        <f>IF(ISNUMBER(AG61*'Ranking Mask'!AF61), COUNTIFS('Ranking Mask'!AF$4:AF$99, "&gt;0", AG$4:AG$99, "&gt;"&amp;AG61)+1, 'Ranking Mask'!AF61)</f>
        <v>NA</v>
      </c>
      <c r="AH161" s="14" t="str">
        <f>IF(ISNUMBER(AH61*'Ranking Mask'!AH61), COUNTIFS('Ranking Mask'!AH$4:AH$99, "&gt;0", AH$4:AH$99, "&gt;"&amp;AH61)+1, 'Ranking Mask'!AH61)</f>
        <v>NA</v>
      </c>
      <c r="AI161" s="14" t="str">
        <f>IF(ISNUMBER(AI61*'Ranking Mask'!AH61), COUNTIFS('Ranking Mask'!AH$4:AH$99, "&gt;0", AI$4:AI$99, "&gt;"&amp;AI61)+1, 'Ranking Mask'!AH61)</f>
        <v>NA</v>
      </c>
      <c r="AJ161" s="15" t="str">
        <f>IF(ISNUMBER(AJ61*'Ranking Mask'!AJ61), COUNTIFS('Ranking Mask'!AJ$4:AJ$99, "&gt;0", AJ$4:AJ$99, "&gt;"&amp;AJ61)+1, 'Ranking Mask'!AJ61)</f>
        <v>NA</v>
      </c>
      <c r="AK161" s="15" t="str">
        <f>IF(ISNUMBER(AK61*'Ranking Mask'!AJ61), COUNTIFS('Ranking Mask'!AJ$4:AJ$99, "&gt;0", AK$4:AK$99, "&gt;"&amp;AK61)+1, 'Ranking Mask'!AJ61)</f>
        <v>NA</v>
      </c>
      <c r="AL161" s="14">
        <f>IF(ISNUMBER(AL61*'Ranking Mask'!AL61), COUNTIFS('Ranking Mask'!AL$4:AL$99, "&gt;0", AL$4:AL$99, "&gt;"&amp;AL61)+1, 'Ranking Mask'!AL61)</f>
        <v>31</v>
      </c>
      <c r="AM161" s="14">
        <f>IF(ISNUMBER(AM61*'Ranking Mask'!AL61), COUNTIFS('Ranking Mask'!AL$4:AL$99, "&gt;0", AM$4:AM$99, "&gt;"&amp;AM61)+1, 'Ranking Mask'!AL61)</f>
        <v>32</v>
      </c>
      <c r="AN161" s="15" t="str">
        <f>IF(ISNUMBER(AN61*'Ranking Mask'!AN61), COUNTIFS('Ranking Mask'!AN$4:AN$99, "&gt;0", AN$4:AN$99, "&gt;"&amp;AN61)+1, 'Ranking Mask'!AN61)</f>
        <v>NA</v>
      </c>
      <c r="AO161" s="15" t="str">
        <f>IF(ISNUMBER(AO61*'Ranking Mask'!AN61), COUNTIFS('Ranking Mask'!AN$4:AN$99, "&gt;0", AO$4:AO$99, "&gt;"&amp;AO61)+1, 'Ranking Mask'!AN61)</f>
        <v>NA</v>
      </c>
    </row>
    <row r="162" spans="1:41" x14ac:dyDescent="0.25">
      <c r="A162" s="16" t="str">
        <f>SEG!A62</f>
        <v>MU-CZ (2)</v>
      </c>
      <c r="B162" s="14">
        <f>IF(ISNUMBER(B62*'Ranking Mask'!B62), COUNTIFS('Ranking Mask'!B$4:B$99, "&gt;0", B$4:B$99, "&gt;"&amp;B62)+1, 'Ranking Mask'!B62)</f>
        <v>11</v>
      </c>
      <c r="C162" s="14">
        <f>IF(ISNUMBER(C62*'Ranking Mask'!B62), COUNTIFS('Ranking Mask'!B$4:B$99, "&gt;0", C$4:C$99, "&gt;"&amp;C62)+1, 'Ranking Mask'!B62)</f>
        <v>7</v>
      </c>
      <c r="D162" s="15" t="str">
        <f>IF(ISNUMBER(D62*'Ranking Mask'!D62), COUNTIFS('Ranking Mask'!D$4:D$99, "&gt;0", D$4:D$99, "&gt;"&amp;D62)+1, 'Ranking Mask'!D62)</f>
        <v>-</v>
      </c>
      <c r="E162" s="15" t="str">
        <f>IF(ISNUMBER(E62*'Ranking Mask'!D62), COUNTIFS('Ranking Mask'!D$4:D$99, "&gt;0", E$4:E$99, "&gt;"&amp;E62)+1, 'Ranking Mask'!D62)</f>
        <v>-</v>
      </c>
      <c r="F162" s="14">
        <f>IF(ISNUMBER(F62*'Ranking Mask'!F62), COUNTIFS('Ranking Mask'!F$4:F$99, "&gt;0", F$4:F$99, "&gt;"&amp;F62)+1, 'Ranking Mask'!F62)</f>
        <v>4</v>
      </c>
      <c r="G162" s="14">
        <f>IF(ISNUMBER(G62*'Ranking Mask'!F62), COUNTIFS('Ranking Mask'!F$4:F$99, "&gt;0", G$4:G$99, "&gt;"&amp;G62)+1, 'Ranking Mask'!F62)</f>
        <v>2</v>
      </c>
      <c r="H162" s="15" t="str">
        <f>IF(ISNUMBER(H62*'Ranking Mask'!H62), COUNTIFS('Ranking Mask'!H$4:H$99, "&gt;0", H$4:H$99, "&gt;"&amp;H62)+1, 'Ranking Mask'!H62)</f>
        <v>NA</v>
      </c>
      <c r="I162" s="15" t="str">
        <f>IF(ISNUMBER(I62*'Ranking Mask'!H62), COUNTIFS('Ranking Mask'!H$4:H$99, "&gt;0", I$4:I$99, "&gt;"&amp;I62)+1, 'Ranking Mask'!H62)</f>
        <v>NA</v>
      </c>
      <c r="J162" s="14" t="str">
        <f>IF(ISNUMBER(J62*'Ranking Mask'!J62), COUNTIFS('Ranking Mask'!J$4:J$99, "&gt;0", J$4:J$99, "&gt;"&amp;J62)+1, 'Ranking Mask'!J62)</f>
        <v>NA</v>
      </c>
      <c r="K162" s="14" t="str">
        <f>IF(ISNUMBER(K62*'Ranking Mask'!J62), COUNTIFS('Ranking Mask'!J$4:J$99, "&gt;0", K$4:K$99, "&gt;"&amp;K62)+1, 'Ranking Mask'!J62)</f>
        <v>NA</v>
      </c>
      <c r="L162" s="15" t="str">
        <f>IF(ISNUMBER(L62*'Ranking Mask'!L62), COUNTIFS('Ranking Mask'!L$4:L$99, "&gt;0", L$4:L$99, "&gt;"&amp;L62)+1, 'Ranking Mask'!L62)</f>
        <v>NA</v>
      </c>
      <c r="M162" s="15" t="str">
        <f>IF(ISNUMBER(M62*'Ranking Mask'!L62), COUNTIFS('Ranking Mask'!L$4:L$99, "&gt;0", M$4:M$99, "&gt;"&amp;M62)+1, 'Ranking Mask'!L62)</f>
        <v>NA</v>
      </c>
      <c r="N162" s="14" t="str">
        <f>IF(ISNUMBER(N62*'Ranking Mask'!N62), COUNTIFS('Ranking Mask'!N$4:N$99, "&gt;0", N$4:N$99, "&gt;"&amp;N62)+1, 'Ranking Mask'!N62)</f>
        <v>NA</v>
      </c>
      <c r="O162" s="14" t="str">
        <f>IF(ISNUMBER(O62*'Ranking Mask'!N62), COUNTIFS('Ranking Mask'!N$4:N$99, "&gt;0", O$4:O$99, "&gt;"&amp;O62)+1, 'Ranking Mask'!N62)</f>
        <v>NA</v>
      </c>
      <c r="P162" s="15" t="str">
        <f>IF(ISNUMBER(P62*'Ranking Mask'!P62), COUNTIFS('Ranking Mask'!P$4:P$99, "&gt;0", P$4:P$99, "&gt;"&amp;P62)+1, 'Ranking Mask'!P62)</f>
        <v>NA</v>
      </c>
      <c r="Q162" s="15" t="str">
        <f>IF(ISNUMBER(Q62*'Ranking Mask'!P62), COUNTIFS('Ranking Mask'!P$4:P$99, "&gt;0", Q$4:Q$99, "&gt;"&amp;Q62)+1, 'Ranking Mask'!P62)</f>
        <v>NA</v>
      </c>
      <c r="R162" s="14" t="str">
        <f>IF(ISNUMBER(R62*'Ranking Mask'!R62), COUNTIFS('Ranking Mask'!R$4:R$99, "&gt;0", R$4:R$99, "&gt;"&amp;R62)+1, 'Ranking Mask'!R62)</f>
        <v>NA</v>
      </c>
      <c r="S162" s="14" t="str">
        <f>IF(ISNUMBER(S62*'Ranking Mask'!R62), COUNTIFS('Ranking Mask'!R$4:R$99, "&gt;0", S$4:S$99, "&gt;"&amp;S62)+1, 'Ranking Mask'!R62)</f>
        <v>NA</v>
      </c>
      <c r="T162" s="15" t="str">
        <f>IF(ISNUMBER(T62*'Ranking Mask'!T62), COUNTIFS('Ranking Mask'!T$4:T$99, "&gt;0", T$4:T$99, "&gt;"&amp;T62)+1, 'Ranking Mask'!T62)</f>
        <v>NA</v>
      </c>
      <c r="U162" s="15" t="str">
        <f>IF(ISNUMBER(U62*'Ranking Mask'!T62), COUNTIFS('Ranking Mask'!T$4:T$99, "&gt;0", U$4:U$99, "&gt;"&amp;U62)+1, 'Ranking Mask'!T62)</f>
        <v>NA</v>
      </c>
      <c r="V162" s="14" t="str">
        <f>IF(ISNUMBER(V62*'Ranking Mask'!V62), COUNTIFS('Ranking Mask'!V$4:V$99, "&gt;0", V$4:V$99, "&gt;"&amp;V62)+1, 'Ranking Mask'!V62)</f>
        <v>NA</v>
      </c>
      <c r="W162" s="14" t="str">
        <f>IF(ISNUMBER(W62*'Ranking Mask'!V62), COUNTIFS('Ranking Mask'!V$4:V$99, "&gt;0", W$4:W$99, "&gt;"&amp;W62)+1, 'Ranking Mask'!V62)</f>
        <v>NA</v>
      </c>
      <c r="X162" s="15" t="str">
        <f>IF(ISNUMBER(X62*'Ranking Mask'!X62), COUNTIFS('Ranking Mask'!X$4:X$99, "&gt;0", X$4:X$99, "&gt;"&amp;X62)+1, 'Ranking Mask'!X62)</f>
        <v>NA</v>
      </c>
      <c r="Y162" s="15" t="str">
        <f>IF(ISNUMBER(Y62*'Ranking Mask'!X62), COUNTIFS('Ranking Mask'!X$4:X$99, "&gt;0", Y$4:Y$99, "&gt;"&amp;Y62)+1, 'Ranking Mask'!X62)</f>
        <v>NA</v>
      </c>
      <c r="Z162" s="14" t="str">
        <f>IF(ISNUMBER(Z62*'Ranking Mask'!Z62), COUNTIFS('Ranking Mask'!Z$4:Z$99, "&gt;0", Z$4:Z$99, "&gt;"&amp;Z62)+1, 'Ranking Mask'!Z62)</f>
        <v>NA</v>
      </c>
      <c r="AA162" s="14" t="str">
        <f>IF(ISNUMBER(AA62*'Ranking Mask'!Z62), COUNTIFS('Ranking Mask'!Z$4:Z$99, "&gt;0", AA$4:AA$99, "&gt;"&amp;AA62)+1, 'Ranking Mask'!Z62)</f>
        <v>NA</v>
      </c>
      <c r="AB162" s="15" t="str">
        <f>IF(ISNUMBER(AB62*'Ranking Mask'!AB62), COUNTIFS('Ranking Mask'!AB$4:AB$99, "&gt;0", AB$4:AB$99, "&gt;"&amp;AB62)+1, 'Ranking Mask'!AB62)</f>
        <v>NA</v>
      </c>
      <c r="AC162" s="15" t="str">
        <f>IF(ISNUMBER(AC62*'Ranking Mask'!AB62), COUNTIFS('Ranking Mask'!AB$4:AB$99, "&gt;0", AC$4:AC$99, "&gt;"&amp;AC62)+1, 'Ranking Mask'!AB62)</f>
        <v>NA</v>
      </c>
      <c r="AD162" s="14" t="str">
        <f>IF(ISNUMBER(AD62*'Ranking Mask'!AD62), COUNTIFS('Ranking Mask'!AD$4:AD$99, "&gt;0", AD$4:AD$99, "&gt;"&amp;AD62)+1, 'Ranking Mask'!AD62)</f>
        <v>NA</v>
      </c>
      <c r="AE162" s="14" t="str">
        <f>IF(ISNUMBER(AE62*'Ranking Mask'!AD62), COUNTIFS('Ranking Mask'!AD$4:AD$99, "&gt;0", AE$4:AE$99, "&gt;"&amp;AE62)+1, 'Ranking Mask'!AD62)</f>
        <v>NA</v>
      </c>
      <c r="AF162" s="15" t="str">
        <f>IF(ISNUMBER(AF62*'Ranking Mask'!AF62), COUNTIFS('Ranking Mask'!AF$4:AF$99, "&gt;0", AF$4:AF$99, "&gt;"&amp;AF62)+1, 'Ranking Mask'!AF62)</f>
        <v>NA</v>
      </c>
      <c r="AG162" s="15" t="str">
        <f>IF(ISNUMBER(AG62*'Ranking Mask'!AF62), COUNTIFS('Ranking Mask'!AF$4:AF$99, "&gt;0", AG$4:AG$99, "&gt;"&amp;AG62)+1, 'Ranking Mask'!AF62)</f>
        <v>NA</v>
      </c>
      <c r="AH162" s="14">
        <f>IF(ISNUMBER(AH62*'Ranking Mask'!AH62), COUNTIFS('Ranking Mask'!AH$4:AH$99, "&gt;0", AH$4:AH$99, "&gt;"&amp;AH62)+1, 'Ranking Mask'!AH62)</f>
        <v>11</v>
      </c>
      <c r="AI162" s="14">
        <f>IF(ISNUMBER(AI62*'Ranking Mask'!AH62), COUNTIFS('Ranking Mask'!AH$4:AH$99, "&gt;0", AI$4:AI$99, "&gt;"&amp;AI62)+1, 'Ranking Mask'!AH62)</f>
        <v>7</v>
      </c>
      <c r="AJ162" s="15" t="str">
        <f>IF(ISNUMBER(AJ62*'Ranking Mask'!AJ62), COUNTIFS('Ranking Mask'!AJ$4:AJ$99, "&gt;0", AJ$4:AJ$99, "&gt;"&amp;AJ62)+1, 'Ranking Mask'!AJ62)</f>
        <v>NA</v>
      </c>
      <c r="AK162" s="15" t="str">
        <f>IF(ISNUMBER(AK62*'Ranking Mask'!AJ62), COUNTIFS('Ranking Mask'!AJ$4:AJ$99, "&gt;0", AK$4:AK$99, "&gt;"&amp;AK62)+1, 'Ranking Mask'!AJ62)</f>
        <v>NA</v>
      </c>
      <c r="AL162" s="14">
        <f>IF(ISNUMBER(AL62*'Ranking Mask'!AL62), COUNTIFS('Ranking Mask'!AL$4:AL$99, "&gt;0", AL$4:AL$99, "&gt;"&amp;AL62)+1, 'Ranking Mask'!AL62)</f>
        <v>6</v>
      </c>
      <c r="AM162" s="14">
        <f>IF(ISNUMBER(AM62*'Ranking Mask'!AL62), COUNTIFS('Ranking Mask'!AL$4:AL$99, "&gt;0", AM$4:AM$99, "&gt;"&amp;AM62)+1, 'Ranking Mask'!AL62)</f>
        <v>12</v>
      </c>
      <c r="AN162" s="15" t="str">
        <f>IF(ISNUMBER(AN62*'Ranking Mask'!AN62), COUNTIFS('Ranking Mask'!AN$4:AN$99, "&gt;0", AN$4:AN$99, "&gt;"&amp;AN62)+1, 'Ranking Mask'!AN62)</f>
        <v>NA</v>
      </c>
      <c r="AO162" s="15" t="str">
        <f>IF(ISNUMBER(AO62*'Ranking Mask'!AN62), COUNTIFS('Ranking Mask'!AN$4:AN$99, "&gt;0", AO$4:AO$99, "&gt;"&amp;AO62)+1, 'Ranking Mask'!AN62)</f>
        <v>NA</v>
      </c>
    </row>
    <row r="163" spans="1:41" x14ac:dyDescent="0.25">
      <c r="A163" s="16" t="str">
        <f>SEG!A63</f>
        <v>MU-CZ (2*)</v>
      </c>
      <c r="B163" s="14" t="str">
        <f>IF(ISNUMBER(B63*'Ranking Mask'!B63), COUNTIFS('Ranking Mask'!B$4:B$99, "&gt;0", B$4:B$99, "&gt;"&amp;B63)+1, 'Ranking Mask'!B63)</f>
        <v>-</v>
      </c>
      <c r="C163" s="14" t="str">
        <f>IF(ISNUMBER(C63*'Ranking Mask'!B63), COUNTIFS('Ranking Mask'!B$4:B$99, "&gt;0", C$4:C$99, "&gt;"&amp;C63)+1, 'Ranking Mask'!B63)</f>
        <v>-</v>
      </c>
      <c r="D163" s="15">
        <f>IF(ISNUMBER(D63*'Ranking Mask'!D63), COUNTIFS('Ranking Mask'!D$4:D$99, "&gt;0", D$4:D$99, "&gt;"&amp;D63)+1, 'Ranking Mask'!D63)</f>
        <v>13</v>
      </c>
      <c r="E163" s="15">
        <f>IF(ISNUMBER(E63*'Ranking Mask'!D63), COUNTIFS('Ranking Mask'!D$4:D$99, "&gt;0", E$4:E$99, "&gt;"&amp;E63)+1, 'Ranking Mask'!D63)</f>
        <v>15</v>
      </c>
      <c r="F163" s="14" t="str">
        <f>IF(ISNUMBER(F63*'Ranking Mask'!F63), COUNTIFS('Ranking Mask'!F$4:F$99, "&gt;0", F$4:F$99, "&gt;"&amp;F63)+1, 'Ranking Mask'!F63)</f>
        <v>-</v>
      </c>
      <c r="G163" s="14" t="str">
        <f>IF(ISNUMBER(G63*'Ranking Mask'!F63), COUNTIFS('Ranking Mask'!F$4:F$99, "&gt;0", G$4:G$99, "&gt;"&amp;G63)+1, 'Ranking Mask'!F63)</f>
        <v>-</v>
      </c>
      <c r="H163" s="15" t="str">
        <f>IF(ISNUMBER(H63*'Ranking Mask'!H63), COUNTIFS('Ranking Mask'!H$4:H$99, "&gt;0", H$4:H$99, "&gt;"&amp;H63)+1, 'Ranking Mask'!H63)</f>
        <v>NA</v>
      </c>
      <c r="I163" s="15" t="str">
        <f>IF(ISNUMBER(I63*'Ranking Mask'!H63), COUNTIFS('Ranking Mask'!H$4:H$99, "&gt;0", I$4:I$99, "&gt;"&amp;I63)+1, 'Ranking Mask'!H63)</f>
        <v>NA</v>
      </c>
      <c r="J163" s="14">
        <f>IF(ISNUMBER(J63*'Ranking Mask'!J63), COUNTIFS('Ranking Mask'!J$4:J$99, "&gt;0", J$4:J$99, "&gt;"&amp;J63)+1, 'Ranking Mask'!J63)</f>
        <v>22</v>
      </c>
      <c r="K163" s="14">
        <f>IF(ISNUMBER(K63*'Ranking Mask'!J63), COUNTIFS('Ranking Mask'!J$4:J$99, "&gt;0", K$4:K$99, "&gt;"&amp;K63)+1, 'Ranking Mask'!J63)</f>
        <v>26</v>
      </c>
      <c r="L163" s="15">
        <f>IF(ISNUMBER(L63*'Ranking Mask'!L63), COUNTIFS('Ranking Mask'!L$4:L$99, "&gt;0", L$4:L$99, "&gt;"&amp;L63)+1, 'Ranking Mask'!L63)</f>
        <v>4</v>
      </c>
      <c r="M163" s="15">
        <f>IF(ISNUMBER(M63*'Ranking Mask'!L63), COUNTIFS('Ranking Mask'!L$4:L$99, "&gt;0", M$4:M$99, "&gt;"&amp;M63)+1, 'Ranking Mask'!L63)</f>
        <v>1</v>
      </c>
      <c r="N163" s="14">
        <f>IF(ISNUMBER(N63*'Ranking Mask'!N63), COUNTIFS('Ranking Mask'!N$4:N$99, "&gt;0", N$4:N$99, "&gt;"&amp;N63)+1, 'Ranking Mask'!N63)</f>
        <v>2</v>
      </c>
      <c r="O163" s="14">
        <f>IF(ISNUMBER(O63*'Ranking Mask'!N63), COUNTIFS('Ranking Mask'!N$4:N$99, "&gt;0", O$4:O$99, "&gt;"&amp;O63)+1, 'Ranking Mask'!N63)</f>
        <v>5</v>
      </c>
      <c r="P163" s="15">
        <f>IF(ISNUMBER(P63*'Ranking Mask'!P63), COUNTIFS('Ranking Mask'!P$4:P$99, "&gt;0", P$4:P$99, "&gt;"&amp;P63)+1, 'Ranking Mask'!P63)</f>
        <v>8</v>
      </c>
      <c r="Q163" s="15">
        <f>IF(ISNUMBER(Q63*'Ranking Mask'!P63), COUNTIFS('Ranking Mask'!P$4:P$99, "&gt;0", Q$4:Q$99, "&gt;"&amp;Q63)+1, 'Ranking Mask'!P63)</f>
        <v>6</v>
      </c>
      <c r="R163" s="14">
        <f>IF(ISNUMBER(R63*'Ranking Mask'!R63), COUNTIFS('Ranking Mask'!R$4:R$99, "&gt;0", R$4:R$99, "&gt;"&amp;R63)+1, 'Ranking Mask'!R63)</f>
        <v>17</v>
      </c>
      <c r="S163" s="14">
        <f>IF(ISNUMBER(S63*'Ranking Mask'!R63), COUNTIFS('Ranking Mask'!R$4:R$99, "&gt;0", S$4:S$99, "&gt;"&amp;S63)+1, 'Ranking Mask'!R63)</f>
        <v>21</v>
      </c>
      <c r="T163" s="15">
        <f>IF(ISNUMBER(T63*'Ranking Mask'!T63), COUNTIFS('Ranking Mask'!T$4:T$99, "&gt;0", T$4:T$99, "&gt;"&amp;T63)+1, 'Ranking Mask'!T63)</f>
        <v>30</v>
      </c>
      <c r="U163" s="15">
        <f>IF(ISNUMBER(U63*'Ranking Mask'!T63), COUNTIFS('Ranking Mask'!T$4:T$99, "&gt;0", U$4:U$99, "&gt;"&amp;U63)+1, 'Ranking Mask'!T63)</f>
        <v>39</v>
      </c>
      <c r="V163" s="14">
        <f>IF(ISNUMBER(V63*'Ranking Mask'!V63), COUNTIFS('Ranking Mask'!V$4:V$99, "&gt;0", V$4:V$99, "&gt;"&amp;V63)+1, 'Ranking Mask'!V63)</f>
        <v>1</v>
      </c>
      <c r="W163" s="14">
        <f>IF(ISNUMBER(W63*'Ranking Mask'!V63), COUNTIFS('Ranking Mask'!V$4:V$99, "&gt;0", W$4:W$99, "&gt;"&amp;W63)+1, 'Ranking Mask'!V63)</f>
        <v>15</v>
      </c>
      <c r="X163" s="15">
        <f>IF(ISNUMBER(X63*'Ranking Mask'!X63), COUNTIFS('Ranking Mask'!X$4:X$99, "&gt;0", X$4:X$99, "&gt;"&amp;X63)+1, 'Ranking Mask'!X63)</f>
        <v>9</v>
      </c>
      <c r="Y163" s="15">
        <f>IF(ISNUMBER(Y63*'Ranking Mask'!X63), COUNTIFS('Ranking Mask'!X$4:X$99, "&gt;0", Y$4:Y$99, "&gt;"&amp;Y63)+1, 'Ranking Mask'!X63)</f>
        <v>21</v>
      </c>
      <c r="Z163" s="14" t="str">
        <f>IF(ISNUMBER(Z63*'Ranking Mask'!Z63), COUNTIFS('Ranking Mask'!Z$4:Z$99, "&gt;0", Z$4:Z$99, "&gt;"&amp;Z63)+1, 'Ranking Mask'!Z63)</f>
        <v>NA</v>
      </c>
      <c r="AA163" s="14" t="str">
        <f>IF(ISNUMBER(AA63*'Ranking Mask'!Z63), COUNTIFS('Ranking Mask'!Z$4:Z$99, "&gt;0", AA$4:AA$99, "&gt;"&amp;AA63)+1, 'Ranking Mask'!Z63)</f>
        <v>NA</v>
      </c>
      <c r="AB163" s="15" t="str">
        <f>IF(ISNUMBER(AB63*'Ranking Mask'!AB63), COUNTIFS('Ranking Mask'!AB$4:AB$99, "&gt;0", AB$4:AB$99, "&gt;"&amp;AB63)+1, 'Ranking Mask'!AB63)</f>
        <v>NA</v>
      </c>
      <c r="AC163" s="15" t="str">
        <f>IF(ISNUMBER(AC63*'Ranking Mask'!AB63), COUNTIFS('Ranking Mask'!AB$4:AB$99, "&gt;0", AC$4:AC$99, "&gt;"&amp;AC63)+1, 'Ranking Mask'!AB63)</f>
        <v>NA</v>
      </c>
      <c r="AD163" s="14" t="str">
        <f>IF(ISNUMBER(AD63*'Ranking Mask'!AD63), COUNTIFS('Ranking Mask'!AD$4:AD$99, "&gt;0", AD$4:AD$99, "&gt;"&amp;AD63)+1, 'Ranking Mask'!AD63)</f>
        <v>NA</v>
      </c>
      <c r="AE163" s="14" t="str">
        <f>IF(ISNUMBER(AE63*'Ranking Mask'!AD63), COUNTIFS('Ranking Mask'!AD$4:AD$99, "&gt;0", AE$4:AE$99, "&gt;"&amp;AE63)+1, 'Ranking Mask'!AD63)</f>
        <v>NA</v>
      </c>
      <c r="AF163" s="15">
        <f>IF(ISNUMBER(AF63*'Ranking Mask'!AF63), COUNTIFS('Ranking Mask'!AF$4:AF$99, "&gt;0", AF$4:AF$99, "&gt;"&amp;AF63)+1, 'Ranking Mask'!AF63)</f>
        <v>23</v>
      </c>
      <c r="AG163" s="15">
        <f>IF(ISNUMBER(AG63*'Ranking Mask'!AF63), COUNTIFS('Ranking Mask'!AF$4:AF$99, "&gt;0", AG$4:AG$99, "&gt;"&amp;AG63)+1, 'Ranking Mask'!AF63)</f>
        <v>27</v>
      </c>
      <c r="AH163" s="14" t="str">
        <f>IF(ISNUMBER(AH63*'Ranking Mask'!AH63), COUNTIFS('Ranking Mask'!AH$4:AH$99, "&gt;0", AH$4:AH$99, "&gt;"&amp;AH63)+1, 'Ranking Mask'!AH63)</f>
        <v>-</v>
      </c>
      <c r="AI163" s="14" t="str">
        <f>IF(ISNUMBER(AI63*'Ranking Mask'!AH63), COUNTIFS('Ranking Mask'!AH$4:AH$99, "&gt;0", AI$4:AI$99, "&gt;"&amp;AI63)+1, 'Ranking Mask'!AH63)</f>
        <v>-</v>
      </c>
      <c r="AJ163" s="15" t="str">
        <f>IF(ISNUMBER(AJ63*'Ranking Mask'!AJ63), COUNTIFS('Ranking Mask'!AJ$4:AJ$99, "&gt;0", AJ$4:AJ$99, "&gt;"&amp;AJ63)+1, 'Ranking Mask'!AJ63)</f>
        <v>NA</v>
      </c>
      <c r="AK163" s="15" t="str">
        <f>IF(ISNUMBER(AK63*'Ranking Mask'!AJ63), COUNTIFS('Ranking Mask'!AJ$4:AJ$99, "&gt;0", AK$4:AK$99, "&gt;"&amp;AK63)+1, 'Ranking Mask'!AJ63)</f>
        <v>NA</v>
      </c>
      <c r="AL163" s="14" t="str">
        <f>IF(ISNUMBER(AL63*'Ranking Mask'!AL63), COUNTIFS('Ranking Mask'!AL$4:AL$99, "&gt;0", AL$4:AL$99, "&gt;"&amp;AL63)+1, 'Ranking Mask'!AL63)</f>
        <v>NA</v>
      </c>
      <c r="AM163" s="14" t="str">
        <f>IF(ISNUMBER(AM63*'Ranking Mask'!AL63), COUNTIFS('Ranking Mask'!AL$4:AL$99, "&gt;0", AM$4:AM$99, "&gt;"&amp;AM63)+1, 'Ranking Mask'!AL63)</f>
        <v>NA</v>
      </c>
      <c r="AN163" s="15" t="str">
        <f>IF(ISNUMBER(AN63*'Ranking Mask'!AN63), COUNTIFS('Ranking Mask'!AN$4:AN$99, "&gt;0", AN$4:AN$99, "&gt;"&amp;AN63)+1, 'Ranking Mask'!AN63)</f>
        <v>NA</v>
      </c>
      <c r="AO163" s="15" t="str">
        <f>IF(ISNUMBER(AO63*'Ranking Mask'!AN63), COUNTIFS('Ranking Mask'!AN$4:AN$99, "&gt;0", AO$4:AO$99, "&gt;"&amp;AO63)+1, 'Ranking Mask'!AN63)</f>
        <v>NA</v>
      </c>
    </row>
    <row r="164" spans="1:41" x14ac:dyDescent="0.25">
      <c r="A164" s="16" t="str">
        <f>SEG!A64</f>
        <v>MU-CZ (3)</v>
      </c>
      <c r="B164" s="14" t="str">
        <f>IF(ISNUMBER(B64*'Ranking Mask'!B64), COUNTIFS('Ranking Mask'!B$4:B$99, "&gt;0", B$4:B$99, "&gt;"&amp;B64)+1, 'Ranking Mask'!B64)</f>
        <v>NA</v>
      </c>
      <c r="C164" s="14" t="str">
        <f>IF(ISNUMBER(C64*'Ranking Mask'!B64), COUNTIFS('Ranking Mask'!B$4:B$99, "&gt;0", C$4:C$99, "&gt;"&amp;C64)+1, 'Ranking Mask'!B64)</f>
        <v>NA</v>
      </c>
      <c r="D164" s="15" t="str">
        <f>IF(ISNUMBER(D64*'Ranking Mask'!D64), COUNTIFS('Ranking Mask'!D$4:D$99, "&gt;0", D$4:D$99, "&gt;"&amp;D64)+1, 'Ranking Mask'!D64)</f>
        <v>NA</v>
      </c>
      <c r="E164" s="15" t="str">
        <f>IF(ISNUMBER(E64*'Ranking Mask'!D64), COUNTIFS('Ranking Mask'!D$4:D$99, "&gt;0", E$4:E$99, "&gt;"&amp;E64)+1, 'Ranking Mask'!D64)</f>
        <v>NA</v>
      </c>
      <c r="F164" s="14" t="str">
        <f>IF(ISNUMBER(F64*'Ranking Mask'!F64), COUNTIFS('Ranking Mask'!F$4:F$99, "&gt;0", F$4:F$99, "&gt;"&amp;F64)+1, 'Ranking Mask'!F64)</f>
        <v>NA</v>
      </c>
      <c r="G164" s="14" t="str">
        <f>IF(ISNUMBER(G64*'Ranking Mask'!F64), COUNTIFS('Ranking Mask'!F$4:F$99, "&gt;0", G$4:G$99, "&gt;"&amp;G64)+1, 'Ranking Mask'!F64)</f>
        <v>NA</v>
      </c>
      <c r="H164" s="15" t="str">
        <f>IF(ISNUMBER(H64*'Ranking Mask'!H64), COUNTIFS('Ranking Mask'!H$4:H$99, "&gt;0", H$4:H$99, "&gt;"&amp;H64)+1, 'Ranking Mask'!H64)</f>
        <v>NA</v>
      </c>
      <c r="I164" s="15" t="str">
        <f>IF(ISNUMBER(I64*'Ranking Mask'!H64), COUNTIFS('Ranking Mask'!H$4:H$99, "&gt;0", I$4:I$99, "&gt;"&amp;I64)+1, 'Ranking Mask'!H64)</f>
        <v>NA</v>
      </c>
      <c r="J164" s="14">
        <f>IF(ISNUMBER(J64*'Ranking Mask'!J64), COUNTIFS('Ranking Mask'!J$4:J$99, "&gt;0", J$4:J$99, "&gt;"&amp;J64)+1, 'Ranking Mask'!J64)</f>
        <v>12</v>
      </c>
      <c r="K164" s="14">
        <f>IF(ISNUMBER(K64*'Ranking Mask'!J64), COUNTIFS('Ranking Mask'!J$4:J$99, "&gt;0", K$4:K$99, "&gt;"&amp;K64)+1, 'Ranking Mask'!J64)</f>
        <v>6</v>
      </c>
      <c r="L164" s="15" t="str">
        <f>IF(ISNUMBER(L64*'Ranking Mask'!L64), COUNTIFS('Ranking Mask'!L$4:L$99, "&gt;0", L$4:L$99, "&gt;"&amp;L64)+1, 'Ranking Mask'!L64)</f>
        <v>NA</v>
      </c>
      <c r="M164" s="15" t="str">
        <f>IF(ISNUMBER(M64*'Ranking Mask'!L64), COUNTIFS('Ranking Mask'!L$4:L$99, "&gt;0", M$4:M$99, "&gt;"&amp;M64)+1, 'Ranking Mask'!L64)</f>
        <v>NA</v>
      </c>
      <c r="N164" s="14" t="str">
        <f>IF(ISNUMBER(N64*'Ranking Mask'!N64), COUNTIFS('Ranking Mask'!N$4:N$99, "&gt;0", N$4:N$99, "&gt;"&amp;N64)+1, 'Ranking Mask'!N64)</f>
        <v>NA</v>
      </c>
      <c r="O164" s="14" t="str">
        <f>IF(ISNUMBER(O64*'Ranking Mask'!N64), COUNTIFS('Ranking Mask'!N$4:N$99, "&gt;0", O$4:O$99, "&gt;"&amp;O64)+1, 'Ranking Mask'!N64)</f>
        <v>NA</v>
      </c>
      <c r="P164" s="15" t="str">
        <f>IF(ISNUMBER(P64*'Ranking Mask'!P64), COUNTIFS('Ranking Mask'!P$4:P$99, "&gt;0", P$4:P$99, "&gt;"&amp;P64)+1, 'Ranking Mask'!P64)</f>
        <v>NA</v>
      </c>
      <c r="Q164" s="15" t="str">
        <f>IF(ISNUMBER(Q64*'Ranking Mask'!P64), COUNTIFS('Ranking Mask'!P$4:P$99, "&gt;0", Q$4:Q$99, "&gt;"&amp;Q64)+1, 'Ranking Mask'!P64)</f>
        <v>NA</v>
      </c>
      <c r="R164" s="14">
        <f>IF(ISNUMBER(R64*'Ranking Mask'!R64), COUNTIFS('Ranking Mask'!R$4:R$99, "&gt;0", R$4:R$99, "&gt;"&amp;R64)+1, 'Ranking Mask'!R64)</f>
        <v>21</v>
      </c>
      <c r="S164" s="14">
        <f>IF(ISNUMBER(S64*'Ranking Mask'!R64), COUNTIFS('Ranking Mask'!R$4:R$99, "&gt;0", S$4:S$99, "&gt;"&amp;S64)+1, 'Ranking Mask'!R64)</f>
        <v>29</v>
      </c>
      <c r="T164" s="15" t="str">
        <f>IF(ISNUMBER(T64*'Ranking Mask'!T64), COUNTIFS('Ranking Mask'!T$4:T$99, "&gt;0", T$4:T$99, "&gt;"&amp;T64)+1, 'Ranking Mask'!T64)</f>
        <v>NA</v>
      </c>
      <c r="U164" s="15" t="str">
        <f>IF(ISNUMBER(U64*'Ranking Mask'!T64), COUNTIFS('Ranking Mask'!T$4:T$99, "&gt;0", U$4:U$99, "&gt;"&amp;U64)+1, 'Ranking Mask'!T64)</f>
        <v>NA</v>
      </c>
      <c r="V164" s="14" t="str">
        <f>IF(ISNUMBER(V64*'Ranking Mask'!V64), COUNTIFS('Ranking Mask'!V$4:V$99, "&gt;0", V$4:V$99, "&gt;"&amp;V64)+1, 'Ranking Mask'!V64)</f>
        <v>NA</v>
      </c>
      <c r="W164" s="14" t="str">
        <f>IF(ISNUMBER(W64*'Ranking Mask'!V64), COUNTIFS('Ranking Mask'!V$4:V$99, "&gt;0", W$4:W$99, "&gt;"&amp;W64)+1, 'Ranking Mask'!V64)</f>
        <v>NA</v>
      </c>
      <c r="X164" s="15" t="str">
        <f>IF(ISNUMBER(X64*'Ranking Mask'!X64), COUNTIFS('Ranking Mask'!X$4:X$99, "&gt;0", X$4:X$99, "&gt;"&amp;X64)+1, 'Ranking Mask'!X64)</f>
        <v>NA</v>
      </c>
      <c r="Y164" s="15" t="str">
        <f>IF(ISNUMBER(Y64*'Ranking Mask'!X64), COUNTIFS('Ranking Mask'!X$4:X$99, "&gt;0", Y$4:Y$99, "&gt;"&amp;Y64)+1, 'Ranking Mask'!X64)</f>
        <v>NA</v>
      </c>
      <c r="Z164" s="14" t="str">
        <f>IF(ISNUMBER(Z64*'Ranking Mask'!Z64), COUNTIFS('Ranking Mask'!Z$4:Z$99, "&gt;0", Z$4:Z$99, "&gt;"&amp;Z64)+1, 'Ranking Mask'!Z64)</f>
        <v>NA</v>
      </c>
      <c r="AA164" s="14" t="str">
        <f>IF(ISNUMBER(AA64*'Ranking Mask'!Z64), COUNTIFS('Ranking Mask'!Z$4:Z$99, "&gt;0", AA$4:AA$99, "&gt;"&amp;AA64)+1, 'Ranking Mask'!Z64)</f>
        <v>NA</v>
      </c>
      <c r="AB164" s="15" t="str">
        <f>IF(ISNUMBER(AB64*'Ranking Mask'!AB64), COUNTIFS('Ranking Mask'!AB$4:AB$99, "&gt;0", AB$4:AB$99, "&gt;"&amp;AB64)+1, 'Ranking Mask'!AB64)</f>
        <v>NA</v>
      </c>
      <c r="AC164" s="15" t="str">
        <f>IF(ISNUMBER(AC64*'Ranking Mask'!AB64), COUNTIFS('Ranking Mask'!AB$4:AB$99, "&gt;0", AC$4:AC$99, "&gt;"&amp;AC64)+1, 'Ranking Mask'!AB64)</f>
        <v>NA</v>
      </c>
      <c r="AD164" s="14" t="str">
        <f>IF(ISNUMBER(AD64*'Ranking Mask'!AD64), COUNTIFS('Ranking Mask'!AD$4:AD$99, "&gt;0", AD$4:AD$99, "&gt;"&amp;AD64)+1, 'Ranking Mask'!AD64)</f>
        <v>NA</v>
      </c>
      <c r="AE164" s="14" t="str">
        <f>IF(ISNUMBER(AE64*'Ranking Mask'!AD64), COUNTIFS('Ranking Mask'!AD$4:AD$99, "&gt;0", AE$4:AE$99, "&gt;"&amp;AE64)+1, 'Ranking Mask'!AD64)</f>
        <v>NA</v>
      </c>
      <c r="AF164" s="15" t="str">
        <f>IF(ISNUMBER(AF64*'Ranking Mask'!AF64), COUNTIFS('Ranking Mask'!AF$4:AF$99, "&gt;0", AF$4:AF$99, "&gt;"&amp;AF64)+1, 'Ranking Mask'!AF64)</f>
        <v>NA</v>
      </c>
      <c r="AG164" s="15" t="str">
        <f>IF(ISNUMBER(AG64*'Ranking Mask'!AF64), COUNTIFS('Ranking Mask'!AF$4:AF$99, "&gt;0", AG$4:AG$99, "&gt;"&amp;AG64)+1, 'Ranking Mask'!AF64)</f>
        <v>NA</v>
      </c>
      <c r="AH164" s="14" t="str">
        <f>IF(ISNUMBER(AH64*'Ranking Mask'!AH64), COUNTIFS('Ranking Mask'!AH$4:AH$99, "&gt;0", AH$4:AH$99, "&gt;"&amp;AH64)+1, 'Ranking Mask'!AH64)</f>
        <v>NA</v>
      </c>
      <c r="AI164" s="14" t="str">
        <f>IF(ISNUMBER(AI64*'Ranking Mask'!AH64), COUNTIFS('Ranking Mask'!AH$4:AH$99, "&gt;0", AI$4:AI$99, "&gt;"&amp;AI64)+1, 'Ranking Mask'!AH64)</f>
        <v>NA</v>
      </c>
      <c r="AJ164" s="15" t="str">
        <f>IF(ISNUMBER(AJ64*'Ranking Mask'!AJ64), COUNTIFS('Ranking Mask'!AJ$4:AJ$99, "&gt;0", AJ$4:AJ$99, "&gt;"&amp;AJ64)+1, 'Ranking Mask'!AJ64)</f>
        <v>NA</v>
      </c>
      <c r="AK164" s="15" t="str">
        <f>IF(ISNUMBER(AK64*'Ranking Mask'!AJ64), COUNTIFS('Ranking Mask'!AJ$4:AJ$99, "&gt;0", AK$4:AK$99, "&gt;"&amp;AK64)+1, 'Ranking Mask'!AJ64)</f>
        <v>NA</v>
      </c>
      <c r="AL164" s="14" t="str">
        <f>IF(ISNUMBER(AL64*'Ranking Mask'!AL64), COUNTIFS('Ranking Mask'!AL$4:AL$99, "&gt;0", AL$4:AL$99, "&gt;"&amp;AL64)+1, 'Ranking Mask'!AL64)</f>
        <v>NA</v>
      </c>
      <c r="AM164" s="14" t="str">
        <f>IF(ISNUMBER(AM64*'Ranking Mask'!AL64), COUNTIFS('Ranking Mask'!AL$4:AL$99, "&gt;0", AM$4:AM$99, "&gt;"&amp;AM64)+1, 'Ranking Mask'!AL64)</f>
        <v>NA</v>
      </c>
      <c r="AN164" s="15" t="str">
        <f>IF(ISNUMBER(AN64*'Ranking Mask'!AN64), COUNTIFS('Ranking Mask'!AN$4:AN$99, "&gt;0", AN$4:AN$99, "&gt;"&amp;AN64)+1, 'Ranking Mask'!AN64)</f>
        <v>NA</v>
      </c>
      <c r="AO164" s="15" t="str">
        <f>IF(ISNUMBER(AO64*'Ranking Mask'!AN64), COUNTIFS('Ranking Mask'!AN$4:AN$99, "&gt;0", AO$4:AO$99, "&gt;"&amp;AO64)+1, 'Ranking Mask'!AN64)</f>
        <v>NA</v>
      </c>
    </row>
    <row r="165" spans="1:41" x14ac:dyDescent="0.25">
      <c r="A165" s="16" t="str">
        <f>SEG!A65</f>
        <v>MU-CZ (4)</v>
      </c>
      <c r="B165" s="14" t="str">
        <f>IF(ISNUMBER(B65*'Ranking Mask'!B65), COUNTIFS('Ranking Mask'!B$4:B$99, "&gt;0", B$4:B$99, "&gt;"&amp;B65)+1, 'Ranking Mask'!B65)</f>
        <v>NA</v>
      </c>
      <c r="C165" s="14" t="str">
        <f>IF(ISNUMBER(C65*'Ranking Mask'!B65), COUNTIFS('Ranking Mask'!B$4:B$99, "&gt;0", C$4:C$99, "&gt;"&amp;C65)+1, 'Ranking Mask'!B65)</f>
        <v>NA</v>
      </c>
      <c r="D165" s="15" t="str">
        <f>IF(ISNUMBER(D65*'Ranking Mask'!D65), COUNTIFS('Ranking Mask'!D$4:D$99, "&gt;0", D$4:D$99, "&gt;"&amp;D65)+1, 'Ranking Mask'!D65)</f>
        <v>NA</v>
      </c>
      <c r="E165" s="15" t="str">
        <f>IF(ISNUMBER(E65*'Ranking Mask'!D65), COUNTIFS('Ranking Mask'!D$4:D$99, "&gt;0", E$4:E$99, "&gt;"&amp;E65)+1, 'Ranking Mask'!D65)</f>
        <v>NA</v>
      </c>
      <c r="F165" s="14" t="str">
        <f>IF(ISNUMBER(F65*'Ranking Mask'!F65), COUNTIFS('Ranking Mask'!F$4:F$99, "&gt;0", F$4:F$99, "&gt;"&amp;F65)+1, 'Ranking Mask'!F65)</f>
        <v>NA</v>
      </c>
      <c r="G165" s="14" t="str">
        <f>IF(ISNUMBER(G65*'Ranking Mask'!F65), COUNTIFS('Ranking Mask'!F$4:F$99, "&gt;0", G$4:G$99, "&gt;"&amp;G65)+1, 'Ranking Mask'!F65)</f>
        <v>NA</v>
      </c>
      <c r="H165" s="15" t="str">
        <f>IF(ISNUMBER(H65*'Ranking Mask'!H65), COUNTIFS('Ranking Mask'!H$4:H$99, "&gt;0", H$4:H$99, "&gt;"&amp;H65)+1, 'Ranking Mask'!H65)</f>
        <v>NA</v>
      </c>
      <c r="I165" s="15" t="str">
        <f>IF(ISNUMBER(I65*'Ranking Mask'!H65), COUNTIFS('Ranking Mask'!H$4:H$99, "&gt;0", I$4:I$99, "&gt;"&amp;I65)+1, 'Ranking Mask'!H65)</f>
        <v>NA</v>
      </c>
      <c r="J165" s="14" t="str">
        <f>IF(ISNUMBER(J65*'Ranking Mask'!J65), COUNTIFS('Ranking Mask'!J$4:J$99, "&gt;0", J$4:J$99, "&gt;"&amp;J65)+1, 'Ranking Mask'!J65)</f>
        <v>NA</v>
      </c>
      <c r="K165" s="14" t="str">
        <f>IF(ISNUMBER(K65*'Ranking Mask'!J65), COUNTIFS('Ranking Mask'!J$4:J$99, "&gt;0", K$4:K$99, "&gt;"&amp;K65)+1, 'Ranking Mask'!J65)</f>
        <v>NA</v>
      </c>
      <c r="L165" s="15" t="str">
        <f>IF(ISNUMBER(L65*'Ranking Mask'!L65), COUNTIFS('Ranking Mask'!L$4:L$99, "&gt;0", L$4:L$99, "&gt;"&amp;L65)+1, 'Ranking Mask'!L65)</f>
        <v>NA</v>
      </c>
      <c r="M165" s="15" t="str">
        <f>IF(ISNUMBER(M65*'Ranking Mask'!L65), COUNTIFS('Ranking Mask'!L$4:L$99, "&gt;0", M$4:M$99, "&gt;"&amp;M65)+1, 'Ranking Mask'!L65)</f>
        <v>NA</v>
      </c>
      <c r="N165" s="14" t="str">
        <f>IF(ISNUMBER(N65*'Ranking Mask'!N65), COUNTIFS('Ranking Mask'!N$4:N$99, "&gt;0", N$4:N$99, "&gt;"&amp;N65)+1, 'Ranking Mask'!N65)</f>
        <v>NA</v>
      </c>
      <c r="O165" s="14" t="str">
        <f>IF(ISNUMBER(O65*'Ranking Mask'!N65), COUNTIFS('Ranking Mask'!N$4:N$99, "&gt;0", O$4:O$99, "&gt;"&amp;O65)+1, 'Ranking Mask'!N65)</f>
        <v>NA</v>
      </c>
      <c r="P165" s="15" t="str">
        <f>IF(ISNUMBER(P65*'Ranking Mask'!P65), COUNTIFS('Ranking Mask'!P$4:P$99, "&gt;0", P$4:P$99, "&gt;"&amp;P65)+1, 'Ranking Mask'!P65)</f>
        <v>NA</v>
      </c>
      <c r="Q165" s="15" t="str">
        <f>IF(ISNUMBER(Q65*'Ranking Mask'!P65), COUNTIFS('Ranking Mask'!P$4:P$99, "&gt;0", Q$4:Q$99, "&gt;"&amp;Q65)+1, 'Ranking Mask'!P65)</f>
        <v>NA</v>
      </c>
      <c r="R165" s="14">
        <f>IF(ISNUMBER(R65*'Ranking Mask'!R65), COUNTIFS('Ranking Mask'!R$4:R$99, "&gt;0", R$4:R$99, "&gt;"&amp;R65)+1, 'Ranking Mask'!R65)</f>
        <v>18</v>
      </c>
      <c r="S165" s="14">
        <f>IF(ISNUMBER(S65*'Ranking Mask'!R65), COUNTIFS('Ranking Mask'!R$4:R$99, "&gt;0", S$4:S$99, "&gt;"&amp;S65)+1, 'Ranking Mask'!R65)</f>
        <v>5</v>
      </c>
      <c r="T165" s="15" t="str">
        <f>IF(ISNUMBER(T65*'Ranking Mask'!T65), COUNTIFS('Ranking Mask'!T$4:T$99, "&gt;0", T$4:T$99, "&gt;"&amp;T65)+1, 'Ranking Mask'!T65)</f>
        <v>NA</v>
      </c>
      <c r="U165" s="15" t="str">
        <f>IF(ISNUMBER(U65*'Ranking Mask'!T65), COUNTIFS('Ranking Mask'!T$4:T$99, "&gt;0", U$4:U$99, "&gt;"&amp;U65)+1, 'Ranking Mask'!T65)</f>
        <v>NA</v>
      </c>
      <c r="V165" s="14" t="str">
        <f>IF(ISNUMBER(V65*'Ranking Mask'!V65), COUNTIFS('Ranking Mask'!V$4:V$99, "&gt;0", V$4:V$99, "&gt;"&amp;V65)+1, 'Ranking Mask'!V65)</f>
        <v>NA</v>
      </c>
      <c r="W165" s="14" t="str">
        <f>IF(ISNUMBER(W65*'Ranking Mask'!V65), COUNTIFS('Ranking Mask'!V$4:V$99, "&gt;0", W$4:W$99, "&gt;"&amp;W65)+1, 'Ranking Mask'!V65)</f>
        <v>NA</v>
      </c>
      <c r="X165" s="15" t="str">
        <f>IF(ISNUMBER(X65*'Ranking Mask'!X65), COUNTIFS('Ranking Mask'!X$4:X$99, "&gt;0", X$4:X$99, "&gt;"&amp;X65)+1, 'Ranking Mask'!X65)</f>
        <v>NA</v>
      </c>
      <c r="Y165" s="15" t="str">
        <f>IF(ISNUMBER(Y65*'Ranking Mask'!X65), COUNTIFS('Ranking Mask'!X$4:X$99, "&gt;0", Y$4:Y$99, "&gt;"&amp;Y65)+1, 'Ranking Mask'!X65)</f>
        <v>NA</v>
      </c>
      <c r="Z165" s="14" t="str">
        <f>IF(ISNUMBER(Z65*'Ranking Mask'!Z65), COUNTIFS('Ranking Mask'!Z$4:Z$99, "&gt;0", Z$4:Z$99, "&gt;"&amp;Z65)+1, 'Ranking Mask'!Z65)</f>
        <v>NA</v>
      </c>
      <c r="AA165" s="14" t="str">
        <f>IF(ISNUMBER(AA65*'Ranking Mask'!Z65), COUNTIFS('Ranking Mask'!Z$4:Z$99, "&gt;0", AA$4:AA$99, "&gt;"&amp;AA65)+1, 'Ranking Mask'!Z65)</f>
        <v>NA</v>
      </c>
      <c r="AB165" s="15" t="str">
        <f>IF(ISNUMBER(AB65*'Ranking Mask'!AB65), COUNTIFS('Ranking Mask'!AB$4:AB$99, "&gt;0", AB$4:AB$99, "&gt;"&amp;AB65)+1, 'Ranking Mask'!AB65)</f>
        <v>NA</v>
      </c>
      <c r="AC165" s="15" t="str">
        <f>IF(ISNUMBER(AC65*'Ranking Mask'!AB65), COUNTIFS('Ranking Mask'!AB$4:AB$99, "&gt;0", AC$4:AC$99, "&gt;"&amp;AC65)+1, 'Ranking Mask'!AB65)</f>
        <v>NA</v>
      </c>
      <c r="AD165" s="14" t="str">
        <f>IF(ISNUMBER(AD65*'Ranking Mask'!AD65), COUNTIFS('Ranking Mask'!AD$4:AD$99, "&gt;0", AD$4:AD$99, "&gt;"&amp;AD65)+1, 'Ranking Mask'!AD65)</f>
        <v>NA</v>
      </c>
      <c r="AE165" s="14" t="str">
        <f>IF(ISNUMBER(AE65*'Ranking Mask'!AD65), COUNTIFS('Ranking Mask'!AD$4:AD$99, "&gt;0", AE$4:AE$99, "&gt;"&amp;AE65)+1, 'Ranking Mask'!AD65)</f>
        <v>NA</v>
      </c>
      <c r="AF165" s="15" t="str">
        <f>IF(ISNUMBER(AF65*'Ranking Mask'!AF65), COUNTIFS('Ranking Mask'!AF$4:AF$99, "&gt;0", AF$4:AF$99, "&gt;"&amp;AF65)+1, 'Ranking Mask'!AF65)</f>
        <v>NA</v>
      </c>
      <c r="AG165" s="15" t="str">
        <f>IF(ISNUMBER(AG65*'Ranking Mask'!AF65), COUNTIFS('Ranking Mask'!AF$4:AF$99, "&gt;0", AG$4:AG$99, "&gt;"&amp;AG65)+1, 'Ranking Mask'!AF65)</f>
        <v>NA</v>
      </c>
      <c r="AH165" s="14" t="str">
        <f>IF(ISNUMBER(AH65*'Ranking Mask'!AH65), COUNTIFS('Ranking Mask'!AH$4:AH$99, "&gt;0", AH$4:AH$99, "&gt;"&amp;AH65)+1, 'Ranking Mask'!AH65)</f>
        <v>NA</v>
      </c>
      <c r="AI165" s="14" t="str">
        <f>IF(ISNUMBER(AI65*'Ranking Mask'!AH65), COUNTIFS('Ranking Mask'!AH$4:AH$99, "&gt;0", AI$4:AI$99, "&gt;"&amp;AI65)+1, 'Ranking Mask'!AH65)</f>
        <v>NA</v>
      </c>
      <c r="AJ165" s="15" t="str">
        <f>IF(ISNUMBER(AJ65*'Ranking Mask'!AJ65), COUNTIFS('Ranking Mask'!AJ$4:AJ$99, "&gt;0", AJ$4:AJ$99, "&gt;"&amp;AJ65)+1, 'Ranking Mask'!AJ65)</f>
        <v>NA</v>
      </c>
      <c r="AK165" s="15" t="str">
        <f>IF(ISNUMBER(AK65*'Ranking Mask'!AJ65), COUNTIFS('Ranking Mask'!AJ$4:AJ$99, "&gt;0", AK$4:AK$99, "&gt;"&amp;AK65)+1, 'Ranking Mask'!AJ65)</f>
        <v>NA</v>
      </c>
      <c r="AL165" s="14" t="str">
        <f>IF(ISNUMBER(AL65*'Ranking Mask'!AL65), COUNTIFS('Ranking Mask'!AL$4:AL$99, "&gt;0", AL$4:AL$99, "&gt;"&amp;AL65)+1, 'Ranking Mask'!AL65)</f>
        <v>NA</v>
      </c>
      <c r="AM165" s="14" t="str">
        <f>IF(ISNUMBER(AM65*'Ranking Mask'!AL65), COUNTIFS('Ranking Mask'!AL$4:AL$99, "&gt;0", AM$4:AM$99, "&gt;"&amp;AM65)+1, 'Ranking Mask'!AL65)</f>
        <v>NA</v>
      </c>
      <c r="AN165" s="15" t="str">
        <f>IF(ISNUMBER(AN65*'Ranking Mask'!AN65), COUNTIFS('Ranking Mask'!AN$4:AN$99, "&gt;0", AN$4:AN$99, "&gt;"&amp;AN65)+1, 'Ranking Mask'!AN65)</f>
        <v>NA</v>
      </c>
      <c r="AO165" s="15" t="str">
        <f>IF(ISNUMBER(AO65*'Ranking Mask'!AN65), COUNTIFS('Ranking Mask'!AN$4:AN$99, "&gt;0", AO$4:AO$99, "&gt;"&amp;AO65)+1, 'Ranking Mask'!AN65)</f>
        <v>NA</v>
      </c>
    </row>
    <row r="166" spans="1:41" x14ac:dyDescent="0.25">
      <c r="A166" s="16" t="str">
        <f>SEG!A66</f>
        <v>MU-US (1)</v>
      </c>
      <c r="B166" s="14" t="str">
        <f>IF(ISNUMBER(B66*'Ranking Mask'!B66), COUNTIFS('Ranking Mask'!B$4:B$99, "&gt;0", B$4:B$99, "&gt;"&amp;B66)+1, 'Ranking Mask'!B66)</f>
        <v>NA</v>
      </c>
      <c r="C166" s="14" t="str">
        <f>IF(ISNUMBER(C66*'Ranking Mask'!B66), COUNTIFS('Ranking Mask'!B$4:B$99, "&gt;0", C$4:C$99, "&gt;"&amp;C66)+1, 'Ranking Mask'!B66)</f>
        <v>NA</v>
      </c>
      <c r="D166" s="15" t="str">
        <f>IF(ISNUMBER(D66*'Ranking Mask'!D66), COUNTIFS('Ranking Mask'!D$4:D$99, "&gt;0", D$4:D$99, "&gt;"&amp;D66)+1, 'Ranking Mask'!D66)</f>
        <v>NA</v>
      </c>
      <c r="E166" s="15" t="str">
        <f>IF(ISNUMBER(E66*'Ranking Mask'!D66), COUNTIFS('Ranking Mask'!D$4:D$99, "&gt;0", E$4:E$99, "&gt;"&amp;E66)+1, 'Ranking Mask'!D66)</f>
        <v>NA</v>
      </c>
      <c r="F166" s="14" t="str">
        <f>IF(ISNUMBER(F66*'Ranking Mask'!F66), COUNTIFS('Ranking Mask'!F$4:F$99, "&gt;0", F$4:F$99, "&gt;"&amp;F66)+1, 'Ranking Mask'!F66)</f>
        <v>NA</v>
      </c>
      <c r="G166" s="14" t="str">
        <f>IF(ISNUMBER(G66*'Ranking Mask'!F66), COUNTIFS('Ranking Mask'!F$4:F$99, "&gt;0", G$4:G$99, "&gt;"&amp;G66)+1, 'Ranking Mask'!F66)</f>
        <v>NA</v>
      </c>
      <c r="H166" s="15" t="str">
        <f>IF(ISNUMBER(H66*'Ranking Mask'!H66), COUNTIFS('Ranking Mask'!H$4:H$99, "&gt;0", H$4:H$99, "&gt;"&amp;H66)+1, 'Ranking Mask'!H66)</f>
        <v>NA</v>
      </c>
      <c r="I166" s="15" t="str">
        <f>IF(ISNUMBER(I66*'Ranking Mask'!H66), COUNTIFS('Ranking Mask'!H$4:H$99, "&gt;0", I$4:I$99, "&gt;"&amp;I66)+1, 'Ranking Mask'!H66)</f>
        <v>NA</v>
      </c>
      <c r="J166" s="14">
        <f>IF(ISNUMBER(J66*'Ranking Mask'!J66), COUNTIFS('Ranking Mask'!J$4:J$99, "&gt;0", J$4:J$99, "&gt;"&amp;J66)+1, 'Ranking Mask'!J66)</f>
        <v>24</v>
      </c>
      <c r="K166" s="14">
        <f>IF(ISNUMBER(K66*'Ranking Mask'!J66), COUNTIFS('Ranking Mask'!J$4:J$99, "&gt;0", K$4:K$99, "&gt;"&amp;K66)+1, 'Ranking Mask'!J66)</f>
        <v>11</v>
      </c>
      <c r="L166" s="15">
        <f>IF(ISNUMBER(L66*'Ranking Mask'!L66), COUNTIFS('Ranking Mask'!L$4:L$99, "&gt;0", L$4:L$99, "&gt;"&amp;L66)+1, 'Ranking Mask'!L66)</f>
        <v>16</v>
      </c>
      <c r="M166" s="15">
        <f>IF(ISNUMBER(M66*'Ranking Mask'!L66), COUNTIFS('Ranking Mask'!L$4:L$99, "&gt;0", M$4:M$99, "&gt;"&amp;M66)+1, 'Ranking Mask'!L66)</f>
        <v>1</v>
      </c>
      <c r="N166" s="14" t="str">
        <f>IF(ISNUMBER(N66*'Ranking Mask'!N66), COUNTIFS('Ranking Mask'!N$4:N$99, "&gt;0", N$4:N$99, "&gt;"&amp;N66)+1, 'Ranking Mask'!N66)</f>
        <v>NA</v>
      </c>
      <c r="O166" s="14" t="str">
        <f>IF(ISNUMBER(O66*'Ranking Mask'!N66), COUNTIFS('Ranking Mask'!N$4:N$99, "&gt;0", O$4:O$99, "&gt;"&amp;O66)+1, 'Ranking Mask'!N66)</f>
        <v>NA</v>
      </c>
      <c r="P166" s="15" t="str">
        <f>IF(ISNUMBER(P66*'Ranking Mask'!P66), COUNTIFS('Ranking Mask'!P$4:P$99, "&gt;0", P$4:P$99, "&gt;"&amp;P66)+1, 'Ranking Mask'!P66)</f>
        <v>NA</v>
      </c>
      <c r="Q166" s="15" t="str">
        <f>IF(ISNUMBER(Q66*'Ranking Mask'!P66), COUNTIFS('Ranking Mask'!P$4:P$99, "&gt;0", Q$4:Q$99, "&gt;"&amp;Q66)+1, 'Ranking Mask'!P66)</f>
        <v>NA</v>
      </c>
      <c r="R166" s="14">
        <f>IF(ISNUMBER(R66*'Ranking Mask'!R66), COUNTIFS('Ranking Mask'!R$4:R$99, "&gt;0", R$4:R$99, "&gt;"&amp;R66)+1, 'Ranking Mask'!R66)</f>
        <v>35</v>
      </c>
      <c r="S166" s="14">
        <f>IF(ISNUMBER(S66*'Ranking Mask'!R66), COUNTIFS('Ranking Mask'!R$4:R$99, "&gt;0", S$4:S$99, "&gt;"&amp;S66)+1, 'Ranking Mask'!R66)</f>
        <v>30</v>
      </c>
      <c r="T166" s="15">
        <f>IF(ISNUMBER(T66*'Ranking Mask'!T66), COUNTIFS('Ranking Mask'!T$4:T$99, "&gt;0", T$4:T$99, "&gt;"&amp;T66)+1, 'Ranking Mask'!T66)</f>
        <v>42</v>
      </c>
      <c r="U166" s="15">
        <f>IF(ISNUMBER(U66*'Ranking Mask'!T66), COUNTIFS('Ranking Mask'!T$4:T$99, "&gt;0", U$4:U$99, "&gt;"&amp;U66)+1, 'Ranking Mask'!T66)</f>
        <v>38</v>
      </c>
      <c r="V166" s="14" t="str">
        <f>IF(ISNUMBER(V66*'Ranking Mask'!V66), COUNTIFS('Ranking Mask'!V$4:V$99, "&gt;0", V$4:V$99, "&gt;"&amp;V66)+1, 'Ranking Mask'!V66)</f>
        <v>NA</v>
      </c>
      <c r="W166" s="14" t="str">
        <f>IF(ISNUMBER(W66*'Ranking Mask'!V66), COUNTIFS('Ranking Mask'!V$4:V$99, "&gt;0", W$4:W$99, "&gt;"&amp;W66)+1, 'Ranking Mask'!V66)</f>
        <v>NA</v>
      </c>
      <c r="X166" s="15" t="str">
        <f>IF(ISNUMBER(X66*'Ranking Mask'!X66), COUNTIFS('Ranking Mask'!X$4:X$99, "&gt;0", X$4:X$99, "&gt;"&amp;X66)+1, 'Ranking Mask'!X66)</f>
        <v>NA</v>
      </c>
      <c r="Y166" s="15" t="str">
        <f>IF(ISNUMBER(Y66*'Ranking Mask'!X66), COUNTIFS('Ranking Mask'!X$4:X$99, "&gt;0", Y$4:Y$99, "&gt;"&amp;Y66)+1, 'Ranking Mask'!X66)</f>
        <v>NA</v>
      </c>
      <c r="Z166" s="14" t="str">
        <f>IF(ISNUMBER(Z66*'Ranking Mask'!Z66), COUNTIFS('Ranking Mask'!Z$4:Z$99, "&gt;0", Z$4:Z$99, "&gt;"&amp;Z66)+1, 'Ranking Mask'!Z66)</f>
        <v>NA</v>
      </c>
      <c r="AA166" s="14" t="str">
        <f>IF(ISNUMBER(AA66*'Ranking Mask'!Z66), COUNTIFS('Ranking Mask'!Z$4:Z$99, "&gt;0", AA$4:AA$99, "&gt;"&amp;AA66)+1, 'Ranking Mask'!Z66)</f>
        <v>NA</v>
      </c>
      <c r="AB166" s="15" t="str">
        <f>IF(ISNUMBER(AB66*'Ranking Mask'!AB66), COUNTIFS('Ranking Mask'!AB$4:AB$99, "&gt;0", AB$4:AB$99, "&gt;"&amp;AB66)+1, 'Ranking Mask'!AB66)</f>
        <v>NA</v>
      </c>
      <c r="AC166" s="15" t="str">
        <f>IF(ISNUMBER(AC66*'Ranking Mask'!AB66), COUNTIFS('Ranking Mask'!AB$4:AB$99, "&gt;0", AC$4:AC$99, "&gt;"&amp;AC66)+1, 'Ranking Mask'!AB66)</f>
        <v>NA</v>
      </c>
      <c r="AD166" s="14" t="str">
        <f>IF(ISNUMBER(AD66*'Ranking Mask'!AD66), COUNTIFS('Ranking Mask'!AD$4:AD$99, "&gt;0", AD$4:AD$99, "&gt;"&amp;AD66)+1, 'Ranking Mask'!AD66)</f>
        <v>NA</v>
      </c>
      <c r="AE166" s="14" t="str">
        <f>IF(ISNUMBER(AE66*'Ranking Mask'!AD66), COUNTIFS('Ranking Mask'!AD$4:AD$99, "&gt;0", AE$4:AE$99, "&gt;"&amp;AE66)+1, 'Ranking Mask'!AD66)</f>
        <v>NA</v>
      </c>
      <c r="AF166" s="15">
        <f>IF(ISNUMBER(AF66*'Ranking Mask'!AF66), COUNTIFS('Ranking Mask'!AF$4:AF$99, "&gt;0", AF$4:AF$99, "&gt;"&amp;AF66)+1, 'Ranking Mask'!AF66)</f>
        <v>35</v>
      </c>
      <c r="AG166" s="15">
        <f>IF(ISNUMBER(AG66*'Ranking Mask'!AF66), COUNTIFS('Ranking Mask'!AF$4:AF$99, "&gt;0", AG$4:AG$99, "&gt;"&amp;AG66)+1, 'Ranking Mask'!AF66)</f>
        <v>35</v>
      </c>
      <c r="AH166" s="14">
        <f>IF(ISNUMBER(AH66*'Ranking Mask'!AH66), COUNTIFS('Ranking Mask'!AH$4:AH$99, "&gt;0", AH$4:AH$99, "&gt;"&amp;AH66)+1, 'Ranking Mask'!AH66)</f>
        <v>33</v>
      </c>
      <c r="AI166" s="14">
        <f>IF(ISNUMBER(AI66*'Ranking Mask'!AH66), COUNTIFS('Ranking Mask'!AH$4:AH$99, "&gt;0", AI$4:AI$99, "&gt;"&amp;AI66)+1, 'Ranking Mask'!AH66)</f>
        <v>33</v>
      </c>
      <c r="AJ166" s="15">
        <f>IF(ISNUMBER(AJ66*'Ranking Mask'!AJ66), COUNTIFS('Ranking Mask'!AJ$4:AJ$99, "&gt;0", AJ$4:AJ$99, "&gt;"&amp;AJ66)+1, 'Ranking Mask'!AJ66)</f>
        <v>9</v>
      </c>
      <c r="AK166" s="15">
        <f>IF(ISNUMBER(AK66*'Ranking Mask'!AJ66), COUNTIFS('Ranking Mask'!AJ$4:AJ$99, "&gt;0", AK$4:AK$99, "&gt;"&amp;AK66)+1, 'Ranking Mask'!AJ66)</f>
        <v>1</v>
      </c>
      <c r="AL166" s="14">
        <f>IF(ISNUMBER(AL66*'Ranking Mask'!AL66), COUNTIFS('Ranking Mask'!AL$4:AL$99, "&gt;0", AL$4:AL$99, "&gt;"&amp;AL66)+1, 'Ranking Mask'!AL66)</f>
        <v>36</v>
      </c>
      <c r="AM166" s="14">
        <f>IF(ISNUMBER(AM66*'Ranking Mask'!AL66), COUNTIFS('Ranking Mask'!AL$4:AL$99, "&gt;0", AM$4:AM$99, "&gt;"&amp;AM66)+1, 'Ranking Mask'!AL66)</f>
        <v>42</v>
      </c>
      <c r="AN166" s="15" t="str">
        <f>IF(ISNUMBER(AN66*'Ranking Mask'!AN66), COUNTIFS('Ranking Mask'!AN$4:AN$99, "&gt;0", AN$4:AN$99, "&gt;"&amp;AN66)+1, 'Ranking Mask'!AN66)</f>
        <v>NA</v>
      </c>
      <c r="AO166" s="15" t="str">
        <f>IF(ISNUMBER(AO66*'Ranking Mask'!AN66), COUNTIFS('Ranking Mask'!AN$4:AN$99, "&gt;0", AO$4:AO$99, "&gt;"&amp;AO66)+1, 'Ranking Mask'!AN66)</f>
        <v>NA</v>
      </c>
    </row>
    <row r="167" spans="1:41" x14ac:dyDescent="0.25">
      <c r="A167" s="16" t="str">
        <f>SEG!A67</f>
        <v>MU-US (2)</v>
      </c>
      <c r="B167" s="14">
        <f>IF(ISNUMBER(B67*'Ranking Mask'!B67), COUNTIFS('Ranking Mask'!B$4:B$99, "&gt;0", B$4:B$99, "&gt;"&amp;B67)+1, 'Ranking Mask'!B67)</f>
        <v>19</v>
      </c>
      <c r="C167" s="14">
        <f>IF(ISNUMBER(C67*'Ranking Mask'!B67), COUNTIFS('Ranking Mask'!B$4:B$99, "&gt;0", C$4:C$99, "&gt;"&amp;C67)+1, 'Ranking Mask'!B67)</f>
        <v>13</v>
      </c>
      <c r="D167" s="15">
        <f>IF(ISNUMBER(D67*'Ranking Mask'!D67), COUNTIFS('Ranking Mask'!D$4:D$99, "&gt;0", D$4:D$99, "&gt;"&amp;D67)+1, 'Ranking Mask'!D67)</f>
        <v>14</v>
      </c>
      <c r="E167" s="15">
        <f>IF(ISNUMBER(E67*'Ranking Mask'!D67), COUNTIFS('Ranking Mask'!D$4:D$99, "&gt;0", E$4:E$99, "&gt;"&amp;E67)+1, 'Ranking Mask'!D67)</f>
        <v>13</v>
      </c>
      <c r="F167" s="14">
        <f>IF(ISNUMBER(F67*'Ranking Mask'!F67), COUNTIFS('Ranking Mask'!F$4:F$99, "&gt;0", F$4:F$99, "&gt;"&amp;F67)+1, 'Ranking Mask'!F67)</f>
        <v>7</v>
      </c>
      <c r="G167" s="14">
        <f>IF(ISNUMBER(G67*'Ranking Mask'!F67), COUNTIFS('Ranking Mask'!F$4:F$99, "&gt;0", G$4:G$99, "&gt;"&amp;G67)+1, 'Ranking Mask'!F67)</f>
        <v>9</v>
      </c>
      <c r="H167" s="15" t="str">
        <f>IF(ISNUMBER(H67*'Ranking Mask'!H67), COUNTIFS('Ranking Mask'!H$4:H$99, "&gt;0", H$4:H$99, "&gt;"&amp;H67)+1, 'Ranking Mask'!H67)</f>
        <v>NA</v>
      </c>
      <c r="I167" s="15" t="str">
        <f>IF(ISNUMBER(I67*'Ranking Mask'!H67), COUNTIFS('Ranking Mask'!H$4:H$99, "&gt;0", I$4:I$99, "&gt;"&amp;I67)+1, 'Ranking Mask'!H67)</f>
        <v>NA</v>
      </c>
      <c r="J167" s="14">
        <f>IF(ISNUMBER(J67*'Ranking Mask'!J67), COUNTIFS('Ranking Mask'!J$4:J$99, "&gt;0", J$4:J$99, "&gt;"&amp;J67)+1, 'Ranking Mask'!J67)</f>
        <v>6</v>
      </c>
      <c r="K167" s="14">
        <f>IF(ISNUMBER(K67*'Ranking Mask'!J67), COUNTIFS('Ranking Mask'!J$4:J$99, "&gt;0", K$4:K$99, "&gt;"&amp;K67)+1, 'Ranking Mask'!J67)</f>
        <v>16</v>
      </c>
      <c r="L167" s="15" t="str">
        <f>IF(ISNUMBER(L67*'Ranking Mask'!L67), COUNTIFS('Ranking Mask'!L$4:L$99, "&gt;0", L$4:L$99, "&gt;"&amp;L67)+1, 'Ranking Mask'!L67)</f>
        <v>NA</v>
      </c>
      <c r="M167" s="15" t="str">
        <f>IF(ISNUMBER(M67*'Ranking Mask'!L67), COUNTIFS('Ranking Mask'!L$4:L$99, "&gt;0", M$4:M$99, "&gt;"&amp;M67)+1, 'Ranking Mask'!L67)</f>
        <v>NA</v>
      </c>
      <c r="N167" s="14" t="str">
        <f>IF(ISNUMBER(N67*'Ranking Mask'!N67), COUNTIFS('Ranking Mask'!N$4:N$99, "&gt;0", N$4:N$99, "&gt;"&amp;N67)+1, 'Ranking Mask'!N67)</f>
        <v>NA</v>
      </c>
      <c r="O167" s="14" t="str">
        <f>IF(ISNUMBER(O67*'Ranking Mask'!N67), COUNTIFS('Ranking Mask'!N$4:N$99, "&gt;0", O$4:O$99, "&gt;"&amp;O67)+1, 'Ranking Mask'!N67)</f>
        <v>NA</v>
      </c>
      <c r="P167" s="15" t="str">
        <f>IF(ISNUMBER(P67*'Ranking Mask'!P67), COUNTIFS('Ranking Mask'!P$4:P$99, "&gt;0", P$4:P$99, "&gt;"&amp;P67)+1, 'Ranking Mask'!P67)</f>
        <v>NA</v>
      </c>
      <c r="Q167" s="15" t="str">
        <f>IF(ISNUMBER(Q67*'Ranking Mask'!P67), COUNTIFS('Ranking Mask'!P$4:P$99, "&gt;0", Q$4:Q$99, "&gt;"&amp;Q67)+1, 'Ranking Mask'!P67)</f>
        <v>NA</v>
      </c>
      <c r="R167" s="14">
        <f>IF(ISNUMBER(R67*'Ranking Mask'!R67), COUNTIFS('Ranking Mask'!R$4:R$99, "&gt;0", R$4:R$99, "&gt;"&amp;R67)+1, 'Ranking Mask'!R67)</f>
        <v>8</v>
      </c>
      <c r="S167" s="14">
        <f>IF(ISNUMBER(S67*'Ranking Mask'!R67), COUNTIFS('Ranking Mask'!R$4:R$99, "&gt;0", S$4:S$99, "&gt;"&amp;S67)+1, 'Ranking Mask'!R67)</f>
        <v>26</v>
      </c>
      <c r="T167" s="15">
        <f>IF(ISNUMBER(T67*'Ranking Mask'!T67), COUNTIFS('Ranking Mask'!T$4:T$99, "&gt;0", T$4:T$99, "&gt;"&amp;T67)+1, 'Ranking Mask'!T67)</f>
        <v>34</v>
      </c>
      <c r="U167" s="15">
        <f>IF(ISNUMBER(U67*'Ranking Mask'!T67), COUNTIFS('Ranking Mask'!T$4:T$99, "&gt;0", U$4:U$99, "&gt;"&amp;U67)+1, 'Ranking Mask'!T67)</f>
        <v>30</v>
      </c>
      <c r="V167" s="14" t="str">
        <f>IF(ISNUMBER(V67*'Ranking Mask'!V67), COUNTIFS('Ranking Mask'!V$4:V$99, "&gt;0", V$4:V$99, "&gt;"&amp;V67)+1, 'Ranking Mask'!V67)</f>
        <v>NA</v>
      </c>
      <c r="W167" s="14" t="str">
        <f>IF(ISNUMBER(W67*'Ranking Mask'!V67), COUNTIFS('Ranking Mask'!V$4:V$99, "&gt;0", W$4:W$99, "&gt;"&amp;W67)+1, 'Ranking Mask'!V67)</f>
        <v>NA</v>
      </c>
      <c r="X167" s="15" t="str">
        <f>IF(ISNUMBER(X67*'Ranking Mask'!X67), COUNTIFS('Ranking Mask'!X$4:X$99, "&gt;0", X$4:X$99, "&gt;"&amp;X67)+1, 'Ranking Mask'!X67)</f>
        <v>NA</v>
      </c>
      <c r="Y167" s="15" t="str">
        <f>IF(ISNUMBER(Y67*'Ranking Mask'!X67), COUNTIFS('Ranking Mask'!X$4:X$99, "&gt;0", Y$4:Y$99, "&gt;"&amp;Y67)+1, 'Ranking Mask'!X67)</f>
        <v>NA</v>
      </c>
      <c r="Z167" s="14" t="str">
        <f>IF(ISNUMBER(Z67*'Ranking Mask'!Z67), COUNTIFS('Ranking Mask'!Z$4:Z$99, "&gt;0", Z$4:Z$99, "&gt;"&amp;Z67)+1, 'Ranking Mask'!Z67)</f>
        <v>NA</v>
      </c>
      <c r="AA167" s="14" t="str">
        <f>IF(ISNUMBER(AA67*'Ranking Mask'!Z67), COUNTIFS('Ranking Mask'!Z$4:Z$99, "&gt;0", AA$4:AA$99, "&gt;"&amp;AA67)+1, 'Ranking Mask'!Z67)</f>
        <v>NA</v>
      </c>
      <c r="AB167" s="15" t="str">
        <f>IF(ISNUMBER(AB67*'Ranking Mask'!AB67), COUNTIFS('Ranking Mask'!AB$4:AB$99, "&gt;0", AB$4:AB$99, "&gt;"&amp;AB67)+1, 'Ranking Mask'!AB67)</f>
        <v>NA</v>
      </c>
      <c r="AC167" s="15" t="str">
        <f>IF(ISNUMBER(AC67*'Ranking Mask'!AB67), COUNTIFS('Ranking Mask'!AB$4:AB$99, "&gt;0", AC$4:AC$99, "&gt;"&amp;AC67)+1, 'Ranking Mask'!AB67)</f>
        <v>NA</v>
      </c>
      <c r="AD167" s="14" t="str">
        <f>IF(ISNUMBER(AD67*'Ranking Mask'!AD67), COUNTIFS('Ranking Mask'!AD$4:AD$99, "&gt;0", AD$4:AD$99, "&gt;"&amp;AD67)+1, 'Ranking Mask'!AD67)</f>
        <v>NA</v>
      </c>
      <c r="AE167" s="14" t="str">
        <f>IF(ISNUMBER(AE67*'Ranking Mask'!AD67), COUNTIFS('Ranking Mask'!AD$4:AD$99, "&gt;0", AE$4:AE$99, "&gt;"&amp;AE67)+1, 'Ranking Mask'!AD67)</f>
        <v>NA</v>
      </c>
      <c r="AF167" s="15">
        <f>IF(ISNUMBER(AF67*'Ranking Mask'!AF67), COUNTIFS('Ranking Mask'!AF$4:AF$99, "&gt;0", AF$4:AF$99, "&gt;"&amp;AF67)+1, 'Ranking Mask'!AF67)</f>
        <v>16</v>
      </c>
      <c r="AG167" s="15">
        <f>IF(ISNUMBER(AG67*'Ranking Mask'!AF67), COUNTIFS('Ranking Mask'!AF$4:AF$99, "&gt;0", AG$4:AG$99, "&gt;"&amp;AG67)+1, 'Ranking Mask'!AF67)</f>
        <v>15</v>
      </c>
      <c r="AH167" s="14">
        <f>IF(ISNUMBER(AH67*'Ranking Mask'!AH67), COUNTIFS('Ranking Mask'!AH$4:AH$99, "&gt;0", AH$4:AH$99, "&gt;"&amp;AH67)+1, 'Ranking Mask'!AH67)</f>
        <v>22</v>
      </c>
      <c r="AI167" s="14">
        <f>IF(ISNUMBER(AI67*'Ranking Mask'!AH67), COUNTIFS('Ranking Mask'!AH$4:AH$99, "&gt;0", AI$4:AI$99, "&gt;"&amp;AI67)+1, 'Ranking Mask'!AH67)</f>
        <v>26</v>
      </c>
      <c r="AJ167" s="15" t="str">
        <f>IF(ISNUMBER(AJ67*'Ranking Mask'!AJ67), COUNTIFS('Ranking Mask'!AJ$4:AJ$99, "&gt;0", AJ$4:AJ$99, "&gt;"&amp;AJ67)+1, 'Ranking Mask'!AJ67)</f>
        <v>NA</v>
      </c>
      <c r="AK167" s="15" t="str">
        <f>IF(ISNUMBER(AK67*'Ranking Mask'!AJ67), COUNTIFS('Ranking Mask'!AJ$4:AJ$99, "&gt;0", AK$4:AK$99, "&gt;"&amp;AK67)+1, 'Ranking Mask'!AJ67)</f>
        <v>NA</v>
      </c>
      <c r="AL167" s="14" t="str">
        <f>IF(ISNUMBER(AL67*'Ranking Mask'!AL67), COUNTIFS('Ranking Mask'!AL$4:AL$99, "&gt;0", AL$4:AL$99, "&gt;"&amp;AL67)+1, 'Ranking Mask'!AL67)</f>
        <v>NA</v>
      </c>
      <c r="AM167" s="14" t="str">
        <f>IF(ISNUMBER(AM67*'Ranking Mask'!AL67), COUNTIFS('Ranking Mask'!AL$4:AL$99, "&gt;0", AM$4:AM$99, "&gt;"&amp;AM67)+1, 'Ranking Mask'!AL67)</f>
        <v>NA</v>
      </c>
      <c r="AN167" s="15" t="str">
        <f>IF(ISNUMBER(AN67*'Ranking Mask'!AN67), COUNTIFS('Ranking Mask'!AN$4:AN$99, "&gt;0", AN$4:AN$99, "&gt;"&amp;AN67)+1, 'Ranking Mask'!AN67)</f>
        <v>NA</v>
      </c>
      <c r="AO167" s="15" t="str">
        <f>IF(ISNUMBER(AO67*'Ranking Mask'!AN67), COUNTIFS('Ranking Mask'!AN$4:AN$99, "&gt;0", AO$4:AO$99, "&gt;"&amp;AO67)+1, 'Ranking Mask'!AN67)</f>
        <v>NA</v>
      </c>
    </row>
    <row r="168" spans="1:41" x14ac:dyDescent="0.25">
      <c r="A168" s="16" t="str">
        <f>SEG!A68</f>
        <v>MU-US (3)</v>
      </c>
      <c r="B168" s="14">
        <f>IF(ISNUMBER(B68*'Ranking Mask'!B68), COUNTIFS('Ranking Mask'!B$4:B$99, "&gt;0", B$4:B$99, "&gt;"&amp;B68)+1, 'Ranking Mask'!B68)</f>
        <v>18</v>
      </c>
      <c r="C168" s="14">
        <f>IF(ISNUMBER(C68*'Ranking Mask'!B68), COUNTIFS('Ranking Mask'!B$4:B$99, "&gt;0", C$4:C$99, "&gt;"&amp;C68)+1, 'Ranking Mask'!B68)</f>
        <v>14</v>
      </c>
      <c r="D168" s="15">
        <f>IF(ISNUMBER(D68*'Ranking Mask'!D68), COUNTIFS('Ranking Mask'!D$4:D$99, "&gt;0", D$4:D$99, "&gt;"&amp;D68)+1, 'Ranking Mask'!D68)</f>
        <v>7</v>
      </c>
      <c r="E168" s="15">
        <f>IF(ISNUMBER(E68*'Ranking Mask'!D68), COUNTIFS('Ranking Mask'!D$4:D$99, "&gt;0", E$4:E$99, "&gt;"&amp;E68)+1, 'Ranking Mask'!D68)</f>
        <v>4</v>
      </c>
      <c r="F168" s="14" t="str">
        <f>IF(ISNUMBER(F68*'Ranking Mask'!F68), COUNTIFS('Ranking Mask'!F$4:F$99, "&gt;0", F$4:F$99, "&gt;"&amp;F68)+1, 'Ranking Mask'!F68)</f>
        <v>-</v>
      </c>
      <c r="G168" s="14" t="str">
        <f>IF(ISNUMBER(G68*'Ranking Mask'!F68), COUNTIFS('Ranking Mask'!F$4:F$99, "&gt;0", G$4:G$99, "&gt;"&amp;G68)+1, 'Ranking Mask'!F68)</f>
        <v>-</v>
      </c>
      <c r="H168" s="15" t="str">
        <f>IF(ISNUMBER(H68*'Ranking Mask'!H68), COUNTIFS('Ranking Mask'!H$4:H$99, "&gt;0", H$4:H$99, "&gt;"&amp;H68)+1, 'Ranking Mask'!H68)</f>
        <v>NA</v>
      </c>
      <c r="I168" s="15" t="str">
        <f>IF(ISNUMBER(I68*'Ranking Mask'!H68), COUNTIFS('Ranking Mask'!H$4:H$99, "&gt;0", I$4:I$99, "&gt;"&amp;I68)+1, 'Ranking Mask'!H68)</f>
        <v>NA</v>
      </c>
      <c r="J168" s="14" t="str">
        <f>IF(ISNUMBER(J68*'Ranking Mask'!J68), COUNTIFS('Ranking Mask'!J$4:J$99, "&gt;0", J$4:J$99, "&gt;"&amp;J68)+1, 'Ranking Mask'!J68)</f>
        <v>-</v>
      </c>
      <c r="K168" s="14" t="str">
        <f>IF(ISNUMBER(K68*'Ranking Mask'!J68), COUNTIFS('Ranking Mask'!J$4:J$99, "&gt;0", K$4:K$99, "&gt;"&amp;K68)+1, 'Ranking Mask'!J68)</f>
        <v>-</v>
      </c>
      <c r="L168" s="15" t="str">
        <f>IF(ISNUMBER(L68*'Ranking Mask'!L68), COUNTIFS('Ranking Mask'!L$4:L$99, "&gt;0", L$4:L$99, "&gt;"&amp;L68)+1, 'Ranking Mask'!L68)</f>
        <v>NA</v>
      </c>
      <c r="M168" s="15" t="str">
        <f>IF(ISNUMBER(M68*'Ranking Mask'!L68), COUNTIFS('Ranking Mask'!L$4:L$99, "&gt;0", M$4:M$99, "&gt;"&amp;M68)+1, 'Ranking Mask'!L68)</f>
        <v>NA</v>
      </c>
      <c r="N168" s="14" t="str">
        <f>IF(ISNUMBER(N68*'Ranking Mask'!N68), COUNTIFS('Ranking Mask'!N$4:N$99, "&gt;0", N$4:N$99, "&gt;"&amp;N68)+1, 'Ranking Mask'!N68)</f>
        <v>NA</v>
      </c>
      <c r="O168" s="14" t="str">
        <f>IF(ISNUMBER(O68*'Ranking Mask'!N68), COUNTIFS('Ranking Mask'!N$4:N$99, "&gt;0", O$4:O$99, "&gt;"&amp;O68)+1, 'Ranking Mask'!N68)</f>
        <v>NA</v>
      </c>
      <c r="P168" s="15" t="str">
        <f>IF(ISNUMBER(P68*'Ranking Mask'!P68), COUNTIFS('Ranking Mask'!P$4:P$99, "&gt;0", P$4:P$99, "&gt;"&amp;P68)+1, 'Ranking Mask'!P68)</f>
        <v>NA</v>
      </c>
      <c r="Q168" s="15" t="str">
        <f>IF(ISNUMBER(Q68*'Ranking Mask'!P68), COUNTIFS('Ranking Mask'!P$4:P$99, "&gt;0", Q$4:Q$99, "&gt;"&amp;Q68)+1, 'Ranking Mask'!P68)</f>
        <v>NA</v>
      </c>
      <c r="R168" s="14" t="str">
        <f>IF(ISNUMBER(R68*'Ranking Mask'!R68), COUNTIFS('Ranking Mask'!R$4:R$99, "&gt;0", R$4:R$99, "&gt;"&amp;R68)+1, 'Ranking Mask'!R68)</f>
        <v>-</v>
      </c>
      <c r="S168" s="14" t="str">
        <f>IF(ISNUMBER(S68*'Ranking Mask'!R68), COUNTIFS('Ranking Mask'!R$4:R$99, "&gt;0", S$4:S$99, "&gt;"&amp;S68)+1, 'Ranking Mask'!R68)</f>
        <v>-</v>
      </c>
      <c r="T168" s="15">
        <f>IF(ISNUMBER(T68*'Ranking Mask'!T68), COUNTIFS('Ranking Mask'!T$4:T$99, "&gt;0", T$4:T$99, "&gt;"&amp;T68)+1, 'Ranking Mask'!T68)</f>
        <v>1</v>
      </c>
      <c r="U168" s="15">
        <f>IF(ISNUMBER(U68*'Ranking Mask'!T68), COUNTIFS('Ranking Mask'!T$4:T$99, "&gt;0", U$4:U$99, "&gt;"&amp;U68)+1, 'Ranking Mask'!T68)</f>
        <v>18</v>
      </c>
      <c r="V168" s="14" t="str">
        <f>IF(ISNUMBER(V68*'Ranking Mask'!V68), COUNTIFS('Ranking Mask'!V$4:V$99, "&gt;0", V$4:V$99, "&gt;"&amp;V68)+1, 'Ranking Mask'!V68)</f>
        <v>NA</v>
      </c>
      <c r="W168" s="14" t="str">
        <f>IF(ISNUMBER(W68*'Ranking Mask'!V68), COUNTIFS('Ranking Mask'!V$4:V$99, "&gt;0", W$4:W$99, "&gt;"&amp;W68)+1, 'Ranking Mask'!V68)</f>
        <v>NA</v>
      </c>
      <c r="X168" s="15" t="str">
        <f>IF(ISNUMBER(X68*'Ranking Mask'!X68), COUNTIFS('Ranking Mask'!X$4:X$99, "&gt;0", X$4:X$99, "&gt;"&amp;X68)+1, 'Ranking Mask'!X68)</f>
        <v>NA</v>
      </c>
      <c r="Y168" s="15" t="str">
        <f>IF(ISNUMBER(Y68*'Ranking Mask'!X68), COUNTIFS('Ranking Mask'!X$4:X$99, "&gt;0", Y$4:Y$99, "&gt;"&amp;Y68)+1, 'Ranking Mask'!X68)</f>
        <v>NA</v>
      </c>
      <c r="Z168" s="14" t="str">
        <f>IF(ISNUMBER(Z68*'Ranking Mask'!Z68), COUNTIFS('Ranking Mask'!Z$4:Z$99, "&gt;0", Z$4:Z$99, "&gt;"&amp;Z68)+1, 'Ranking Mask'!Z68)</f>
        <v>NA</v>
      </c>
      <c r="AA168" s="14" t="str">
        <f>IF(ISNUMBER(AA68*'Ranking Mask'!Z68), COUNTIFS('Ranking Mask'!Z$4:Z$99, "&gt;0", AA$4:AA$99, "&gt;"&amp;AA68)+1, 'Ranking Mask'!Z68)</f>
        <v>NA</v>
      </c>
      <c r="AB168" s="15" t="str">
        <f>IF(ISNUMBER(AB68*'Ranking Mask'!AB68), COUNTIFS('Ranking Mask'!AB$4:AB$99, "&gt;0", AB$4:AB$99, "&gt;"&amp;AB68)+1, 'Ranking Mask'!AB68)</f>
        <v>NA</v>
      </c>
      <c r="AC168" s="15" t="str">
        <f>IF(ISNUMBER(AC68*'Ranking Mask'!AB68), COUNTIFS('Ranking Mask'!AB$4:AB$99, "&gt;0", AC$4:AC$99, "&gt;"&amp;AC68)+1, 'Ranking Mask'!AB68)</f>
        <v>NA</v>
      </c>
      <c r="AD168" s="14" t="str">
        <f>IF(ISNUMBER(AD68*'Ranking Mask'!AD68), COUNTIFS('Ranking Mask'!AD$4:AD$99, "&gt;0", AD$4:AD$99, "&gt;"&amp;AD68)+1, 'Ranking Mask'!AD68)</f>
        <v>NA</v>
      </c>
      <c r="AE168" s="14" t="str">
        <f>IF(ISNUMBER(AE68*'Ranking Mask'!AD68), COUNTIFS('Ranking Mask'!AD$4:AD$99, "&gt;0", AE$4:AE$99, "&gt;"&amp;AE68)+1, 'Ranking Mask'!AD68)</f>
        <v>NA</v>
      </c>
      <c r="AF168" s="15">
        <f>IF(ISNUMBER(AF68*'Ranking Mask'!AF68), COUNTIFS('Ranking Mask'!AF$4:AF$99, "&gt;0", AF$4:AF$99, "&gt;"&amp;AF68)+1, 'Ranking Mask'!AF68)</f>
        <v>6</v>
      </c>
      <c r="AG168" s="15">
        <f>IF(ISNUMBER(AG68*'Ranking Mask'!AF68), COUNTIFS('Ranking Mask'!AF$4:AF$99, "&gt;0", AG$4:AG$99, "&gt;"&amp;AG68)+1, 'Ranking Mask'!AF68)</f>
        <v>22</v>
      </c>
      <c r="AH168" s="14" t="str">
        <f>IF(ISNUMBER(AH68*'Ranking Mask'!AH68), COUNTIFS('Ranking Mask'!AH$4:AH$99, "&gt;0", AH$4:AH$99, "&gt;"&amp;AH68)+1, 'Ranking Mask'!AH68)</f>
        <v>-</v>
      </c>
      <c r="AI168" s="14" t="str">
        <f>IF(ISNUMBER(AI68*'Ranking Mask'!AH68), COUNTIFS('Ranking Mask'!AH$4:AH$99, "&gt;0", AI$4:AI$99, "&gt;"&amp;AI68)+1, 'Ranking Mask'!AH68)</f>
        <v>-</v>
      </c>
      <c r="AJ168" s="15" t="str">
        <f>IF(ISNUMBER(AJ68*'Ranking Mask'!AJ68), COUNTIFS('Ranking Mask'!AJ$4:AJ$99, "&gt;0", AJ$4:AJ$99, "&gt;"&amp;AJ68)+1, 'Ranking Mask'!AJ68)</f>
        <v>NA</v>
      </c>
      <c r="AK168" s="15" t="str">
        <f>IF(ISNUMBER(AK68*'Ranking Mask'!AJ68), COUNTIFS('Ranking Mask'!AJ$4:AJ$99, "&gt;0", AK$4:AK$99, "&gt;"&amp;AK68)+1, 'Ranking Mask'!AJ68)</f>
        <v>NA</v>
      </c>
      <c r="AL168" s="14" t="str">
        <f>IF(ISNUMBER(AL68*'Ranking Mask'!AL68), COUNTIFS('Ranking Mask'!AL$4:AL$99, "&gt;0", AL$4:AL$99, "&gt;"&amp;AL68)+1, 'Ranking Mask'!AL68)</f>
        <v>NA</v>
      </c>
      <c r="AM168" s="14" t="str">
        <f>IF(ISNUMBER(AM68*'Ranking Mask'!AL68), COUNTIFS('Ranking Mask'!AL$4:AL$99, "&gt;0", AM$4:AM$99, "&gt;"&amp;AM68)+1, 'Ranking Mask'!AL68)</f>
        <v>NA</v>
      </c>
      <c r="AN168" s="15" t="str">
        <f>IF(ISNUMBER(AN68*'Ranking Mask'!AN68), COUNTIFS('Ranking Mask'!AN$4:AN$99, "&gt;0", AN$4:AN$99, "&gt;"&amp;AN68)+1, 'Ranking Mask'!AN68)</f>
        <v>NA</v>
      </c>
      <c r="AO168" s="15" t="str">
        <f>IF(ISNUMBER(AO68*'Ranking Mask'!AN68), COUNTIFS('Ranking Mask'!AN$4:AN$99, "&gt;0", AO$4:AO$99, "&gt;"&amp;AO68)+1, 'Ranking Mask'!AN68)</f>
        <v>NA</v>
      </c>
    </row>
    <row r="169" spans="1:41" x14ac:dyDescent="0.25">
      <c r="A169" s="16" t="str">
        <f>SEG!A69</f>
        <v>MU-US (3*)</v>
      </c>
      <c r="B169" s="14" t="str">
        <f>IF(ISNUMBER(B69*'Ranking Mask'!B69), COUNTIFS('Ranking Mask'!B$4:B$99, "&gt;0", B$4:B$99, "&gt;"&amp;B69)+1, 'Ranking Mask'!B69)</f>
        <v>-</v>
      </c>
      <c r="C169" s="14" t="str">
        <f>IF(ISNUMBER(C69*'Ranking Mask'!B69), COUNTIFS('Ranking Mask'!B$4:B$99, "&gt;0", C$4:C$99, "&gt;"&amp;C69)+1, 'Ranking Mask'!B69)</f>
        <v>-</v>
      </c>
      <c r="D169" s="15" t="str">
        <f>IF(ISNUMBER(D69*'Ranking Mask'!D69), COUNTIFS('Ranking Mask'!D$4:D$99, "&gt;0", D$4:D$99, "&gt;"&amp;D69)+1, 'Ranking Mask'!D69)</f>
        <v>-</v>
      </c>
      <c r="E169" s="15" t="str">
        <f>IF(ISNUMBER(E69*'Ranking Mask'!D69), COUNTIFS('Ranking Mask'!D$4:D$99, "&gt;0", E$4:E$99, "&gt;"&amp;E69)+1, 'Ranking Mask'!D69)</f>
        <v>-</v>
      </c>
      <c r="F169" s="14">
        <f>IF(ISNUMBER(F69*'Ranking Mask'!F69), COUNTIFS('Ranking Mask'!F$4:F$99, "&gt;0", F$4:F$99, "&gt;"&amp;F69)+1, 'Ranking Mask'!F69)</f>
        <v>2</v>
      </c>
      <c r="G169" s="14">
        <f>IF(ISNUMBER(G69*'Ranking Mask'!F69), COUNTIFS('Ranking Mask'!F$4:F$99, "&gt;0", G$4:G$99, "&gt;"&amp;G69)+1, 'Ranking Mask'!F69)</f>
        <v>8</v>
      </c>
      <c r="H169" s="15" t="str">
        <f>IF(ISNUMBER(H69*'Ranking Mask'!H69), COUNTIFS('Ranking Mask'!H$4:H$99, "&gt;0", H$4:H$99, "&gt;"&amp;H69)+1, 'Ranking Mask'!H69)</f>
        <v>NA</v>
      </c>
      <c r="I169" s="15" t="str">
        <f>IF(ISNUMBER(I69*'Ranking Mask'!H69), COUNTIFS('Ranking Mask'!H$4:H$99, "&gt;0", I$4:I$99, "&gt;"&amp;I69)+1, 'Ranking Mask'!H69)</f>
        <v>NA</v>
      </c>
      <c r="J169" s="14">
        <f>IF(ISNUMBER(J69*'Ranking Mask'!J69), COUNTIFS('Ranking Mask'!J$4:J$99, "&gt;0", J$4:J$99, "&gt;"&amp;J69)+1, 'Ranking Mask'!J69)</f>
        <v>17</v>
      </c>
      <c r="K169" s="14">
        <f>IF(ISNUMBER(K69*'Ranking Mask'!J69), COUNTIFS('Ranking Mask'!J$4:J$99, "&gt;0", K$4:K$99, "&gt;"&amp;K69)+1, 'Ranking Mask'!J69)</f>
        <v>8</v>
      </c>
      <c r="L169" s="15">
        <f>IF(ISNUMBER(L69*'Ranking Mask'!L69), COUNTIFS('Ranking Mask'!L$4:L$99, "&gt;0", L$4:L$99, "&gt;"&amp;L69)+1, 'Ranking Mask'!L69)</f>
        <v>10</v>
      </c>
      <c r="M169" s="15">
        <f>IF(ISNUMBER(M69*'Ranking Mask'!L69), COUNTIFS('Ranking Mask'!L$4:L$99, "&gt;0", M$4:M$99, "&gt;"&amp;M69)+1, 'Ranking Mask'!L69)</f>
        <v>14</v>
      </c>
      <c r="N169" s="14">
        <f>IF(ISNUMBER(N69*'Ranking Mask'!N69), COUNTIFS('Ranking Mask'!N$4:N$99, "&gt;0", N$4:N$99, "&gt;"&amp;N69)+1, 'Ranking Mask'!N69)</f>
        <v>4</v>
      </c>
      <c r="O169" s="14">
        <f>IF(ISNUMBER(O69*'Ranking Mask'!N69), COUNTIFS('Ranking Mask'!N$4:N$99, "&gt;0", O$4:O$99, "&gt;"&amp;O69)+1, 'Ranking Mask'!N69)</f>
        <v>16</v>
      </c>
      <c r="P169" s="15">
        <f>IF(ISNUMBER(P69*'Ranking Mask'!P69), COUNTIFS('Ranking Mask'!P$4:P$99, "&gt;0", P$4:P$99, "&gt;"&amp;P69)+1, 'Ranking Mask'!P69)</f>
        <v>3</v>
      </c>
      <c r="Q169" s="15">
        <f>IF(ISNUMBER(Q69*'Ranking Mask'!P69), COUNTIFS('Ranking Mask'!P$4:P$99, "&gt;0", Q$4:Q$99, "&gt;"&amp;Q69)+1, 'Ranking Mask'!P69)</f>
        <v>21</v>
      </c>
      <c r="R169" s="14">
        <f>IF(ISNUMBER(R69*'Ranking Mask'!R69), COUNTIFS('Ranking Mask'!R$4:R$99, "&gt;0", R$4:R$99, "&gt;"&amp;R69)+1, 'Ranking Mask'!R69)</f>
        <v>3</v>
      </c>
      <c r="S169" s="14">
        <f>IF(ISNUMBER(S69*'Ranking Mask'!R69), COUNTIFS('Ranking Mask'!R$4:R$99, "&gt;0", S$4:S$99, "&gt;"&amp;S69)+1, 'Ranking Mask'!R69)</f>
        <v>12</v>
      </c>
      <c r="T169" s="15" t="str">
        <f>IF(ISNUMBER(T69*'Ranking Mask'!T69), COUNTIFS('Ranking Mask'!T$4:T$99, "&gt;0", T$4:T$99, "&gt;"&amp;T69)+1, 'Ranking Mask'!T69)</f>
        <v>-</v>
      </c>
      <c r="U169" s="15" t="str">
        <f>IF(ISNUMBER(U69*'Ranking Mask'!T69), COUNTIFS('Ranking Mask'!T$4:T$99, "&gt;0", U$4:U$99, "&gt;"&amp;U69)+1, 'Ranking Mask'!T69)</f>
        <v>-</v>
      </c>
      <c r="V169" s="14">
        <f>IF(ISNUMBER(V69*'Ranking Mask'!V69), COUNTIFS('Ranking Mask'!V$4:V$99, "&gt;0", V$4:V$99, "&gt;"&amp;V69)+1, 'Ranking Mask'!V69)</f>
        <v>3</v>
      </c>
      <c r="W169" s="14">
        <f>IF(ISNUMBER(W69*'Ranking Mask'!V69), COUNTIFS('Ranking Mask'!V$4:V$99, "&gt;0", W$4:W$99, "&gt;"&amp;W69)+1, 'Ranking Mask'!V69)</f>
        <v>23</v>
      </c>
      <c r="X169" s="15">
        <f>IF(ISNUMBER(X69*'Ranking Mask'!X69), COUNTIFS('Ranking Mask'!X$4:X$99, "&gt;0", X$4:X$99, "&gt;"&amp;X69)+1, 'Ranking Mask'!X69)</f>
        <v>10</v>
      </c>
      <c r="Y169" s="15">
        <f>IF(ISNUMBER(Y69*'Ranking Mask'!X69), COUNTIFS('Ranking Mask'!X$4:X$99, "&gt;0", Y$4:Y$99, "&gt;"&amp;Y69)+1, 'Ranking Mask'!X69)</f>
        <v>11</v>
      </c>
      <c r="Z169" s="14" t="str">
        <f>IF(ISNUMBER(Z69*'Ranking Mask'!Z69), COUNTIFS('Ranking Mask'!Z$4:Z$99, "&gt;0", Z$4:Z$99, "&gt;"&amp;Z69)+1, 'Ranking Mask'!Z69)</f>
        <v>NA</v>
      </c>
      <c r="AA169" s="14" t="str">
        <f>IF(ISNUMBER(AA69*'Ranking Mask'!Z69), COUNTIFS('Ranking Mask'!Z$4:Z$99, "&gt;0", AA$4:AA$99, "&gt;"&amp;AA69)+1, 'Ranking Mask'!Z69)</f>
        <v>NA</v>
      </c>
      <c r="AB169" s="15" t="str">
        <f>IF(ISNUMBER(AB69*'Ranking Mask'!AB69), COUNTIFS('Ranking Mask'!AB$4:AB$99, "&gt;0", AB$4:AB$99, "&gt;"&amp;AB69)+1, 'Ranking Mask'!AB69)</f>
        <v>NA</v>
      </c>
      <c r="AC169" s="15" t="str">
        <f>IF(ISNUMBER(AC69*'Ranking Mask'!AB69), COUNTIFS('Ranking Mask'!AB$4:AB$99, "&gt;0", AC$4:AC$99, "&gt;"&amp;AC69)+1, 'Ranking Mask'!AB69)</f>
        <v>NA</v>
      </c>
      <c r="AD169" s="14" t="str">
        <f>IF(ISNUMBER(AD69*'Ranking Mask'!AD69), COUNTIFS('Ranking Mask'!AD$4:AD$99, "&gt;0", AD$4:AD$99, "&gt;"&amp;AD69)+1, 'Ranking Mask'!AD69)</f>
        <v>NA</v>
      </c>
      <c r="AE169" s="14" t="str">
        <f>IF(ISNUMBER(AE69*'Ranking Mask'!AD69), COUNTIFS('Ranking Mask'!AD$4:AD$99, "&gt;0", AE$4:AE$99, "&gt;"&amp;AE69)+1, 'Ranking Mask'!AD69)</f>
        <v>NA</v>
      </c>
      <c r="AF169" s="15" t="str">
        <f>IF(ISNUMBER(AF69*'Ranking Mask'!AF69), COUNTIFS('Ranking Mask'!AF$4:AF$99, "&gt;0", AF$4:AF$99, "&gt;"&amp;AF69)+1, 'Ranking Mask'!AF69)</f>
        <v>-</v>
      </c>
      <c r="AG169" s="15" t="str">
        <f>IF(ISNUMBER(AG69*'Ranking Mask'!AF69), COUNTIFS('Ranking Mask'!AF$4:AF$99, "&gt;0", AG$4:AG$99, "&gt;"&amp;AG69)+1, 'Ranking Mask'!AF69)</f>
        <v>-</v>
      </c>
      <c r="AH169" s="14">
        <f>IF(ISNUMBER(AH69*'Ranking Mask'!AH69), COUNTIFS('Ranking Mask'!AH$4:AH$99, "&gt;0", AH$4:AH$99, "&gt;"&amp;AH69)+1, 'Ranking Mask'!AH69)</f>
        <v>5</v>
      </c>
      <c r="AI169" s="14">
        <f>IF(ISNUMBER(AI69*'Ranking Mask'!AH69), COUNTIFS('Ranking Mask'!AH$4:AH$99, "&gt;0", AI$4:AI$99, "&gt;"&amp;AI69)+1, 'Ranking Mask'!AH69)</f>
        <v>6</v>
      </c>
      <c r="AJ169" s="15" t="str">
        <f>IF(ISNUMBER(AJ69*'Ranking Mask'!AJ69), COUNTIFS('Ranking Mask'!AJ$4:AJ$99, "&gt;0", AJ$4:AJ$99, "&gt;"&amp;AJ69)+1, 'Ranking Mask'!AJ69)</f>
        <v>NA</v>
      </c>
      <c r="AK169" s="15" t="str">
        <f>IF(ISNUMBER(AK69*'Ranking Mask'!AJ69), COUNTIFS('Ranking Mask'!AJ$4:AJ$99, "&gt;0", AK$4:AK$99, "&gt;"&amp;AK69)+1, 'Ranking Mask'!AJ69)</f>
        <v>NA</v>
      </c>
      <c r="AL169" s="14" t="str">
        <f>IF(ISNUMBER(AL69*'Ranking Mask'!AL69), COUNTIFS('Ranking Mask'!AL$4:AL$99, "&gt;0", AL$4:AL$99, "&gt;"&amp;AL69)+1, 'Ranking Mask'!AL69)</f>
        <v>NA</v>
      </c>
      <c r="AM169" s="14" t="str">
        <f>IF(ISNUMBER(AM69*'Ranking Mask'!AL69), COUNTIFS('Ranking Mask'!AL$4:AL$99, "&gt;0", AM$4:AM$99, "&gt;"&amp;AM69)+1, 'Ranking Mask'!AL69)</f>
        <v>NA</v>
      </c>
      <c r="AN169" s="15" t="str">
        <f>IF(ISNUMBER(AN69*'Ranking Mask'!AN69), COUNTIFS('Ranking Mask'!AN$4:AN$99, "&gt;0", AN$4:AN$99, "&gt;"&amp;AN69)+1, 'Ranking Mask'!AN69)</f>
        <v>NA</v>
      </c>
      <c r="AO169" s="15" t="str">
        <f>IF(ISNUMBER(AO69*'Ranking Mask'!AN69), COUNTIFS('Ranking Mask'!AN$4:AN$99, "&gt;0", AO$4:AO$99, "&gt;"&amp;AO69)+1, 'Ranking Mask'!AN69)</f>
        <v>NA</v>
      </c>
    </row>
    <row r="170" spans="1:41" x14ac:dyDescent="0.25">
      <c r="A170" s="16" t="str">
        <f>SEG!A70</f>
        <v>MU-US (4)</v>
      </c>
      <c r="B170" s="14">
        <f>IF(ISNUMBER(B70*'Ranking Mask'!B70), COUNTIFS('Ranking Mask'!B$4:B$99, "&gt;0", B$4:B$99, "&gt;"&amp;B70)+1, 'Ranking Mask'!B70)</f>
        <v>15</v>
      </c>
      <c r="C170" s="14">
        <f>IF(ISNUMBER(C70*'Ranking Mask'!B70), COUNTIFS('Ranking Mask'!B$4:B$99, "&gt;0", C$4:C$99, "&gt;"&amp;C70)+1, 'Ranking Mask'!B70)</f>
        <v>12</v>
      </c>
      <c r="D170" s="15">
        <f>IF(ISNUMBER(D70*'Ranking Mask'!D70), COUNTIFS('Ranking Mask'!D$4:D$99, "&gt;0", D$4:D$99, "&gt;"&amp;D70)+1, 'Ranking Mask'!D70)</f>
        <v>10</v>
      </c>
      <c r="E170" s="15">
        <f>IF(ISNUMBER(E70*'Ranking Mask'!D70), COUNTIFS('Ranking Mask'!D$4:D$99, "&gt;0", E$4:E$99, "&gt;"&amp;E70)+1, 'Ranking Mask'!D70)</f>
        <v>12</v>
      </c>
      <c r="F170" s="14" t="str">
        <f>IF(ISNUMBER(F70*'Ranking Mask'!F70), COUNTIFS('Ranking Mask'!F$4:F$99, "&gt;0", F$4:F$99, "&gt;"&amp;F70)+1, 'Ranking Mask'!F70)</f>
        <v>-</v>
      </c>
      <c r="G170" s="14" t="str">
        <f>IF(ISNUMBER(G70*'Ranking Mask'!F70), COUNTIFS('Ranking Mask'!F$4:F$99, "&gt;0", G$4:G$99, "&gt;"&amp;G70)+1, 'Ranking Mask'!F70)</f>
        <v>-</v>
      </c>
      <c r="H170" s="15" t="str">
        <f>IF(ISNUMBER(H70*'Ranking Mask'!H70), COUNTIFS('Ranking Mask'!H$4:H$99, "&gt;0", H$4:H$99, "&gt;"&amp;H70)+1, 'Ranking Mask'!H70)</f>
        <v>NA</v>
      </c>
      <c r="I170" s="15" t="str">
        <f>IF(ISNUMBER(I70*'Ranking Mask'!H70), COUNTIFS('Ranking Mask'!H$4:H$99, "&gt;0", I$4:I$99, "&gt;"&amp;I70)+1, 'Ranking Mask'!H70)</f>
        <v>NA</v>
      </c>
      <c r="J170" s="14">
        <f>IF(ISNUMBER(J70*'Ranking Mask'!J70), COUNTIFS('Ranking Mask'!J$4:J$99, "&gt;0", J$4:J$99, "&gt;"&amp;J70)+1, 'Ranking Mask'!J70)</f>
        <v>7</v>
      </c>
      <c r="K170" s="14">
        <f>IF(ISNUMBER(K70*'Ranking Mask'!J70), COUNTIFS('Ranking Mask'!J$4:J$99, "&gt;0", K$4:K$99, "&gt;"&amp;K70)+1, 'Ranking Mask'!J70)</f>
        <v>9</v>
      </c>
      <c r="L170" s="15" t="str">
        <f>IF(ISNUMBER(L70*'Ranking Mask'!L70), COUNTIFS('Ranking Mask'!L$4:L$99, "&gt;0", L$4:L$99, "&gt;"&amp;L70)+1, 'Ranking Mask'!L70)</f>
        <v>-</v>
      </c>
      <c r="M170" s="15" t="str">
        <f>IF(ISNUMBER(M70*'Ranking Mask'!L70), COUNTIFS('Ranking Mask'!L$4:L$99, "&gt;0", M$4:M$99, "&gt;"&amp;M70)+1, 'Ranking Mask'!L70)</f>
        <v>-</v>
      </c>
      <c r="N170" s="14">
        <f>IF(ISNUMBER(N70*'Ranking Mask'!N70), COUNTIFS('Ranking Mask'!N$4:N$99, "&gt;0", N$4:N$99, "&gt;"&amp;N70)+1, 'Ranking Mask'!N70)</f>
        <v>6</v>
      </c>
      <c r="O170" s="14">
        <f>IF(ISNUMBER(O70*'Ranking Mask'!N70), COUNTIFS('Ranking Mask'!N$4:N$99, "&gt;0", O$4:O$99, "&gt;"&amp;O70)+1, 'Ranking Mask'!N70)</f>
        <v>13</v>
      </c>
      <c r="P170" s="15" t="str">
        <f>IF(ISNUMBER(P70*'Ranking Mask'!P70), COUNTIFS('Ranking Mask'!P$4:P$99, "&gt;0", P$4:P$99, "&gt;"&amp;P70)+1, 'Ranking Mask'!P70)</f>
        <v>-</v>
      </c>
      <c r="Q170" s="15" t="str">
        <f>IF(ISNUMBER(Q70*'Ranking Mask'!P70), COUNTIFS('Ranking Mask'!P$4:P$99, "&gt;0", Q$4:Q$99, "&gt;"&amp;Q70)+1, 'Ranking Mask'!P70)</f>
        <v>-</v>
      </c>
      <c r="R170" s="14">
        <f>IF(ISNUMBER(R70*'Ranking Mask'!R70), COUNTIFS('Ranking Mask'!R$4:R$99, "&gt;0", R$4:R$99, "&gt;"&amp;R70)+1, 'Ranking Mask'!R70)</f>
        <v>8</v>
      </c>
      <c r="S170" s="14">
        <f>IF(ISNUMBER(S70*'Ranking Mask'!R70), COUNTIFS('Ranking Mask'!R$4:R$99, "&gt;0", S$4:S$99, "&gt;"&amp;S70)+1, 'Ranking Mask'!R70)</f>
        <v>26</v>
      </c>
      <c r="T170" s="15">
        <f>IF(ISNUMBER(T70*'Ranking Mask'!T70), COUNTIFS('Ranking Mask'!T$4:T$99, "&gt;0", T$4:T$99, "&gt;"&amp;T70)+1, 'Ranking Mask'!T70)</f>
        <v>22</v>
      </c>
      <c r="U170" s="15">
        <f>IF(ISNUMBER(U70*'Ranking Mask'!T70), COUNTIFS('Ranking Mask'!T$4:T$99, "&gt;0", U$4:U$99, "&gt;"&amp;U70)+1, 'Ranking Mask'!T70)</f>
        <v>31</v>
      </c>
      <c r="V170" s="14" t="str">
        <f>IF(ISNUMBER(V70*'Ranking Mask'!V70), COUNTIFS('Ranking Mask'!V$4:V$99, "&gt;0", V$4:V$99, "&gt;"&amp;V70)+1, 'Ranking Mask'!V70)</f>
        <v>-</v>
      </c>
      <c r="W170" s="14" t="str">
        <f>IF(ISNUMBER(W70*'Ranking Mask'!V70), COUNTIFS('Ranking Mask'!V$4:V$99, "&gt;0", W$4:W$99, "&gt;"&amp;W70)+1, 'Ranking Mask'!V70)</f>
        <v>-</v>
      </c>
      <c r="X170" s="15" t="str">
        <f>IF(ISNUMBER(X70*'Ranking Mask'!X70), COUNTIFS('Ranking Mask'!X$4:X$99, "&gt;0", X$4:X$99, "&gt;"&amp;X70)+1, 'Ranking Mask'!X70)</f>
        <v>-</v>
      </c>
      <c r="Y170" s="15" t="str">
        <f>IF(ISNUMBER(Y70*'Ranking Mask'!X70), COUNTIFS('Ranking Mask'!X$4:X$99, "&gt;0", Y$4:Y$99, "&gt;"&amp;Y70)+1, 'Ranking Mask'!X70)</f>
        <v>-</v>
      </c>
      <c r="Z170" s="14" t="str">
        <f>IF(ISNUMBER(Z70*'Ranking Mask'!Z70), COUNTIFS('Ranking Mask'!Z$4:Z$99, "&gt;0", Z$4:Z$99, "&gt;"&amp;Z70)+1, 'Ranking Mask'!Z70)</f>
        <v>NA</v>
      </c>
      <c r="AA170" s="14" t="str">
        <f>IF(ISNUMBER(AA70*'Ranking Mask'!Z70), COUNTIFS('Ranking Mask'!Z$4:Z$99, "&gt;0", AA$4:AA$99, "&gt;"&amp;AA70)+1, 'Ranking Mask'!Z70)</f>
        <v>NA</v>
      </c>
      <c r="AB170" s="15" t="str">
        <f>IF(ISNUMBER(AB70*'Ranking Mask'!AB70), COUNTIFS('Ranking Mask'!AB$4:AB$99, "&gt;0", AB$4:AB$99, "&gt;"&amp;AB70)+1, 'Ranking Mask'!AB70)</f>
        <v>NA</v>
      </c>
      <c r="AC170" s="15" t="str">
        <f>IF(ISNUMBER(AC70*'Ranking Mask'!AB70), COUNTIFS('Ranking Mask'!AB$4:AB$99, "&gt;0", AC$4:AC$99, "&gt;"&amp;AC70)+1, 'Ranking Mask'!AB70)</f>
        <v>NA</v>
      </c>
      <c r="AD170" s="14" t="str">
        <f>IF(ISNUMBER(AD70*'Ranking Mask'!AD70), COUNTIFS('Ranking Mask'!AD$4:AD$99, "&gt;0", AD$4:AD$99, "&gt;"&amp;AD70)+1, 'Ranking Mask'!AD70)</f>
        <v>NA</v>
      </c>
      <c r="AE170" s="14" t="str">
        <f>IF(ISNUMBER(AE70*'Ranking Mask'!AD70), COUNTIFS('Ranking Mask'!AD$4:AD$99, "&gt;0", AE$4:AE$99, "&gt;"&amp;AE70)+1, 'Ranking Mask'!AD70)</f>
        <v>NA</v>
      </c>
      <c r="AF170" s="15">
        <f>IF(ISNUMBER(AF70*'Ranking Mask'!AF70), COUNTIFS('Ranking Mask'!AF$4:AF$99, "&gt;0", AF$4:AF$99, "&gt;"&amp;AF70)+1, 'Ranking Mask'!AF70)</f>
        <v>4</v>
      </c>
      <c r="AG170" s="15">
        <f>IF(ISNUMBER(AG70*'Ranking Mask'!AF70), COUNTIFS('Ranking Mask'!AF$4:AF$99, "&gt;0", AG$4:AG$99, "&gt;"&amp;AG70)+1, 'Ranking Mask'!AF70)</f>
        <v>5</v>
      </c>
      <c r="AH170" s="14" t="str">
        <f>IF(ISNUMBER(AH70*'Ranking Mask'!AH70), COUNTIFS('Ranking Mask'!AH$4:AH$99, "&gt;0", AH$4:AH$99, "&gt;"&amp;AH70)+1, 'Ranking Mask'!AH70)</f>
        <v>-</v>
      </c>
      <c r="AI170" s="14" t="str">
        <f>IF(ISNUMBER(AI70*'Ranking Mask'!AH70), COUNTIFS('Ranking Mask'!AH$4:AH$99, "&gt;0", AI$4:AI$99, "&gt;"&amp;AI70)+1, 'Ranking Mask'!AH70)</f>
        <v>-</v>
      </c>
      <c r="AJ170" s="15" t="str">
        <f>IF(ISNUMBER(AJ70*'Ranking Mask'!AJ70), COUNTIFS('Ranking Mask'!AJ$4:AJ$99, "&gt;0", AJ$4:AJ$99, "&gt;"&amp;AJ70)+1, 'Ranking Mask'!AJ70)</f>
        <v>NA</v>
      </c>
      <c r="AK170" s="15" t="str">
        <f>IF(ISNUMBER(AK70*'Ranking Mask'!AJ70), COUNTIFS('Ranking Mask'!AJ$4:AJ$99, "&gt;0", AK$4:AK$99, "&gt;"&amp;AK70)+1, 'Ranking Mask'!AJ70)</f>
        <v>NA</v>
      </c>
      <c r="AL170" s="14" t="str">
        <f>IF(ISNUMBER(AL70*'Ranking Mask'!AL70), COUNTIFS('Ranking Mask'!AL$4:AL$99, "&gt;0", AL$4:AL$99, "&gt;"&amp;AL70)+1, 'Ranking Mask'!AL70)</f>
        <v>NA</v>
      </c>
      <c r="AM170" s="14" t="str">
        <f>IF(ISNUMBER(AM70*'Ranking Mask'!AL70), COUNTIFS('Ranking Mask'!AL$4:AL$99, "&gt;0", AM$4:AM$99, "&gt;"&amp;AM70)+1, 'Ranking Mask'!AL70)</f>
        <v>NA</v>
      </c>
      <c r="AN170" s="15" t="str">
        <f>IF(ISNUMBER(AN70*'Ranking Mask'!AN70), COUNTIFS('Ranking Mask'!AN$4:AN$99, "&gt;0", AN$4:AN$99, "&gt;"&amp;AN70)+1, 'Ranking Mask'!AN70)</f>
        <v>NA</v>
      </c>
      <c r="AO170" s="15" t="str">
        <f>IF(ISNUMBER(AO70*'Ranking Mask'!AN70), COUNTIFS('Ranking Mask'!AN$4:AN$99, "&gt;0", AO$4:AO$99, "&gt;"&amp;AO70)+1, 'Ranking Mask'!AN70)</f>
        <v>NA</v>
      </c>
    </row>
    <row r="171" spans="1:41" x14ac:dyDescent="0.25">
      <c r="A171" s="16" t="str">
        <f>SEG!A71</f>
        <v>MU-US (4*)</v>
      </c>
      <c r="B171" s="14" t="str">
        <f>IF(ISNUMBER(B71*'Ranking Mask'!B71), COUNTIFS('Ranking Mask'!B$4:B$99, "&gt;0", B$4:B$99, "&gt;"&amp;B71)+1, 'Ranking Mask'!B71)</f>
        <v>-</v>
      </c>
      <c r="C171" s="14" t="str">
        <f>IF(ISNUMBER(C71*'Ranking Mask'!B71), COUNTIFS('Ranking Mask'!B$4:B$99, "&gt;0", C$4:C$99, "&gt;"&amp;C71)+1, 'Ranking Mask'!B71)</f>
        <v>-</v>
      </c>
      <c r="D171" s="15" t="str">
        <f>IF(ISNUMBER(D71*'Ranking Mask'!D71), COUNTIFS('Ranking Mask'!D$4:D$99, "&gt;0", D$4:D$99, "&gt;"&amp;D71)+1, 'Ranking Mask'!D71)</f>
        <v>-</v>
      </c>
      <c r="E171" s="15" t="str">
        <f>IF(ISNUMBER(E71*'Ranking Mask'!D71), COUNTIFS('Ranking Mask'!D$4:D$99, "&gt;0", E$4:E$99, "&gt;"&amp;E71)+1, 'Ranking Mask'!D71)</f>
        <v>-</v>
      </c>
      <c r="F171" s="14">
        <f>IF(ISNUMBER(F71*'Ranking Mask'!F71), COUNTIFS('Ranking Mask'!F$4:F$99, "&gt;0", F$4:F$99, "&gt;"&amp;F71)+1, 'Ranking Mask'!F71)</f>
        <v>6</v>
      </c>
      <c r="G171" s="14">
        <f>IF(ISNUMBER(G71*'Ranking Mask'!F71), COUNTIFS('Ranking Mask'!F$4:F$99, "&gt;0", G$4:G$99, "&gt;"&amp;G71)+1, 'Ranking Mask'!F71)</f>
        <v>7</v>
      </c>
      <c r="H171" s="15" t="str">
        <f>IF(ISNUMBER(H71*'Ranking Mask'!H71), COUNTIFS('Ranking Mask'!H$4:H$99, "&gt;0", H$4:H$99, "&gt;"&amp;H71)+1, 'Ranking Mask'!H71)</f>
        <v>NA</v>
      </c>
      <c r="I171" s="15" t="str">
        <f>IF(ISNUMBER(I71*'Ranking Mask'!H71), COUNTIFS('Ranking Mask'!H$4:H$99, "&gt;0", I$4:I$99, "&gt;"&amp;I71)+1, 'Ranking Mask'!H71)</f>
        <v>NA</v>
      </c>
      <c r="J171" s="14" t="str">
        <f>IF(ISNUMBER(J71*'Ranking Mask'!J71), COUNTIFS('Ranking Mask'!J$4:J$99, "&gt;0", J$4:J$99, "&gt;"&amp;J71)+1, 'Ranking Mask'!J71)</f>
        <v>-</v>
      </c>
      <c r="K171" s="14" t="str">
        <f>IF(ISNUMBER(K71*'Ranking Mask'!J71), COUNTIFS('Ranking Mask'!J$4:J$99, "&gt;0", K$4:K$99, "&gt;"&amp;K71)+1, 'Ranking Mask'!J71)</f>
        <v>-</v>
      </c>
      <c r="L171" s="15">
        <f>IF(ISNUMBER(L71*'Ranking Mask'!L71), COUNTIFS('Ranking Mask'!L$4:L$99, "&gt;0", L$4:L$99, "&gt;"&amp;L71)+1, 'Ranking Mask'!L71)</f>
        <v>13</v>
      </c>
      <c r="M171" s="15">
        <f>IF(ISNUMBER(M71*'Ranking Mask'!L71), COUNTIFS('Ranking Mask'!L$4:L$99, "&gt;0", M$4:M$99, "&gt;"&amp;M71)+1, 'Ranking Mask'!L71)</f>
        <v>15</v>
      </c>
      <c r="N171" s="14" t="str">
        <f>IF(ISNUMBER(N71*'Ranking Mask'!N71), COUNTIFS('Ranking Mask'!N$4:N$99, "&gt;0", N$4:N$99, "&gt;"&amp;N71)+1, 'Ranking Mask'!N71)</f>
        <v>-</v>
      </c>
      <c r="O171" s="14" t="str">
        <f>IF(ISNUMBER(O71*'Ranking Mask'!N71), COUNTIFS('Ranking Mask'!N$4:N$99, "&gt;0", O$4:O$99, "&gt;"&amp;O71)+1, 'Ranking Mask'!N71)</f>
        <v>-</v>
      </c>
      <c r="P171" s="15">
        <f>IF(ISNUMBER(P71*'Ranking Mask'!P71), COUNTIFS('Ranking Mask'!P$4:P$99, "&gt;0", P$4:P$99, "&gt;"&amp;P71)+1, 'Ranking Mask'!P71)</f>
        <v>10</v>
      </c>
      <c r="Q171" s="15">
        <f>IF(ISNUMBER(Q71*'Ranking Mask'!P71), COUNTIFS('Ranking Mask'!P$4:P$99, "&gt;0", Q$4:Q$99, "&gt;"&amp;Q71)+1, 'Ranking Mask'!P71)</f>
        <v>13</v>
      </c>
      <c r="R171" s="14" t="str">
        <f>IF(ISNUMBER(R71*'Ranking Mask'!R71), COUNTIFS('Ranking Mask'!R$4:R$99, "&gt;0", R$4:R$99, "&gt;"&amp;R71)+1, 'Ranking Mask'!R71)</f>
        <v>-</v>
      </c>
      <c r="S171" s="14" t="str">
        <f>IF(ISNUMBER(S71*'Ranking Mask'!R71), COUNTIFS('Ranking Mask'!R$4:R$99, "&gt;0", S$4:S$99, "&gt;"&amp;S71)+1, 'Ranking Mask'!R71)</f>
        <v>-</v>
      </c>
      <c r="T171" s="15" t="str">
        <f>IF(ISNUMBER(T71*'Ranking Mask'!T71), COUNTIFS('Ranking Mask'!T$4:T$99, "&gt;0", T$4:T$99, "&gt;"&amp;T71)+1, 'Ranking Mask'!T71)</f>
        <v>-</v>
      </c>
      <c r="U171" s="15" t="str">
        <f>IF(ISNUMBER(U71*'Ranking Mask'!T71), COUNTIFS('Ranking Mask'!T$4:T$99, "&gt;0", U$4:U$99, "&gt;"&amp;U71)+1, 'Ranking Mask'!T71)</f>
        <v>-</v>
      </c>
      <c r="V171" s="14">
        <f>IF(ISNUMBER(V71*'Ranking Mask'!V71), COUNTIFS('Ranking Mask'!V$4:V$99, "&gt;0", V$4:V$99, "&gt;"&amp;V71)+1, 'Ranking Mask'!V71)</f>
        <v>22</v>
      </c>
      <c r="W171" s="14">
        <f>IF(ISNUMBER(W71*'Ranking Mask'!V71), COUNTIFS('Ranking Mask'!V$4:V$99, "&gt;0", W$4:W$99, "&gt;"&amp;W71)+1, 'Ranking Mask'!V71)</f>
        <v>19</v>
      </c>
      <c r="X171" s="15">
        <f>IF(ISNUMBER(X71*'Ranking Mask'!X71), COUNTIFS('Ranking Mask'!X$4:X$99, "&gt;0", X$4:X$99, "&gt;"&amp;X71)+1, 'Ranking Mask'!X71)</f>
        <v>12</v>
      </c>
      <c r="Y171" s="15">
        <f>IF(ISNUMBER(Y71*'Ranking Mask'!X71), COUNTIFS('Ranking Mask'!X$4:X$99, "&gt;0", Y$4:Y$99, "&gt;"&amp;Y71)+1, 'Ranking Mask'!X71)</f>
        <v>18</v>
      </c>
      <c r="Z171" s="14" t="str">
        <f>IF(ISNUMBER(Z71*'Ranking Mask'!Z71), COUNTIFS('Ranking Mask'!Z$4:Z$99, "&gt;0", Z$4:Z$99, "&gt;"&amp;Z71)+1, 'Ranking Mask'!Z71)</f>
        <v>NA</v>
      </c>
      <c r="AA171" s="14" t="str">
        <f>IF(ISNUMBER(AA71*'Ranking Mask'!Z71), COUNTIFS('Ranking Mask'!Z$4:Z$99, "&gt;0", AA$4:AA$99, "&gt;"&amp;AA71)+1, 'Ranking Mask'!Z71)</f>
        <v>NA</v>
      </c>
      <c r="AB171" s="15" t="str">
        <f>IF(ISNUMBER(AB71*'Ranking Mask'!AB71), COUNTIFS('Ranking Mask'!AB$4:AB$99, "&gt;0", AB$4:AB$99, "&gt;"&amp;AB71)+1, 'Ranking Mask'!AB71)</f>
        <v>NA</v>
      </c>
      <c r="AC171" s="15" t="str">
        <f>IF(ISNUMBER(AC71*'Ranking Mask'!AB71), COUNTIFS('Ranking Mask'!AB$4:AB$99, "&gt;0", AC$4:AC$99, "&gt;"&amp;AC71)+1, 'Ranking Mask'!AB71)</f>
        <v>NA</v>
      </c>
      <c r="AD171" s="14" t="str">
        <f>IF(ISNUMBER(AD71*'Ranking Mask'!AD71), COUNTIFS('Ranking Mask'!AD$4:AD$99, "&gt;0", AD$4:AD$99, "&gt;"&amp;AD71)+1, 'Ranking Mask'!AD71)</f>
        <v>NA</v>
      </c>
      <c r="AE171" s="14" t="str">
        <f>IF(ISNUMBER(AE71*'Ranking Mask'!AD71), COUNTIFS('Ranking Mask'!AD$4:AD$99, "&gt;0", AE$4:AE$99, "&gt;"&amp;AE71)+1, 'Ranking Mask'!AD71)</f>
        <v>NA</v>
      </c>
      <c r="AF171" s="15" t="str">
        <f>IF(ISNUMBER(AF71*'Ranking Mask'!AF71), COUNTIFS('Ranking Mask'!AF$4:AF$99, "&gt;0", AF$4:AF$99, "&gt;"&amp;AF71)+1, 'Ranking Mask'!AF71)</f>
        <v>-</v>
      </c>
      <c r="AG171" s="15" t="str">
        <f>IF(ISNUMBER(AG71*'Ranking Mask'!AF71), COUNTIFS('Ranking Mask'!AF$4:AF$99, "&gt;0", AG$4:AG$99, "&gt;"&amp;AG71)+1, 'Ranking Mask'!AF71)</f>
        <v>-</v>
      </c>
      <c r="AH171" s="14">
        <f>IF(ISNUMBER(AH71*'Ranking Mask'!AH71), COUNTIFS('Ranking Mask'!AH$4:AH$99, "&gt;0", AH$4:AH$99, "&gt;"&amp;AH71)+1, 'Ranking Mask'!AH71)</f>
        <v>17</v>
      </c>
      <c r="AI171" s="14">
        <f>IF(ISNUMBER(AI71*'Ranking Mask'!AH71), COUNTIFS('Ranking Mask'!AH$4:AH$99, "&gt;0", AI$4:AI$99, "&gt;"&amp;AI71)+1, 'Ranking Mask'!AH71)</f>
        <v>13</v>
      </c>
      <c r="AJ171" s="15" t="str">
        <f>IF(ISNUMBER(AJ71*'Ranking Mask'!AJ71), COUNTIFS('Ranking Mask'!AJ$4:AJ$99, "&gt;0", AJ$4:AJ$99, "&gt;"&amp;AJ71)+1, 'Ranking Mask'!AJ71)</f>
        <v>NA</v>
      </c>
      <c r="AK171" s="15" t="str">
        <f>IF(ISNUMBER(AK71*'Ranking Mask'!AJ71), COUNTIFS('Ranking Mask'!AJ$4:AJ$99, "&gt;0", AK$4:AK$99, "&gt;"&amp;AK71)+1, 'Ranking Mask'!AJ71)</f>
        <v>NA</v>
      </c>
      <c r="AL171" s="14" t="str">
        <f>IF(ISNUMBER(AL71*'Ranking Mask'!AL71), COUNTIFS('Ranking Mask'!AL$4:AL$99, "&gt;0", AL$4:AL$99, "&gt;"&amp;AL71)+1, 'Ranking Mask'!AL71)</f>
        <v>NA</v>
      </c>
      <c r="AM171" s="14" t="str">
        <f>IF(ISNUMBER(AM71*'Ranking Mask'!AL71), COUNTIFS('Ranking Mask'!AL$4:AL$99, "&gt;0", AM$4:AM$99, "&gt;"&amp;AM71)+1, 'Ranking Mask'!AL71)</f>
        <v>NA</v>
      </c>
      <c r="AN171" s="15" t="str">
        <f>IF(ISNUMBER(AN71*'Ranking Mask'!AN71), COUNTIFS('Ranking Mask'!AN$4:AN$99, "&gt;0", AN$4:AN$99, "&gt;"&amp;AN71)+1, 'Ranking Mask'!AN71)</f>
        <v>NA</v>
      </c>
      <c r="AO171" s="15" t="str">
        <f>IF(ISNUMBER(AO71*'Ranking Mask'!AN71), COUNTIFS('Ranking Mask'!AN$4:AN$99, "&gt;0", AO$4:AO$99, "&gt;"&amp;AO71)+1, 'Ranking Mask'!AN71)</f>
        <v>NA</v>
      </c>
    </row>
    <row r="172" spans="1:41" x14ac:dyDescent="0.25">
      <c r="A172" s="16" t="str">
        <f>SEG!A72</f>
        <v>MU-US (5)</v>
      </c>
      <c r="B172" s="14" t="str">
        <f>IF(ISNUMBER(B72*'Ranking Mask'!B72), COUNTIFS('Ranking Mask'!B$4:B$99, "&gt;0", B$4:B$99, "&gt;"&amp;B72)+1, 'Ranking Mask'!B72)</f>
        <v>NA</v>
      </c>
      <c r="C172" s="14" t="str">
        <f>IF(ISNUMBER(C72*'Ranking Mask'!B72), COUNTIFS('Ranking Mask'!B$4:B$99, "&gt;0", C$4:C$99, "&gt;"&amp;C72)+1, 'Ranking Mask'!B72)</f>
        <v>NA</v>
      </c>
      <c r="D172" s="15" t="str">
        <f>IF(ISNUMBER(D72*'Ranking Mask'!D72), COUNTIFS('Ranking Mask'!D$4:D$99, "&gt;0", D$4:D$99, "&gt;"&amp;D72)+1, 'Ranking Mask'!D72)</f>
        <v>NA</v>
      </c>
      <c r="E172" s="15" t="str">
        <f>IF(ISNUMBER(E72*'Ranking Mask'!D72), COUNTIFS('Ranking Mask'!D$4:D$99, "&gt;0", E$4:E$99, "&gt;"&amp;E72)+1, 'Ranking Mask'!D72)</f>
        <v>NA</v>
      </c>
      <c r="F172" s="14" t="str">
        <f>IF(ISNUMBER(F72*'Ranking Mask'!F72), COUNTIFS('Ranking Mask'!F$4:F$99, "&gt;0", F$4:F$99, "&gt;"&amp;F72)+1, 'Ranking Mask'!F72)</f>
        <v>NA</v>
      </c>
      <c r="G172" s="14" t="str">
        <f>IF(ISNUMBER(G72*'Ranking Mask'!F72), COUNTIFS('Ranking Mask'!F$4:F$99, "&gt;0", G$4:G$99, "&gt;"&amp;G72)+1, 'Ranking Mask'!F72)</f>
        <v>NA</v>
      </c>
      <c r="H172" s="15" t="str">
        <f>IF(ISNUMBER(H72*'Ranking Mask'!H72), COUNTIFS('Ranking Mask'!H$4:H$99, "&gt;0", H$4:H$99, "&gt;"&amp;H72)+1, 'Ranking Mask'!H72)</f>
        <v>NA</v>
      </c>
      <c r="I172" s="15" t="str">
        <f>IF(ISNUMBER(I72*'Ranking Mask'!H72), COUNTIFS('Ranking Mask'!H$4:H$99, "&gt;0", I$4:I$99, "&gt;"&amp;I72)+1, 'Ranking Mask'!H72)</f>
        <v>NA</v>
      </c>
      <c r="J172" s="14">
        <f>IF(ISNUMBER(J72*'Ranking Mask'!J72), COUNTIFS('Ranking Mask'!J$4:J$99, "&gt;0", J$4:J$99, "&gt;"&amp;J72)+1, 'Ranking Mask'!J72)</f>
        <v>23</v>
      </c>
      <c r="K172" s="14">
        <f>IF(ISNUMBER(K72*'Ranking Mask'!J72), COUNTIFS('Ranking Mask'!J$4:J$99, "&gt;0", K$4:K$99, "&gt;"&amp;K72)+1, 'Ranking Mask'!J72)</f>
        <v>18</v>
      </c>
      <c r="L172" s="15" t="str">
        <f>IF(ISNUMBER(L72*'Ranking Mask'!L72), COUNTIFS('Ranking Mask'!L$4:L$99, "&gt;0", L$4:L$99, "&gt;"&amp;L72)+1, 'Ranking Mask'!L72)</f>
        <v>NA</v>
      </c>
      <c r="M172" s="15" t="str">
        <f>IF(ISNUMBER(M72*'Ranking Mask'!L72), COUNTIFS('Ranking Mask'!L$4:L$99, "&gt;0", M$4:M$99, "&gt;"&amp;M72)+1, 'Ranking Mask'!L72)</f>
        <v>NA</v>
      </c>
      <c r="N172" s="14" t="str">
        <f>IF(ISNUMBER(N72*'Ranking Mask'!N72), COUNTIFS('Ranking Mask'!N$4:N$99, "&gt;0", N$4:N$99, "&gt;"&amp;N72)+1, 'Ranking Mask'!N72)</f>
        <v>NA</v>
      </c>
      <c r="O172" s="14" t="str">
        <f>IF(ISNUMBER(O72*'Ranking Mask'!N72), COUNTIFS('Ranking Mask'!N$4:N$99, "&gt;0", O$4:O$99, "&gt;"&amp;O72)+1, 'Ranking Mask'!N72)</f>
        <v>NA</v>
      </c>
      <c r="P172" s="15" t="str">
        <f>IF(ISNUMBER(P72*'Ranking Mask'!P72), COUNTIFS('Ranking Mask'!P$4:P$99, "&gt;0", P$4:P$99, "&gt;"&amp;P72)+1, 'Ranking Mask'!P72)</f>
        <v>NA</v>
      </c>
      <c r="Q172" s="15" t="str">
        <f>IF(ISNUMBER(Q72*'Ranking Mask'!P72), COUNTIFS('Ranking Mask'!P$4:P$99, "&gt;0", Q$4:Q$99, "&gt;"&amp;Q72)+1, 'Ranking Mask'!P72)</f>
        <v>NA</v>
      </c>
      <c r="R172" s="14">
        <f>IF(ISNUMBER(R72*'Ranking Mask'!R72), COUNTIFS('Ranking Mask'!R$4:R$99, "&gt;0", R$4:R$99, "&gt;"&amp;R72)+1, 'Ranking Mask'!R72)</f>
        <v>32</v>
      </c>
      <c r="S172" s="14">
        <f>IF(ISNUMBER(S72*'Ranking Mask'!R72), COUNTIFS('Ranking Mask'!R$4:R$99, "&gt;0", S$4:S$99, "&gt;"&amp;S72)+1, 'Ranking Mask'!R72)</f>
        <v>19</v>
      </c>
      <c r="T172" s="15">
        <f>IF(ISNUMBER(T72*'Ranking Mask'!T72), COUNTIFS('Ranking Mask'!T$4:T$99, "&gt;0", T$4:T$99, "&gt;"&amp;T72)+1, 'Ranking Mask'!T72)</f>
        <v>46</v>
      </c>
      <c r="U172" s="15">
        <f>IF(ISNUMBER(U72*'Ranking Mask'!T72), COUNTIFS('Ranking Mask'!T$4:T$99, "&gt;0", U$4:U$99, "&gt;"&amp;U72)+1, 'Ranking Mask'!T72)</f>
        <v>49</v>
      </c>
      <c r="V172" s="14" t="str">
        <f>IF(ISNUMBER(V72*'Ranking Mask'!V72), COUNTIFS('Ranking Mask'!V$4:V$99, "&gt;0", V$4:V$99, "&gt;"&amp;V72)+1, 'Ranking Mask'!V72)</f>
        <v>NA</v>
      </c>
      <c r="W172" s="14" t="str">
        <f>IF(ISNUMBER(W72*'Ranking Mask'!V72), COUNTIFS('Ranking Mask'!V$4:V$99, "&gt;0", W$4:W$99, "&gt;"&amp;W72)+1, 'Ranking Mask'!V72)</f>
        <v>NA</v>
      </c>
      <c r="X172" s="15">
        <f>IF(ISNUMBER(X72*'Ranking Mask'!X72), COUNTIFS('Ranking Mask'!X$4:X$99, "&gt;0", X$4:X$99, "&gt;"&amp;X72)+1, 'Ranking Mask'!X72)</f>
        <v>5</v>
      </c>
      <c r="Y172" s="15">
        <f>IF(ISNUMBER(Y72*'Ranking Mask'!X72), COUNTIFS('Ranking Mask'!X$4:X$99, "&gt;0", Y$4:Y$99, "&gt;"&amp;Y72)+1, 'Ranking Mask'!X72)</f>
        <v>15</v>
      </c>
      <c r="Z172" s="14" t="str">
        <f>IF(ISNUMBER(Z72*'Ranking Mask'!Z72), COUNTIFS('Ranking Mask'!Z$4:Z$99, "&gt;0", Z$4:Z$99, "&gt;"&amp;Z72)+1, 'Ranking Mask'!Z72)</f>
        <v>NA</v>
      </c>
      <c r="AA172" s="14" t="str">
        <f>IF(ISNUMBER(AA72*'Ranking Mask'!Z72), COUNTIFS('Ranking Mask'!Z$4:Z$99, "&gt;0", AA$4:AA$99, "&gt;"&amp;AA72)+1, 'Ranking Mask'!Z72)</f>
        <v>NA</v>
      </c>
      <c r="AB172" s="15" t="str">
        <f>IF(ISNUMBER(AB72*'Ranking Mask'!AB72), COUNTIFS('Ranking Mask'!AB$4:AB$99, "&gt;0", AB$4:AB$99, "&gt;"&amp;AB72)+1, 'Ranking Mask'!AB72)</f>
        <v>NA</v>
      </c>
      <c r="AC172" s="15" t="str">
        <f>IF(ISNUMBER(AC72*'Ranking Mask'!AB72), COUNTIFS('Ranking Mask'!AB$4:AB$99, "&gt;0", AC$4:AC$99, "&gt;"&amp;AC72)+1, 'Ranking Mask'!AB72)</f>
        <v>NA</v>
      </c>
      <c r="AD172" s="14" t="str">
        <f>IF(ISNUMBER(AD72*'Ranking Mask'!AD72), COUNTIFS('Ranking Mask'!AD$4:AD$99, "&gt;0", AD$4:AD$99, "&gt;"&amp;AD72)+1, 'Ranking Mask'!AD72)</f>
        <v>NA</v>
      </c>
      <c r="AE172" s="14" t="str">
        <f>IF(ISNUMBER(AE72*'Ranking Mask'!AD72), COUNTIFS('Ranking Mask'!AD$4:AD$99, "&gt;0", AE$4:AE$99, "&gt;"&amp;AE72)+1, 'Ranking Mask'!AD72)</f>
        <v>NA</v>
      </c>
      <c r="AF172" s="15" t="str">
        <f>IF(ISNUMBER(AF72*'Ranking Mask'!AF72), COUNTIFS('Ranking Mask'!AF$4:AF$99, "&gt;0", AF$4:AF$99, "&gt;"&amp;AF72)+1, 'Ranking Mask'!AF72)</f>
        <v>NA</v>
      </c>
      <c r="AG172" s="15" t="str">
        <f>IF(ISNUMBER(AG72*'Ranking Mask'!AF72), COUNTIFS('Ranking Mask'!AF$4:AF$99, "&gt;0", AG$4:AG$99, "&gt;"&amp;AG72)+1, 'Ranking Mask'!AF72)</f>
        <v>NA</v>
      </c>
      <c r="AH172" s="14" t="str">
        <f>IF(ISNUMBER(AH72*'Ranking Mask'!AH72), COUNTIFS('Ranking Mask'!AH$4:AH$99, "&gt;0", AH$4:AH$99, "&gt;"&amp;AH72)+1, 'Ranking Mask'!AH72)</f>
        <v>NA</v>
      </c>
      <c r="AI172" s="14" t="str">
        <f>IF(ISNUMBER(AI72*'Ranking Mask'!AH72), COUNTIFS('Ranking Mask'!AH$4:AH$99, "&gt;0", AI$4:AI$99, "&gt;"&amp;AI72)+1, 'Ranking Mask'!AH72)</f>
        <v>NA</v>
      </c>
      <c r="AJ172" s="15" t="str">
        <f>IF(ISNUMBER(AJ72*'Ranking Mask'!AJ72), COUNTIFS('Ranking Mask'!AJ$4:AJ$99, "&gt;0", AJ$4:AJ$99, "&gt;"&amp;AJ72)+1, 'Ranking Mask'!AJ72)</f>
        <v>NA</v>
      </c>
      <c r="AK172" s="15" t="str">
        <f>IF(ISNUMBER(AK72*'Ranking Mask'!AJ72), COUNTIFS('Ranking Mask'!AJ$4:AJ$99, "&gt;0", AK$4:AK$99, "&gt;"&amp;AK72)+1, 'Ranking Mask'!AJ72)</f>
        <v>NA</v>
      </c>
      <c r="AL172" s="14" t="str">
        <f>IF(ISNUMBER(AL72*'Ranking Mask'!AL72), COUNTIFS('Ranking Mask'!AL$4:AL$99, "&gt;0", AL$4:AL$99, "&gt;"&amp;AL72)+1, 'Ranking Mask'!AL72)</f>
        <v>NA</v>
      </c>
      <c r="AM172" s="14" t="str">
        <f>IF(ISNUMBER(AM72*'Ranking Mask'!AL72), COUNTIFS('Ranking Mask'!AL$4:AL$99, "&gt;0", AM$4:AM$99, "&gt;"&amp;AM72)+1, 'Ranking Mask'!AL72)</f>
        <v>NA</v>
      </c>
      <c r="AN172" s="15" t="str">
        <f>IF(ISNUMBER(AN72*'Ranking Mask'!AN72), COUNTIFS('Ranking Mask'!AN$4:AN$99, "&gt;0", AN$4:AN$99, "&gt;"&amp;AN72)+1, 'Ranking Mask'!AN72)</f>
        <v>NA</v>
      </c>
      <c r="AO172" s="15" t="str">
        <f>IF(ISNUMBER(AO72*'Ranking Mask'!AN72), COUNTIFS('Ranking Mask'!AN$4:AN$99, "&gt;0", AO$4:AO$99, "&gt;"&amp;AO72)+1, 'Ranking Mask'!AN72)</f>
        <v>NA</v>
      </c>
    </row>
    <row r="173" spans="1:41" x14ac:dyDescent="0.25">
      <c r="A173" s="16" t="str">
        <f>SEG!A73</f>
        <v>ND-US (1)</v>
      </c>
      <c r="B173" s="14" t="str">
        <f>IF(ISNUMBER(B73*'Ranking Mask'!B73), COUNTIFS('Ranking Mask'!B$4:B$99, "&gt;0", B$4:B$99, "&gt;"&amp;B73)+1, 'Ranking Mask'!B73)</f>
        <v>NA</v>
      </c>
      <c r="C173" s="14" t="str">
        <f>IF(ISNUMBER(C73*'Ranking Mask'!B73), COUNTIFS('Ranking Mask'!B$4:B$99, "&gt;0", C$4:C$99, "&gt;"&amp;C73)+1, 'Ranking Mask'!B73)</f>
        <v>NA</v>
      </c>
      <c r="D173" s="15" t="str">
        <f>IF(ISNUMBER(D73*'Ranking Mask'!D73), COUNTIFS('Ranking Mask'!D$4:D$99, "&gt;0", D$4:D$99, "&gt;"&amp;D73)+1, 'Ranking Mask'!D73)</f>
        <v>NA</v>
      </c>
      <c r="E173" s="15" t="str">
        <f>IF(ISNUMBER(E73*'Ranking Mask'!D73), COUNTIFS('Ranking Mask'!D$4:D$99, "&gt;0", E$4:E$99, "&gt;"&amp;E73)+1, 'Ranking Mask'!D73)</f>
        <v>NA</v>
      </c>
      <c r="F173" s="14" t="str">
        <f>IF(ISNUMBER(F73*'Ranking Mask'!F73), COUNTIFS('Ranking Mask'!F$4:F$99, "&gt;0", F$4:F$99, "&gt;"&amp;F73)+1, 'Ranking Mask'!F73)</f>
        <v>NA</v>
      </c>
      <c r="G173" s="14" t="str">
        <f>IF(ISNUMBER(G73*'Ranking Mask'!F73), COUNTIFS('Ranking Mask'!F$4:F$99, "&gt;0", G$4:G$99, "&gt;"&amp;G73)+1, 'Ranking Mask'!F73)</f>
        <v>NA</v>
      </c>
      <c r="H173" s="15" t="str">
        <f>IF(ISNUMBER(H73*'Ranking Mask'!H73), COUNTIFS('Ranking Mask'!H$4:H$99, "&gt;0", H$4:H$99, "&gt;"&amp;H73)+1, 'Ranking Mask'!H73)</f>
        <v>NA</v>
      </c>
      <c r="I173" s="15" t="str">
        <f>IF(ISNUMBER(I73*'Ranking Mask'!H73), COUNTIFS('Ranking Mask'!H$4:H$99, "&gt;0", I$4:I$99, "&gt;"&amp;I73)+1, 'Ranking Mask'!H73)</f>
        <v>NA</v>
      </c>
      <c r="J173" s="14" t="str">
        <f>IF(ISNUMBER(J73*'Ranking Mask'!J73), COUNTIFS('Ranking Mask'!J$4:J$99, "&gt;0", J$4:J$99, "&gt;"&amp;J73)+1, 'Ranking Mask'!J73)</f>
        <v>NA</v>
      </c>
      <c r="K173" s="14" t="str">
        <f>IF(ISNUMBER(K73*'Ranking Mask'!J73), COUNTIFS('Ranking Mask'!J$4:J$99, "&gt;0", K$4:K$99, "&gt;"&amp;K73)+1, 'Ranking Mask'!J73)</f>
        <v>NA</v>
      </c>
      <c r="L173" s="15" t="str">
        <f>IF(ISNUMBER(L73*'Ranking Mask'!L73), COUNTIFS('Ranking Mask'!L$4:L$99, "&gt;0", L$4:L$99, "&gt;"&amp;L73)+1, 'Ranking Mask'!L73)</f>
        <v>NA</v>
      </c>
      <c r="M173" s="15" t="str">
        <f>IF(ISNUMBER(M73*'Ranking Mask'!L73), COUNTIFS('Ranking Mask'!L$4:L$99, "&gt;0", M$4:M$99, "&gt;"&amp;M73)+1, 'Ranking Mask'!L73)</f>
        <v>NA</v>
      </c>
      <c r="N173" s="14" t="str">
        <f>IF(ISNUMBER(N73*'Ranking Mask'!N73), COUNTIFS('Ranking Mask'!N$4:N$99, "&gt;0", N$4:N$99, "&gt;"&amp;N73)+1, 'Ranking Mask'!N73)</f>
        <v>NA</v>
      </c>
      <c r="O173" s="14" t="str">
        <f>IF(ISNUMBER(O73*'Ranking Mask'!N73), COUNTIFS('Ranking Mask'!N$4:N$99, "&gt;0", O$4:O$99, "&gt;"&amp;O73)+1, 'Ranking Mask'!N73)</f>
        <v>NA</v>
      </c>
      <c r="P173" s="15" t="str">
        <f>IF(ISNUMBER(P73*'Ranking Mask'!P73), COUNTIFS('Ranking Mask'!P$4:P$99, "&gt;0", P$4:P$99, "&gt;"&amp;P73)+1, 'Ranking Mask'!P73)</f>
        <v>NA</v>
      </c>
      <c r="Q173" s="15" t="str">
        <f>IF(ISNUMBER(Q73*'Ranking Mask'!P73), COUNTIFS('Ranking Mask'!P$4:P$99, "&gt;0", Q$4:Q$99, "&gt;"&amp;Q73)+1, 'Ranking Mask'!P73)</f>
        <v>NA</v>
      </c>
      <c r="R173" s="14" t="str">
        <f>IF(ISNUMBER(R73*'Ranking Mask'!R73), COUNTIFS('Ranking Mask'!R$4:R$99, "&gt;0", R$4:R$99, "&gt;"&amp;R73)+1, 'Ranking Mask'!R73)</f>
        <v>NA</v>
      </c>
      <c r="S173" s="14" t="str">
        <f>IF(ISNUMBER(S73*'Ranking Mask'!R73), COUNTIFS('Ranking Mask'!R$4:R$99, "&gt;0", S$4:S$99, "&gt;"&amp;S73)+1, 'Ranking Mask'!R73)</f>
        <v>NA</v>
      </c>
      <c r="T173" s="15" t="str">
        <f>IF(ISNUMBER(T73*'Ranking Mask'!T73), COUNTIFS('Ranking Mask'!T$4:T$99, "&gt;0", T$4:T$99, "&gt;"&amp;T73)+1, 'Ranking Mask'!T73)</f>
        <v>NA</v>
      </c>
      <c r="U173" s="15" t="str">
        <f>IF(ISNUMBER(U73*'Ranking Mask'!T73), COUNTIFS('Ranking Mask'!T$4:T$99, "&gt;0", U$4:U$99, "&gt;"&amp;U73)+1, 'Ranking Mask'!T73)</f>
        <v>NA</v>
      </c>
      <c r="V173" s="14" t="str">
        <f>IF(ISNUMBER(V73*'Ranking Mask'!V73), COUNTIFS('Ranking Mask'!V$4:V$99, "&gt;0", V$4:V$99, "&gt;"&amp;V73)+1, 'Ranking Mask'!V73)</f>
        <v>NA</v>
      </c>
      <c r="W173" s="14" t="str">
        <f>IF(ISNUMBER(W73*'Ranking Mask'!V73), COUNTIFS('Ranking Mask'!V$4:V$99, "&gt;0", W$4:W$99, "&gt;"&amp;W73)+1, 'Ranking Mask'!V73)</f>
        <v>NA</v>
      </c>
      <c r="X173" s="15" t="str">
        <f>IF(ISNUMBER(X73*'Ranking Mask'!X73), COUNTIFS('Ranking Mask'!X$4:X$99, "&gt;0", X$4:X$99, "&gt;"&amp;X73)+1, 'Ranking Mask'!X73)</f>
        <v>NA</v>
      </c>
      <c r="Y173" s="15" t="str">
        <f>IF(ISNUMBER(Y73*'Ranking Mask'!X73), COUNTIFS('Ranking Mask'!X$4:X$99, "&gt;0", Y$4:Y$99, "&gt;"&amp;Y73)+1, 'Ranking Mask'!X73)</f>
        <v>NA</v>
      </c>
      <c r="Z173" s="14" t="str">
        <f>IF(ISNUMBER(Z73*'Ranking Mask'!Z73), COUNTIFS('Ranking Mask'!Z$4:Z$99, "&gt;0", Z$4:Z$99, "&gt;"&amp;Z73)+1, 'Ranking Mask'!Z73)</f>
        <v>NA</v>
      </c>
      <c r="AA173" s="14" t="str">
        <f>IF(ISNUMBER(AA73*'Ranking Mask'!Z73), COUNTIFS('Ranking Mask'!Z$4:Z$99, "&gt;0", AA$4:AA$99, "&gt;"&amp;AA73)+1, 'Ranking Mask'!Z73)</f>
        <v>NA</v>
      </c>
      <c r="AB173" s="15" t="str">
        <f>IF(ISNUMBER(AB73*'Ranking Mask'!AB73), COUNTIFS('Ranking Mask'!AB$4:AB$99, "&gt;0", AB$4:AB$99, "&gt;"&amp;AB73)+1, 'Ranking Mask'!AB73)</f>
        <v>NA</v>
      </c>
      <c r="AC173" s="15" t="str">
        <f>IF(ISNUMBER(AC73*'Ranking Mask'!AB73), COUNTIFS('Ranking Mask'!AB$4:AB$99, "&gt;0", AC$4:AC$99, "&gt;"&amp;AC73)+1, 'Ranking Mask'!AB73)</f>
        <v>NA</v>
      </c>
      <c r="AD173" s="14" t="str">
        <f>IF(ISNUMBER(AD73*'Ranking Mask'!AD73), COUNTIFS('Ranking Mask'!AD$4:AD$99, "&gt;0", AD$4:AD$99, "&gt;"&amp;AD73)+1, 'Ranking Mask'!AD73)</f>
        <v>NA</v>
      </c>
      <c r="AE173" s="14" t="str">
        <f>IF(ISNUMBER(AE73*'Ranking Mask'!AD73), COUNTIFS('Ranking Mask'!AD$4:AD$99, "&gt;0", AE$4:AE$99, "&gt;"&amp;AE73)+1, 'Ranking Mask'!AD73)</f>
        <v>NA</v>
      </c>
      <c r="AF173" s="15">
        <f>IF(ISNUMBER(AF73*'Ranking Mask'!AF73), COUNTIFS('Ranking Mask'!AF$4:AF$99, "&gt;0", AF$4:AF$99, "&gt;"&amp;AF73)+1, 'Ranking Mask'!AF73)</f>
        <v>19</v>
      </c>
      <c r="AG173" s="15">
        <f>IF(ISNUMBER(AG73*'Ranking Mask'!AF73), COUNTIFS('Ranking Mask'!AF$4:AF$99, "&gt;0", AG$4:AG$99, "&gt;"&amp;AG73)+1, 'Ranking Mask'!AF73)</f>
        <v>6</v>
      </c>
      <c r="AH173" s="14" t="str">
        <f>IF(ISNUMBER(AH73*'Ranking Mask'!AH73), COUNTIFS('Ranking Mask'!AH$4:AH$99, "&gt;0", AH$4:AH$99, "&gt;"&amp;AH73)+1, 'Ranking Mask'!AH73)</f>
        <v>NA</v>
      </c>
      <c r="AI173" s="14" t="str">
        <f>IF(ISNUMBER(AI73*'Ranking Mask'!AH73), COUNTIFS('Ranking Mask'!AH$4:AH$99, "&gt;0", AI$4:AI$99, "&gt;"&amp;AI73)+1, 'Ranking Mask'!AH73)</f>
        <v>NA</v>
      </c>
      <c r="AJ173" s="15" t="str">
        <f>IF(ISNUMBER(AJ73*'Ranking Mask'!AJ73), COUNTIFS('Ranking Mask'!AJ$4:AJ$99, "&gt;0", AJ$4:AJ$99, "&gt;"&amp;AJ73)+1, 'Ranking Mask'!AJ73)</f>
        <v>NA</v>
      </c>
      <c r="AK173" s="15" t="str">
        <f>IF(ISNUMBER(AK73*'Ranking Mask'!AJ73), COUNTIFS('Ranking Mask'!AJ$4:AJ$99, "&gt;0", AK$4:AK$99, "&gt;"&amp;AK73)+1, 'Ranking Mask'!AJ73)</f>
        <v>NA</v>
      </c>
      <c r="AL173" s="14" t="str">
        <f>IF(ISNUMBER(AL73*'Ranking Mask'!AL73), COUNTIFS('Ranking Mask'!AL$4:AL$99, "&gt;0", AL$4:AL$99, "&gt;"&amp;AL73)+1, 'Ranking Mask'!AL73)</f>
        <v>NA</v>
      </c>
      <c r="AM173" s="14" t="str">
        <f>IF(ISNUMBER(AM73*'Ranking Mask'!AL73), COUNTIFS('Ranking Mask'!AL$4:AL$99, "&gt;0", AM$4:AM$99, "&gt;"&amp;AM73)+1, 'Ranking Mask'!AL73)</f>
        <v>NA</v>
      </c>
      <c r="AN173" s="15" t="str">
        <f>IF(ISNUMBER(AN73*'Ranking Mask'!AN73), COUNTIFS('Ranking Mask'!AN$4:AN$99, "&gt;0", AN$4:AN$99, "&gt;"&amp;AN73)+1, 'Ranking Mask'!AN73)</f>
        <v>NA</v>
      </c>
      <c r="AO173" s="15" t="str">
        <f>IF(ISNUMBER(AO73*'Ranking Mask'!AN73), COUNTIFS('Ranking Mask'!AN$4:AN$99, "&gt;0", AO$4:AO$99, "&gt;"&amp;AO73)+1, 'Ranking Mask'!AN73)</f>
        <v>NA</v>
      </c>
    </row>
    <row r="174" spans="1:41" x14ac:dyDescent="0.25">
      <c r="A174" s="16" t="str">
        <f>SEG!A74</f>
        <v>ND-US (2)</v>
      </c>
      <c r="B174" s="14" t="str">
        <f>IF(ISNUMBER(B74*'Ranking Mask'!B74), COUNTIFS('Ranking Mask'!B$4:B$99, "&gt;0", B$4:B$99, "&gt;"&amp;B74)+1, 'Ranking Mask'!B74)</f>
        <v>NA</v>
      </c>
      <c r="C174" s="14" t="str">
        <f>IF(ISNUMBER(C74*'Ranking Mask'!B74), COUNTIFS('Ranking Mask'!B$4:B$99, "&gt;0", C$4:C$99, "&gt;"&amp;C74)+1, 'Ranking Mask'!B74)</f>
        <v>NA</v>
      </c>
      <c r="D174" s="15" t="str">
        <f>IF(ISNUMBER(D74*'Ranking Mask'!D74), COUNTIFS('Ranking Mask'!D$4:D$99, "&gt;0", D$4:D$99, "&gt;"&amp;D74)+1, 'Ranking Mask'!D74)</f>
        <v>NA</v>
      </c>
      <c r="E174" s="15" t="str">
        <f>IF(ISNUMBER(E74*'Ranking Mask'!D74), COUNTIFS('Ranking Mask'!D$4:D$99, "&gt;0", E$4:E$99, "&gt;"&amp;E74)+1, 'Ranking Mask'!D74)</f>
        <v>NA</v>
      </c>
      <c r="F174" s="14" t="str">
        <f>IF(ISNUMBER(F74*'Ranking Mask'!F74), COUNTIFS('Ranking Mask'!F$4:F$99, "&gt;0", F$4:F$99, "&gt;"&amp;F74)+1, 'Ranking Mask'!F74)</f>
        <v>NA</v>
      </c>
      <c r="G174" s="14" t="str">
        <f>IF(ISNUMBER(G74*'Ranking Mask'!F74), COUNTIFS('Ranking Mask'!F$4:F$99, "&gt;0", G$4:G$99, "&gt;"&amp;G74)+1, 'Ranking Mask'!F74)</f>
        <v>NA</v>
      </c>
      <c r="H174" s="15" t="str">
        <f>IF(ISNUMBER(H74*'Ranking Mask'!H74), COUNTIFS('Ranking Mask'!H$4:H$99, "&gt;0", H$4:H$99, "&gt;"&amp;H74)+1, 'Ranking Mask'!H74)</f>
        <v>NA</v>
      </c>
      <c r="I174" s="15" t="str">
        <f>IF(ISNUMBER(I74*'Ranking Mask'!H74), COUNTIFS('Ranking Mask'!H$4:H$99, "&gt;0", I$4:I$99, "&gt;"&amp;I74)+1, 'Ranking Mask'!H74)</f>
        <v>NA</v>
      </c>
      <c r="J174" s="14" t="str">
        <f>IF(ISNUMBER(J74*'Ranking Mask'!J74), COUNTIFS('Ranking Mask'!J$4:J$99, "&gt;0", J$4:J$99, "&gt;"&amp;J74)+1, 'Ranking Mask'!J74)</f>
        <v>NA</v>
      </c>
      <c r="K174" s="14" t="str">
        <f>IF(ISNUMBER(K74*'Ranking Mask'!J74), COUNTIFS('Ranking Mask'!J$4:J$99, "&gt;0", K$4:K$99, "&gt;"&amp;K74)+1, 'Ranking Mask'!J74)</f>
        <v>NA</v>
      </c>
      <c r="L174" s="15" t="str">
        <f>IF(ISNUMBER(L74*'Ranking Mask'!L74), COUNTIFS('Ranking Mask'!L$4:L$99, "&gt;0", L$4:L$99, "&gt;"&amp;L74)+1, 'Ranking Mask'!L74)</f>
        <v>NA</v>
      </c>
      <c r="M174" s="15" t="str">
        <f>IF(ISNUMBER(M74*'Ranking Mask'!L74), COUNTIFS('Ranking Mask'!L$4:L$99, "&gt;0", M$4:M$99, "&gt;"&amp;M74)+1, 'Ranking Mask'!L74)</f>
        <v>NA</v>
      </c>
      <c r="N174" s="14" t="str">
        <f>IF(ISNUMBER(N74*'Ranking Mask'!N74), COUNTIFS('Ranking Mask'!N$4:N$99, "&gt;0", N$4:N$99, "&gt;"&amp;N74)+1, 'Ranking Mask'!N74)</f>
        <v>NA</v>
      </c>
      <c r="O174" s="14" t="str">
        <f>IF(ISNUMBER(O74*'Ranking Mask'!N74), COUNTIFS('Ranking Mask'!N$4:N$99, "&gt;0", O$4:O$99, "&gt;"&amp;O74)+1, 'Ranking Mask'!N74)</f>
        <v>NA</v>
      </c>
      <c r="P174" s="15" t="str">
        <f>IF(ISNUMBER(P74*'Ranking Mask'!P74), COUNTIFS('Ranking Mask'!P$4:P$99, "&gt;0", P$4:P$99, "&gt;"&amp;P74)+1, 'Ranking Mask'!P74)</f>
        <v>NA</v>
      </c>
      <c r="Q174" s="15" t="str">
        <f>IF(ISNUMBER(Q74*'Ranking Mask'!P74), COUNTIFS('Ranking Mask'!P$4:P$99, "&gt;0", Q$4:Q$99, "&gt;"&amp;Q74)+1, 'Ranking Mask'!P74)</f>
        <v>NA</v>
      </c>
      <c r="R174" s="14" t="str">
        <f>IF(ISNUMBER(R74*'Ranking Mask'!R74), COUNTIFS('Ranking Mask'!R$4:R$99, "&gt;0", R$4:R$99, "&gt;"&amp;R74)+1, 'Ranking Mask'!R74)</f>
        <v>NA</v>
      </c>
      <c r="S174" s="14" t="str">
        <f>IF(ISNUMBER(S74*'Ranking Mask'!R74), COUNTIFS('Ranking Mask'!R$4:R$99, "&gt;0", S$4:S$99, "&gt;"&amp;S74)+1, 'Ranking Mask'!R74)</f>
        <v>NA</v>
      </c>
      <c r="T174" s="15">
        <f>IF(ISNUMBER(T74*'Ranking Mask'!T74), COUNTIFS('Ranking Mask'!T$4:T$99, "&gt;0", T$4:T$99, "&gt;"&amp;T74)+1, 'Ranking Mask'!T74)</f>
        <v>13</v>
      </c>
      <c r="U174" s="15">
        <f>IF(ISNUMBER(U74*'Ranking Mask'!T74), COUNTIFS('Ranking Mask'!T$4:T$99, "&gt;0", U$4:U$99, "&gt;"&amp;U74)+1, 'Ranking Mask'!T74)</f>
        <v>9</v>
      </c>
      <c r="V174" s="14" t="str">
        <f>IF(ISNUMBER(V74*'Ranking Mask'!V74), COUNTIFS('Ranking Mask'!V$4:V$99, "&gt;0", V$4:V$99, "&gt;"&amp;V74)+1, 'Ranking Mask'!V74)</f>
        <v>NA</v>
      </c>
      <c r="W174" s="14" t="str">
        <f>IF(ISNUMBER(W74*'Ranking Mask'!V74), COUNTIFS('Ranking Mask'!V$4:V$99, "&gt;0", W$4:W$99, "&gt;"&amp;W74)+1, 'Ranking Mask'!V74)</f>
        <v>NA</v>
      </c>
      <c r="X174" s="15" t="str">
        <f>IF(ISNUMBER(X74*'Ranking Mask'!X74), COUNTIFS('Ranking Mask'!X$4:X$99, "&gt;0", X$4:X$99, "&gt;"&amp;X74)+1, 'Ranking Mask'!X74)</f>
        <v>NA</v>
      </c>
      <c r="Y174" s="15" t="str">
        <f>IF(ISNUMBER(Y74*'Ranking Mask'!X74), COUNTIFS('Ranking Mask'!X$4:X$99, "&gt;0", Y$4:Y$99, "&gt;"&amp;Y74)+1, 'Ranking Mask'!X74)</f>
        <v>NA</v>
      </c>
      <c r="Z174" s="14" t="str">
        <f>IF(ISNUMBER(Z74*'Ranking Mask'!Z74), COUNTIFS('Ranking Mask'!Z$4:Z$99, "&gt;0", Z$4:Z$99, "&gt;"&amp;Z74)+1, 'Ranking Mask'!Z74)</f>
        <v>NA</v>
      </c>
      <c r="AA174" s="14" t="str">
        <f>IF(ISNUMBER(AA74*'Ranking Mask'!Z74), COUNTIFS('Ranking Mask'!Z$4:Z$99, "&gt;0", AA$4:AA$99, "&gt;"&amp;AA74)+1, 'Ranking Mask'!Z74)</f>
        <v>NA</v>
      </c>
      <c r="AB174" s="15" t="str">
        <f>IF(ISNUMBER(AB74*'Ranking Mask'!AB74), COUNTIFS('Ranking Mask'!AB$4:AB$99, "&gt;0", AB$4:AB$99, "&gt;"&amp;AB74)+1, 'Ranking Mask'!AB74)</f>
        <v>NA</v>
      </c>
      <c r="AC174" s="15" t="str">
        <f>IF(ISNUMBER(AC74*'Ranking Mask'!AB74), COUNTIFS('Ranking Mask'!AB$4:AB$99, "&gt;0", AC$4:AC$99, "&gt;"&amp;AC74)+1, 'Ranking Mask'!AB74)</f>
        <v>NA</v>
      </c>
      <c r="AD174" s="14" t="str">
        <f>IF(ISNUMBER(AD74*'Ranking Mask'!AD74), COUNTIFS('Ranking Mask'!AD$4:AD$99, "&gt;0", AD$4:AD$99, "&gt;"&amp;AD74)+1, 'Ranking Mask'!AD74)</f>
        <v>NA</v>
      </c>
      <c r="AE174" s="14" t="str">
        <f>IF(ISNUMBER(AE74*'Ranking Mask'!AD74), COUNTIFS('Ranking Mask'!AD$4:AD$99, "&gt;0", AE$4:AE$99, "&gt;"&amp;AE74)+1, 'Ranking Mask'!AD74)</f>
        <v>NA</v>
      </c>
      <c r="AF174" s="15">
        <f>IF(ISNUMBER(AF74*'Ranking Mask'!AF74), COUNTIFS('Ranking Mask'!AF$4:AF$99, "&gt;0", AF$4:AF$99, "&gt;"&amp;AF74)+1, 'Ranking Mask'!AF74)</f>
        <v>2</v>
      </c>
      <c r="AG174" s="15">
        <f>IF(ISNUMBER(AG74*'Ranking Mask'!AF74), COUNTIFS('Ranking Mask'!AF$4:AF$99, "&gt;0", AG$4:AG$99, "&gt;"&amp;AG74)+1, 'Ranking Mask'!AF74)</f>
        <v>3</v>
      </c>
      <c r="AH174" s="14">
        <f>IF(ISNUMBER(AH74*'Ranking Mask'!AH74), COUNTIFS('Ranking Mask'!AH$4:AH$99, "&gt;0", AH$4:AH$99, "&gt;"&amp;AH74)+1, 'Ranking Mask'!AH74)</f>
        <v>7</v>
      </c>
      <c r="AI174" s="14">
        <f>IF(ISNUMBER(AI74*'Ranking Mask'!AH74), COUNTIFS('Ranking Mask'!AH$4:AH$99, "&gt;0", AI$4:AI$99, "&gt;"&amp;AI74)+1, 'Ranking Mask'!AH74)</f>
        <v>5</v>
      </c>
      <c r="AJ174" s="15" t="str">
        <f>IF(ISNUMBER(AJ74*'Ranking Mask'!AJ74), COUNTIFS('Ranking Mask'!AJ$4:AJ$99, "&gt;0", AJ$4:AJ$99, "&gt;"&amp;AJ74)+1, 'Ranking Mask'!AJ74)</f>
        <v>NA</v>
      </c>
      <c r="AK174" s="15" t="str">
        <f>IF(ISNUMBER(AK74*'Ranking Mask'!AJ74), COUNTIFS('Ranking Mask'!AJ$4:AJ$99, "&gt;0", AK$4:AK$99, "&gt;"&amp;AK74)+1, 'Ranking Mask'!AJ74)</f>
        <v>NA</v>
      </c>
      <c r="AL174" s="14">
        <f>IF(ISNUMBER(AL74*'Ranking Mask'!AL74), COUNTIFS('Ranking Mask'!AL$4:AL$99, "&gt;0", AL$4:AL$99, "&gt;"&amp;AL74)+1, 'Ranking Mask'!AL74)</f>
        <v>4</v>
      </c>
      <c r="AM174" s="14">
        <f>IF(ISNUMBER(AM74*'Ranking Mask'!AL74), COUNTIFS('Ranking Mask'!AL$4:AL$99, "&gt;0", AM$4:AM$99, "&gt;"&amp;AM74)+1, 'Ranking Mask'!AL74)</f>
        <v>10</v>
      </c>
      <c r="AN174" s="15" t="str">
        <f>IF(ISNUMBER(AN74*'Ranking Mask'!AN74), COUNTIFS('Ranking Mask'!AN$4:AN$99, "&gt;0", AN$4:AN$99, "&gt;"&amp;AN74)+1, 'Ranking Mask'!AN74)</f>
        <v>NA</v>
      </c>
      <c r="AO174" s="15" t="str">
        <f>IF(ISNUMBER(AO74*'Ranking Mask'!AN74), COUNTIFS('Ranking Mask'!AN$4:AN$99, "&gt;0", AO$4:AO$99, "&gt;"&amp;AO74)+1, 'Ranking Mask'!AN74)</f>
        <v>NA</v>
      </c>
    </row>
    <row r="175" spans="1:41" x14ac:dyDescent="0.25">
      <c r="A175" s="16" t="str">
        <f>SEG!A75</f>
        <v>NOTT-UK</v>
      </c>
      <c r="B175" s="14" t="str">
        <f>IF(ISNUMBER(B75*'Ranking Mask'!B75), COUNTIFS('Ranking Mask'!B$4:B$99, "&gt;0", B$4:B$99, "&gt;"&amp;B75)+1, 'Ranking Mask'!B75)</f>
        <v>NA</v>
      </c>
      <c r="C175" s="14" t="str">
        <f>IF(ISNUMBER(C75*'Ranking Mask'!B75), COUNTIFS('Ranking Mask'!B$4:B$99, "&gt;0", C$4:C$99, "&gt;"&amp;C75)+1, 'Ranking Mask'!B75)</f>
        <v>NA</v>
      </c>
      <c r="D175" s="15" t="str">
        <f>IF(ISNUMBER(D75*'Ranking Mask'!D75), COUNTIFS('Ranking Mask'!D$4:D$99, "&gt;0", D$4:D$99, "&gt;"&amp;D75)+1, 'Ranking Mask'!D75)</f>
        <v>NA</v>
      </c>
      <c r="E175" s="15" t="str">
        <f>IF(ISNUMBER(E75*'Ranking Mask'!D75), COUNTIFS('Ranking Mask'!D$4:D$99, "&gt;0", E$4:E$99, "&gt;"&amp;E75)+1, 'Ranking Mask'!D75)</f>
        <v>NA</v>
      </c>
      <c r="F175" s="14" t="str">
        <f>IF(ISNUMBER(F75*'Ranking Mask'!F75), COUNTIFS('Ranking Mask'!F$4:F$99, "&gt;0", F$4:F$99, "&gt;"&amp;F75)+1, 'Ranking Mask'!F75)</f>
        <v>NA</v>
      </c>
      <c r="G175" s="14" t="str">
        <f>IF(ISNUMBER(G75*'Ranking Mask'!F75), COUNTIFS('Ranking Mask'!F$4:F$99, "&gt;0", G$4:G$99, "&gt;"&amp;G75)+1, 'Ranking Mask'!F75)</f>
        <v>NA</v>
      </c>
      <c r="H175" s="15" t="str">
        <f>IF(ISNUMBER(H75*'Ranking Mask'!H75), COUNTIFS('Ranking Mask'!H$4:H$99, "&gt;0", H$4:H$99, "&gt;"&amp;H75)+1, 'Ranking Mask'!H75)</f>
        <v>NA</v>
      </c>
      <c r="I175" s="15" t="str">
        <f>IF(ISNUMBER(I75*'Ranking Mask'!H75), COUNTIFS('Ranking Mask'!H$4:H$99, "&gt;0", I$4:I$99, "&gt;"&amp;I75)+1, 'Ranking Mask'!H75)</f>
        <v>NA</v>
      </c>
      <c r="J175" s="14">
        <f>IF(ISNUMBER(J75*'Ranking Mask'!J75), COUNTIFS('Ranking Mask'!J$4:J$99, "&gt;0", J$4:J$99, "&gt;"&amp;J75)+1, 'Ranking Mask'!J75)</f>
        <v>28</v>
      </c>
      <c r="K175" s="14">
        <f>IF(ISNUMBER(K75*'Ranking Mask'!J75), COUNTIFS('Ranking Mask'!J$4:J$99, "&gt;0", K$4:K$99, "&gt;"&amp;K75)+1, 'Ranking Mask'!J75)</f>
        <v>23</v>
      </c>
      <c r="L175" s="15" t="str">
        <f>IF(ISNUMBER(L75*'Ranking Mask'!L75), COUNTIFS('Ranking Mask'!L$4:L$99, "&gt;0", L$4:L$99, "&gt;"&amp;L75)+1, 'Ranking Mask'!L75)</f>
        <v>NA</v>
      </c>
      <c r="M175" s="15" t="str">
        <f>IF(ISNUMBER(M75*'Ranking Mask'!L75), COUNTIFS('Ranking Mask'!L$4:L$99, "&gt;0", M$4:M$99, "&gt;"&amp;M75)+1, 'Ranking Mask'!L75)</f>
        <v>NA</v>
      </c>
      <c r="N175" s="14" t="str">
        <f>IF(ISNUMBER(N75*'Ranking Mask'!N75), COUNTIFS('Ranking Mask'!N$4:N$99, "&gt;0", N$4:N$99, "&gt;"&amp;N75)+1, 'Ranking Mask'!N75)</f>
        <v>NA</v>
      </c>
      <c r="O175" s="14" t="str">
        <f>IF(ISNUMBER(O75*'Ranking Mask'!N75), COUNTIFS('Ranking Mask'!N$4:N$99, "&gt;0", O$4:O$99, "&gt;"&amp;O75)+1, 'Ranking Mask'!N75)</f>
        <v>NA</v>
      </c>
      <c r="P175" s="15" t="str">
        <f>IF(ISNUMBER(P75*'Ranking Mask'!P75), COUNTIFS('Ranking Mask'!P$4:P$99, "&gt;0", P$4:P$99, "&gt;"&amp;P75)+1, 'Ranking Mask'!P75)</f>
        <v>NA</v>
      </c>
      <c r="Q175" s="15" t="str">
        <f>IF(ISNUMBER(Q75*'Ranking Mask'!P75), COUNTIFS('Ranking Mask'!P$4:P$99, "&gt;0", Q$4:Q$99, "&gt;"&amp;Q75)+1, 'Ranking Mask'!P75)</f>
        <v>NA</v>
      </c>
      <c r="R175" s="14">
        <f>IF(ISNUMBER(R75*'Ranking Mask'!R75), COUNTIFS('Ranking Mask'!R$4:R$99, "&gt;0", R$4:R$99, "&gt;"&amp;R75)+1, 'Ranking Mask'!R75)</f>
        <v>45</v>
      </c>
      <c r="S175" s="14">
        <f>IF(ISNUMBER(S75*'Ranking Mask'!R75), COUNTIFS('Ranking Mask'!R$4:R$99, "&gt;0", S$4:S$99, "&gt;"&amp;S75)+1, 'Ranking Mask'!R75)</f>
        <v>45</v>
      </c>
      <c r="T175" s="15">
        <f>IF(ISNUMBER(T75*'Ranking Mask'!T75), COUNTIFS('Ranking Mask'!T$4:T$99, "&gt;0", T$4:T$99, "&gt;"&amp;T75)+1, 'Ranking Mask'!T75)</f>
        <v>44</v>
      </c>
      <c r="U175" s="15">
        <f>IF(ISNUMBER(U75*'Ranking Mask'!T75), COUNTIFS('Ranking Mask'!T$4:T$99, "&gt;0", U$4:U$99, "&gt;"&amp;U75)+1, 'Ranking Mask'!T75)</f>
        <v>47</v>
      </c>
      <c r="V175" s="14" t="str">
        <f>IF(ISNUMBER(V75*'Ranking Mask'!V75), COUNTIFS('Ranking Mask'!V$4:V$99, "&gt;0", V$4:V$99, "&gt;"&amp;V75)+1, 'Ranking Mask'!V75)</f>
        <v>NA</v>
      </c>
      <c r="W175" s="14" t="str">
        <f>IF(ISNUMBER(W75*'Ranking Mask'!V75), COUNTIFS('Ranking Mask'!V$4:V$99, "&gt;0", W$4:W$99, "&gt;"&amp;W75)+1, 'Ranking Mask'!V75)</f>
        <v>NA</v>
      </c>
      <c r="X175" s="15">
        <f>IF(ISNUMBER(X75*'Ranking Mask'!X75), COUNTIFS('Ranking Mask'!X$4:X$99, "&gt;0", X$4:X$99, "&gt;"&amp;X75)+1, 'Ranking Mask'!X75)</f>
        <v>19</v>
      </c>
      <c r="Y175" s="15">
        <f>IF(ISNUMBER(Y75*'Ranking Mask'!X75), COUNTIFS('Ranking Mask'!X$4:X$99, "&gt;0", Y$4:Y$99, "&gt;"&amp;Y75)+1, 'Ranking Mask'!X75)</f>
        <v>20</v>
      </c>
      <c r="Z175" s="14" t="str">
        <f>IF(ISNUMBER(Z75*'Ranking Mask'!Z75), COUNTIFS('Ranking Mask'!Z$4:Z$99, "&gt;0", Z$4:Z$99, "&gt;"&amp;Z75)+1, 'Ranking Mask'!Z75)</f>
        <v>NA</v>
      </c>
      <c r="AA175" s="14" t="str">
        <f>IF(ISNUMBER(AA75*'Ranking Mask'!Z75), COUNTIFS('Ranking Mask'!Z$4:Z$99, "&gt;0", AA$4:AA$99, "&gt;"&amp;AA75)+1, 'Ranking Mask'!Z75)</f>
        <v>NA</v>
      </c>
      <c r="AB175" s="15" t="str">
        <f>IF(ISNUMBER(AB75*'Ranking Mask'!AB75), COUNTIFS('Ranking Mask'!AB$4:AB$99, "&gt;0", AB$4:AB$99, "&gt;"&amp;AB75)+1, 'Ranking Mask'!AB75)</f>
        <v>NA</v>
      </c>
      <c r="AC175" s="15" t="str">
        <f>IF(ISNUMBER(AC75*'Ranking Mask'!AB75), COUNTIFS('Ranking Mask'!AB$4:AB$99, "&gt;0", AC$4:AC$99, "&gt;"&amp;AC75)+1, 'Ranking Mask'!AB75)</f>
        <v>NA</v>
      </c>
      <c r="AD175" s="14" t="str">
        <f>IF(ISNUMBER(AD75*'Ranking Mask'!AD75), COUNTIFS('Ranking Mask'!AD$4:AD$99, "&gt;0", AD$4:AD$99, "&gt;"&amp;AD75)+1, 'Ranking Mask'!AD75)</f>
        <v>NA</v>
      </c>
      <c r="AE175" s="14" t="str">
        <f>IF(ISNUMBER(AE75*'Ranking Mask'!AD75), COUNTIFS('Ranking Mask'!AD$4:AD$99, "&gt;0", AE$4:AE$99, "&gt;"&amp;AE75)+1, 'Ranking Mask'!AD75)</f>
        <v>NA</v>
      </c>
      <c r="AF175" s="15" t="str">
        <f>IF(ISNUMBER(AF75*'Ranking Mask'!AF75), COUNTIFS('Ranking Mask'!AF$4:AF$99, "&gt;0", AF$4:AF$99, "&gt;"&amp;AF75)+1, 'Ranking Mask'!AF75)</f>
        <v>NA</v>
      </c>
      <c r="AG175" s="15" t="str">
        <f>IF(ISNUMBER(AG75*'Ranking Mask'!AF75), COUNTIFS('Ranking Mask'!AF$4:AF$99, "&gt;0", AG$4:AG$99, "&gt;"&amp;AG75)+1, 'Ranking Mask'!AF75)</f>
        <v>NA</v>
      </c>
      <c r="AH175" s="14" t="str">
        <f>IF(ISNUMBER(AH75*'Ranking Mask'!AH75), COUNTIFS('Ranking Mask'!AH$4:AH$99, "&gt;0", AH$4:AH$99, "&gt;"&amp;AH75)+1, 'Ranking Mask'!AH75)</f>
        <v>NA</v>
      </c>
      <c r="AI175" s="14" t="str">
        <f>IF(ISNUMBER(AI75*'Ranking Mask'!AH75), COUNTIFS('Ranking Mask'!AH$4:AH$99, "&gt;0", AI$4:AI$99, "&gt;"&amp;AI75)+1, 'Ranking Mask'!AH75)</f>
        <v>NA</v>
      </c>
      <c r="AJ175" s="15" t="str">
        <f>IF(ISNUMBER(AJ75*'Ranking Mask'!AJ75), COUNTIFS('Ranking Mask'!AJ$4:AJ$99, "&gt;0", AJ$4:AJ$99, "&gt;"&amp;AJ75)+1, 'Ranking Mask'!AJ75)</f>
        <v>NA</v>
      </c>
      <c r="AK175" s="15" t="str">
        <f>IF(ISNUMBER(AK75*'Ranking Mask'!AJ75), COUNTIFS('Ranking Mask'!AJ$4:AJ$99, "&gt;0", AK$4:AK$99, "&gt;"&amp;AK75)+1, 'Ranking Mask'!AJ75)</f>
        <v>NA</v>
      </c>
      <c r="AL175" s="14">
        <f>IF(ISNUMBER(AL75*'Ranking Mask'!AL75), COUNTIFS('Ranking Mask'!AL$4:AL$99, "&gt;0", AL$4:AL$99, "&gt;"&amp;AL75)+1, 'Ranking Mask'!AL75)</f>
        <v>43</v>
      </c>
      <c r="AM175" s="14">
        <f>IF(ISNUMBER(AM75*'Ranking Mask'!AL75), COUNTIFS('Ranking Mask'!AL$4:AL$99, "&gt;0", AM$4:AM$99, "&gt;"&amp;AM75)+1, 'Ranking Mask'!AL75)</f>
        <v>44</v>
      </c>
      <c r="AN175" s="15" t="str">
        <f>IF(ISNUMBER(AN75*'Ranking Mask'!AN75), COUNTIFS('Ranking Mask'!AN$4:AN$99, "&gt;0", AN$4:AN$99, "&gt;"&amp;AN75)+1, 'Ranking Mask'!AN75)</f>
        <v>NA</v>
      </c>
      <c r="AO175" s="15" t="str">
        <f>IF(ISNUMBER(AO75*'Ranking Mask'!AN75), COUNTIFS('Ranking Mask'!AN$4:AN$99, "&gt;0", AO$4:AO$99, "&gt;"&amp;AO75)+1, 'Ranking Mask'!AN75)</f>
        <v>NA</v>
      </c>
    </row>
    <row r="176" spans="1:41" x14ac:dyDescent="0.25">
      <c r="A176" s="16" t="str">
        <f>SEG!A76</f>
        <v>OX-UK</v>
      </c>
      <c r="B176" s="14" t="str">
        <f>IF(ISNUMBER(B76*'Ranking Mask'!B76), COUNTIFS('Ranking Mask'!B$4:B$99, "&gt;0", B$4:B$99, "&gt;"&amp;B76)+1, 'Ranking Mask'!B76)</f>
        <v>NA</v>
      </c>
      <c r="C176" s="14" t="str">
        <f>IF(ISNUMBER(C76*'Ranking Mask'!B76), COUNTIFS('Ranking Mask'!B$4:B$99, "&gt;0", C$4:C$99, "&gt;"&amp;C76)+1, 'Ranking Mask'!B76)</f>
        <v>NA</v>
      </c>
      <c r="D176" s="15" t="str">
        <f>IF(ISNUMBER(D76*'Ranking Mask'!D76), COUNTIFS('Ranking Mask'!D$4:D$99, "&gt;0", D$4:D$99, "&gt;"&amp;D76)+1, 'Ranking Mask'!D76)</f>
        <v>NA</v>
      </c>
      <c r="E176" s="15" t="str">
        <f>IF(ISNUMBER(E76*'Ranking Mask'!D76), COUNTIFS('Ranking Mask'!D$4:D$99, "&gt;0", E$4:E$99, "&gt;"&amp;E76)+1, 'Ranking Mask'!D76)</f>
        <v>NA</v>
      </c>
      <c r="F176" s="14" t="str">
        <f>IF(ISNUMBER(F76*'Ranking Mask'!F76), COUNTIFS('Ranking Mask'!F$4:F$99, "&gt;0", F$4:F$99, "&gt;"&amp;F76)+1, 'Ranking Mask'!F76)</f>
        <v>NA</v>
      </c>
      <c r="G176" s="14" t="str">
        <f>IF(ISNUMBER(G76*'Ranking Mask'!F76), COUNTIFS('Ranking Mask'!F$4:F$99, "&gt;0", G$4:G$99, "&gt;"&amp;G76)+1, 'Ranking Mask'!F76)</f>
        <v>NA</v>
      </c>
      <c r="H176" s="15" t="str">
        <f>IF(ISNUMBER(H76*'Ranking Mask'!H76), COUNTIFS('Ranking Mask'!H$4:H$99, "&gt;0", H$4:H$99, "&gt;"&amp;H76)+1, 'Ranking Mask'!H76)</f>
        <v>NA</v>
      </c>
      <c r="I176" s="15" t="str">
        <f>IF(ISNUMBER(I76*'Ranking Mask'!H76), COUNTIFS('Ranking Mask'!H$4:H$99, "&gt;0", I$4:I$99, "&gt;"&amp;I76)+1, 'Ranking Mask'!H76)</f>
        <v>NA</v>
      </c>
      <c r="J176" s="14" t="str">
        <f>IF(ISNUMBER(J76*'Ranking Mask'!J76), COUNTIFS('Ranking Mask'!J$4:J$99, "&gt;0", J$4:J$99, "&gt;"&amp;J76)+1, 'Ranking Mask'!J76)</f>
        <v>NA</v>
      </c>
      <c r="K176" s="14" t="str">
        <f>IF(ISNUMBER(K76*'Ranking Mask'!J76), COUNTIFS('Ranking Mask'!J$4:J$99, "&gt;0", K$4:K$99, "&gt;"&amp;K76)+1, 'Ranking Mask'!J76)</f>
        <v>NA</v>
      </c>
      <c r="L176" s="15" t="str">
        <f>IF(ISNUMBER(L76*'Ranking Mask'!L76), COUNTIFS('Ranking Mask'!L$4:L$99, "&gt;0", L$4:L$99, "&gt;"&amp;L76)+1, 'Ranking Mask'!L76)</f>
        <v>NA</v>
      </c>
      <c r="M176" s="15" t="str">
        <f>IF(ISNUMBER(M76*'Ranking Mask'!L76), COUNTIFS('Ranking Mask'!L$4:L$99, "&gt;0", M$4:M$99, "&gt;"&amp;M76)+1, 'Ranking Mask'!L76)</f>
        <v>NA</v>
      </c>
      <c r="N176" s="14">
        <f>IF(ISNUMBER(N76*'Ranking Mask'!N76), COUNTIFS('Ranking Mask'!N$4:N$99, "&gt;0", N$4:N$99, "&gt;"&amp;N76)+1, 'Ranking Mask'!N76)</f>
        <v>18</v>
      </c>
      <c r="O176" s="14">
        <f>IF(ISNUMBER(O76*'Ranking Mask'!N76), COUNTIFS('Ranking Mask'!N$4:N$99, "&gt;0", O$4:O$99, "&gt;"&amp;O76)+1, 'Ranking Mask'!N76)</f>
        <v>12</v>
      </c>
      <c r="P176" s="15" t="str">
        <f>IF(ISNUMBER(P76*'Ranking Mask'!P76), COUNTIFS('Ranking Mask'!P$4:P$99, "&gt;0", P$4:P$99, "&gt;"&amp;P76)+1, 'Ranking Mask'!P76)</f>
        <v>NA</v>
      </c>
      <c r="Q176" s="15" t="str">
        <f>IF(ISNUMBER(Q76*'Ranking Mask'!P76), COUNTIFS('Ranking Mask'!P$4:P$99, "&gt;0", Q$4:Q$99, "&gt;"&amp;Q76)+1, 'Ranking Mask'!P76)</f>
        <v>NA</v>
      </c>
      <c r="R176" s="14" t="str">
        <f>IF(ISNUMBER(R76*'Ranking Mask'!R76), COUNTIFS('Ranking Mask'!R$4:R$99, "&gt;0", R$4:R$99, "&gt;"&amp;R76)+1, 'Ranking Mask'!R76)</f>
        <v>NA</v>
      </c>
      <c r="S176" s="14" t="str">
        <f>IF(ISNUMBER(S76*'Ranking Mask'!R76), COUNTIFS('Ranking Mask'!R$4:R$99, "&gt;0", S$4:S$99, "&gt;"&amp;S76)+1, 'Ranking Mask'!R76)</f>
        <v>NA</v>
      </c>
      <c r="T176" s="15" t="str">
        <f>IF(ISNUMBER(T76*'Ranking Mask'!T76), COUNTIFS('Ranking Mask'!T$4:T$99, "&gt;0", T$4:T$99, "&gt;"&amp;T76)+1, 'Ranking Mask'!T76)</f>
        <v>NA</v>
      </c>
      <c r="U176" s="15" t="str">
        <f>IF(ISNUMBER(U76*'Ranking Mask'!T76), COUNTIFS('Ranking Mask'!T$4:T$99, "&gt;0", U$4:U$99, "&gt;"&amp;U76)+1, 'Ranking Mask'!T76)</f>
        <v>NA</v>
      </c>
      <c r="V176" s="14">
        <f>IF(ISNUMBER(V76*'Ranking Mask'!V76), COUNTIFS('Ranking Mask'!V$4:V$99, "&gt;0", V$4:V$99, "&gt;"&amp;V76)+1, 'Ranking Mask'!V76)</f>
        <v>11</v>
      </c>
      <c r="W176" s="14">
        <f>IF(ISNUMBER(W76*'Ranking Mask'!V76), COUNTIFS('Ranking Mask'!V$4:V$99, "&gt;0", W$4:W$99, "&gt;"&amp;W76)+1, 'Ranking Mask'!V76)</f>
        <v>13</v>
      </c>
      <c r="X176" s="15">
        <f>IF(ISNUMBER(X76*'Ranking Mask'!X76), COUNTIFS('Ranking Mask'!X$4:X$99, "&gt;0", X$4:X$99, "&gt;"&amp;X76)+1, 'Ranking Mask'!X76)</f>
        <v>17</v>
      </c>
      <c r="Y176" s="15">
        <f>IF(ISNUMBER(Y76*'Ranking Mask'!X76), COUNTIFS('Ranking Mask'!X$4:X$99, "&gt;0", Y$4:Y$99, "&gt;"&amp;Y76)+1, 'Ranking Mask'!X76)</f>
        <v>12</v>
      </c>
      <c r="Z176" s="14">
        <f>IF(ISNUMBER(Z76*'Ranking Mask'!Z76), COUNTIFS('Ranking Mask'!Z$4:Z$99, "&gt;0", Z$4:Z$99, "&gt;"&amp;Z76)+1, 'Ranking Mask'!Z76)</f>
        <v>7</v>
      </c>
      <c r="AA176" s="14">
        <f>IF(ISNUMBER(AA76*'Ranking Mask'!Z76), COUNTIFS('Ranking Mask'!Z$4:Z$99, "&gt;0", AA$4:AA$99, "&gt;"&amp;AA76)+1, 'Ranking Mask'!Z76)</f>
        <v>3</v>
      </c>
      <c r="AB176" s="15">
        <f>IF(ISNUMBER(AB76*'Ranking Mask'!AB76), COUNTIFS('Ranking Mask'!AB$4:AB$99, "&gt;0", AB$4:AB$99, "&gt;"&amp;AB76)+1, 'Ranking Mask'!AB76)</f>
        <v>7</v>
      </c>
      <c r="AC176" s="15">
        <f>IF(ISNUMBER(AC76*'Ranking Mask'!AB76), COUNTIFS('Ranking Mask'!AB$4:AB$99, "&gt;0", AC$4:AC$99, "&gt;"&amp;AC76)+1, 'Ranking Mask'!AB76)</f>
        <v>6</v>
      </c>
      <c r="AD176" s="14" t="str">
        <f>IF(ISNUMBER(AD76*'Ranking Mask'!AD76), COUNTIFS('Ranking Mask'!AD$4:AD$99, "&gt;0", AD$4:AD$99, "&gt;"&amp;AD76)+1, 'Ranking Mask'!AD76)</f>
        <v>NA</v>
      </c>
      <c r="AE176" s="14" t="str">
        <f>IF(ISNUMBER(AE76*'Ranking Mask'!AD76), COUNTIFS('Ranking Mask'!AD$4:AD$99, "&gt;0", AE$4:AE$99, "&gt;"&amp;AE76)+1, 'Ranking Mask'!AD76)</f>
        <v>NA</v>
      </c>
      <c r="AF176" s="15" t="str">
        <f>IF(ISNUMBER(AF76*'Ranking Mask'!AF76), COUNTIFS('Ranking Mask'!AF$4:AF$99, "&gt;0", AF$4:AF$99, "&gt;"&amp;AF76)+1, 'Ranking Mask'!AF76)</f>
        <v>NA</v>
      </c>
      <c r="AG176" s="15" t="str">
        <f>IF(ISNUMBER(AG76*'Ranking Mask'!AF76), COUNTIFS('Ranking Mask'!AF$4:AF$99, "&gt;0", AG$4:AG$99, "&gt;"&amp;AG76)+1, 'Ranking Mask'!AF76)</f>
        <v>NA</v>
      </c>
      <c r="AH176" s="14" t="str">
        <f>IF(ISNUMBER(AH76*'Ranking Mask'!AH76), COUNTIFS('Ranking Mask'!AH$4:AH$99, "&gt;0", AH$4:AH$99, "&gt;"&amp;AH76)+1, 'Ranking Mask'!AH76)</f>
        <v>NA</v>
      </c>
      <c r="AI176" s="14" t="str">
        <f>IF(ISNUMBER(AI76*'Ranking Mask'!AH76), COUNTIFS('Ranking Mask'!AH$4:AH$99, "&gt;0", AI$4:AI$99, "&gt;"&amp;AI76)+1, 'Ranking Mask'!AH76)</f>
        <v>NA</v>
      </c>
      <c r="AJ176" s="15" t="str">
        <f>IF(ISNUMBER(AJ76*'Ranking Mask'!AJ76), COUNTIFS('Ranking Mask'!AJ$4:AJ$99, "&gt;0", AJ$4:AJ$99, "&gt;"&amp;AJ76)+1, 'Ranking Mask'!AJ76)</f>
        <v>NA</v>
      </c>
      <c r="AK176" s="15" t="str">
        <f>IF(ISNUMBER(AK76*'Ranking Mask'!AJ76), COUNTIFS('Ranking Mask'!AJ$4:AJ$99, "&gt;0", AK$4:AK$99, "&gt;"&amp;AK76)+1, 'Ranking Mask'!AJ76)</f>
        <v>NA</v>
      </c>
      <c r="AL176" s="14" t="str">
        <f>IF(ISNUMBER(AL76*'Ranking Mask'!AL76), COUNTIFS('Ranking Mask'!AL$4:AL$99, "&gt;0", AL$4:AL$99, "&gt;"&amp;AL76)+1, 'Ranking Mask'!AL76)</f>
        <v>NA</v>
      </c>
      <c r="AM176" s="14" t="str">
        <f>IF(ISNUMBER(AM76*'Ranking Mask'!AL76), COUNTIFS('Ranking Mask'!AL$4:AL$99, "&gt;0", AM$4:AM$99, "&gt;"&amp;AM76)+1, 'Ranking Mask'!AL76)</f>
        <v>NA</v>
      </c>
      <c r="AN176" s="15">
        <f>IF(ISNUMBER(AN76*'Ranking Mask'!AN76), COUNTIFS('Ranking Mask'!AN$4:AN$99, "&gt;0", AN$4:AN$99, "&gt;"&amp;AN76)+1, 'Ranking Mask'!AN76)</f>
        <v>10</v>
      </c>
      <c r="AO176" s="15">
        <f>IF(ISNUMBER(AO76*'Ranking Mask'!AN76), COUNTIFS('Ranking Mask'!AN$4:AN$99, "&gt;0", AO$4:AO$99, "&gt;"&amp;AO76)+1, 'Ranking Mask'!AN76)</f>
        <v>9</v>
      </c>
    </row>
    <row r="177" spans="1:41" x14ac:dyDescent="0.25">
      <c r="A177" s="16" t="str">
        <f>SEG!A77</f>
        <v>PAST-FR</v>
      </c>
      <c r="B177" s="14" t="str">
        <f>IF(ISNUMBER(B77*'Ranking Mask'!B77), COUNTIFS('Ranking Mask'!B$4:B$99, "&gt;0", B$4:B$99, "&gt;"&amp;B77)+1, 'Ranking Mask'!B77)</f>
        <v>NA</v>
      </c>
      <c r="C177" s="14" t="str">
        <f>IF(ISNUMBER(C77*'Ranking Mask'!B77), COUNTIFS('Ranking Mask'!B$4:B$99, "&gt;0", C$4:C$99, "&gt;"&amp;C77)+1, 'Ranking Mask'!B77)</f>
        <v>NA</v>
      </c>
      <c r="D177" s="15" t="str">
        <f>IF(ISNUMBER(D77*'Ranking Mask'!D77), COUNTIFS('Ranking Mask'!D$4:D$99, "&gt;0", D$4:D$99, "&gt;"&amp;D77)+1, 'Ranking Mask'!D77)</f>
        <v>NA</v>
      </c>
      <c r="E177" s="15" t="str">
        <f>IF(ISNUMBER(E77*'Ranking Mask'!D77), COUNTIFS('Ranking Mask'!D$4:D$99, "&gt;0", E$4:E$99, "&gt;"&amp;E77)+1, 'Ranking Mask'!D77)</f>
        <v>NA</v>
      </c>
      <c r="F177" s="14" t="str">
        <f>IF(ISNUMBER(F77*'Ranking Mask'!F77), COUNTIFS('Ranking Mask'!F$4:F$99, "&gt;0", F$4:F$99, "&gt;"&amp;F77)+1, 'Ranking Mask'!F77)</f>
        <v>NA</v>
      </c>
      <c r="G177" s="14" t="str">
        <f>IF(ISNUMBER(G77*'Ranking Mask'!F77), COUNTIFS('Ranking Mask'!F$4:F$99, "&gt;0", G$4:G$99, "&gt;"&amp;G77)+1, 'Ranking Mask'!F77)</f>
        <v>NA</v>
      </c>
      <c r="H177" s="15" t="str">
        <f>IF(ISNUMBER(H77*'Ranking Mask'!H77), COUNTIFS('Ranking Mask'!H$4:H$99, "&gt;0", H$4:H$99, "&gt;"&amp;H77)+1, 'Ranking Mask'!H77)</f>
        <v>NA</v>
      </c>
      <c r="I177" s="15" t="str">
        <f>IF(ISNUMBER(I77*'Ranking Mask'!H77), COUNTIFS('Ranking Mask'!H$4:H$99, "&gt;0", I$4:I$99, "&gt;"&amp;I77)+1, 'Ranking Mask'!H77)</f>
        <v>NA</v>
      </c>
      <c r="J177" s="14" t="str">
        <f>IF(ISNUMBER(J77*'Ranking Mask'!J77), COUNTIFS('Ranking Mask'!J$4:J$99, "&gt;0", J$4:J$99, "&gt;"&amp;J77)+1, 'Ranking Mask'!J77)</f>
        <v>NA</v>
      </c>
      <c r="K177" s="14" t="str">
        <f>IF(ISNUMBER(K77*'Ranking Mask'!J77), COUNTIFS('Ranking Mask'!J$4:J$99, "&gt;0", K$4:K$99, "&gt;"&amp;K77)+1, 'Ranking Mask'!J77)</f>
        <v>NA</v>
      </c>
      <c r="L177" s="15" t="str">
        <f>IF(ISNUMBER(L77*'Ranking Mask'!L77), COUNTIFS('Ranking Mask'!L$4:L$99, "&gt;0", L$4:L$99, "&gt;"&amp;L77)+1, 'Ranking Mask'!L77)</f>
        <v>NA</v>
      </c>
      <c r="M177" s="15" t="str">
        <f>IF(ISNUMBER(M77*'Ranking Mask'!L77), COUNTIFS('Ranking Mask'!L$4:L$99, "&gt;0", M$4:M$99, "&gt;"&amp;M77)+1, 'Ranking Mask'!L77)</f>
        <v>NA</v>
      </c>
      <c r="N177" s="14" t="str">
        <f>IF(ISNUMBER(N77*'Ranking Mask'!N77), COUNTIFS('Ranking Mask'!N$4:N$99, "&gt;0", N$4:N$99, "&gt;"&amp;N77)+1, 'Ranking Mask'!N77)</f>
        <v>NA</v>
      </c>
      <c r="O177" s="14" t="str">
        <f>IF(ISNUMBER(O77*'Ranking Mask'!N77), COUNTIFS('Ranking Mask'!N$4:N$99, "&gt;0", O$4:O$99, "&gt;"&amp;O77)+1, 'Ranking Mask'!N77)</f>
        <v>NA</v>
      </c>
      <c r="P177" s="15" t="str">
        <f>IF(ISNUMBER(P77*'Ranking Mask'!P77), COUNTIFS('Ranking Mask'!P$4:P$99, "&gt;0", P$4:P$99, "&gt;"&amp;P77)+1, 'Ranking Mask'!P77)</f>
        <v>NA</v>
      </c>
      <c r="Q177" s="15" t="str">
        <f>IF(ISNUMBER(Q77*'Ranking Mask'!P77), COUNTIFS('Ranking Mask'!P$4:P$99, "&gt;0", Q$4:Q$99, "&gt;"&amp;Q77)+1, 'Ranking Mask'!P77)</f>
        <v>NA</v>
      </c>
      <c r="R177" s="14" t="str">
        <f>IF(ISNUMBER(R77*'Ranking Mask'!R77), COUNTIFS('Ranking Mask'!R$4:R$99, "&gt;0", R$4:R$99, "&gt;"&amp;R77)+1, 'Ranking Mask'!R77)</f>
        <v>NA</v>
      </c>
      <c r="S177" s="14" t="str">
        <f>IF(ISNUMBER(S77*'Ranking Mask'!R77), COUNTIFS('Ranking Mask'!R$4:R$99, "&gt;0", S$4:S$99, "&gt;"&amp;S77)+1, 'Ranking Mask'!R77)</f>
        <v>NA</v>
      </c>
      <c r="T177" s="15" t="str">
        <f>IF(ISNUMBER(T77*'Ranking Mask'!T77), COUNTIFS('Ranking Mask'!T$4:T$99, "&gt;0", T$4:T$99, "&gt;"&amp;T77)+1, 'Ranking Mask'!T77)</f>
        <v>NA</v>
      </c>
      <c r="U177" s="15" t="str">
        <f>IF(ISNUMBER(U77*'Ranking Mask'!T77), COUNTIFS('Ranking Mask'!T$4:T$99, "&gt;0", U$4:U$99, "&gt;"&amp;U77)+1, 'Ranking Mask'!T77)</f>
        <v>NA</v>
      </c>
      <c r="V177" s="14" t="str">
        <f>IF(ISNUMBER(V77*'Ranking Mask'!V77), COUNTIFS('Ranking Mask'!V$4:V$99, "&gt;0", V$4:V$99, "&gt;"&amp;V77)+1, 'Ranking Mask'!V77)</f>
        <v>NA</v>
      </c>
      <c r="W177" s="14" t="str">
        <f>IF(ISNUMBER(W77*'Ranking Mask'!V77), COUNTIFS('Ranking Mask'!V$4:V$99, "&gt;0", W$4:W$99, "&gt;"&amp;W77)+1, 'Ranking Mask'!V77)</f>
        <v>NA</v>
      </c>
      <c r="X177" s="15" t="str">
        <f>IF(ISNUMBER(X77*'Ranking Mask'!X77), COUNTIFS('Ranking Mask'!X$4:X$99, "&gt;0", X$4:X$99, "&gt;"&amp;X77)+1, 'Ranking Mask'!X77)</f>
        <v>NA</v>
      </c>
      <c r="Y177" s="15" t="str">
        <f>IF(ISNUMBER(Y77*'Ranking Mask'!X77), COUNTIFS('Ranking Mask'!X$4:X$99, "&gt;0", Y$4:Y$99, "&gt;"&amp;Y77)+1, 'Ranking Mask'!X77)</f>
        <v>NA</v>
      </c>
      <c r="Z177" s="14" t="str">
        <f>IF(ISNUMBER(Z77*'Ranking Mask'!Z77), COUNTIFS('Ranking Mask'!Z$4:Z$99, "&gt;0", Z$4:Z$99, "&gt;"&amp;Z77)+1, 'Ranking Mask'!Z77)</f>
        <v>NA</v>
      </c>
      <c r="AA177" s="14" t="str">
        <f>IF(ISNUMBER(AA77*'Ranking Mask'!Z77), COUNTIFS('Ranking Mask'!Z$4:Z$99, "&gt;0", AA$4:AA$99, "&gt;"&amp;AA77)+1, 'Ranking Mask'!Z77)</f>
        <v>NA</v>
      </c>
      <c r="AB177" s="15" t="str">
        <f>IF(ISNUMBER(AB77*'Ranking Mask'!AB77), COUNTIFS('Ranking Mask'!AB$4:AB$99, "&gt;0", AB$4:AB$99, "&gt;"&amp;AB77)+1, 'Ranking Mask'!AB77)</f>
        <v>NA</v>
      </c>
      <c r="AC177" s="15" t="str">
        <f>IF(ISNUMBER(AC77*'Ranking Mask'!AB77), COUNTIFS('Ranking Mask'!AB$4:AB$99, "&gt;0", AC$4:AC$99, "&gt;"&amp;AC77)+1, 'Ranking Mask'!AB77)</f>
        <v>NA</v>
      </c>
      <c r="AD177" s="14" t="str">
        <f>IF(ISNUMBER(AD77*'Ranking Mask'!AD77), COUNTIFS('Ranking Mask'!AD$4:AD$99, "&gt;0", AD$4:AD$99, "&gt;"&amp;AD77)+1, 'Ranking Mask'!AD77)</f>
        <v>NA</v>
      </c>
      <c r="AE177" s="14" t="str">
        <f>IF(ISNUMBER(AE77*'Ranking Mask'!AD77), COUNTIFS('Ranking Mask'!AD$4:AD$99, "&gt;0", AE$4:AE$99, "&gt;"&amp;AE77)+1, 'Ranking Mask'!AD77)</f>
        <v>NA</v>
      </c>
      <c r="AF177" s="15" t="str">
        <f>IF(ISNUMBER(AF77*'Ranking Mask'!AF77), COUNTIFS('Ranking Mask'!AF$4:AF$99, "&gt;0", AF$4:AF$99, "&gt;"&amp;AF77)+1, 'Ranking Mask'!AF77)</f>
        <v>NA</v>
      </c>
      <c r="AG177" s="15" t="str">
        <f>IF(ISNUMBER(AG77*'Ranking Mask'!AF77), COUNTIFS('Ranking Mask'!AF$4:AF$99, "&gt;0", AG$4:AG$99, "&gt;"&amp;AG77)+1, 'Ranking Mask'!AF77)</f>
        <v>NA</v>
      </c>
      <c r="AH177" s="14" t="str">
        <f>IF(ISNUMBER(AH77*'Ranking Mask'!AH77), COUNTIFS('Ranking Mask'!AH$4:AH$99, "&gt;0", AH$4:AH$99, "&gt;"&amp;AH77)+1, 'Ranking Mask'!AH77)</f>
        <v>NA</v>
      </c>
      <c r="AI177" s="14" t="str">
        <f>IF(ISNUMBER(AI77*'Ranking Mask'!AH77), COUNTIFS('Ranking Mask'!AH$4:AH$99, "&gt;0", AI$4:AI$99, "&gt;"&amp;AI77)+1, 'Ranking Mask'!AH77)</f>
        <v>NA</v>
      </c>
      <c r="AJ177" s="15" t="str">
        <f>IF(ISNUMBER(AJ77*'Ranking Mask'!AJ77), COUNTIFS('Ranking Mask'!AJ$4:AJ$99, "&gt;0", AJ$4:AJ$99, "&gt;"&amp;AJ77)+1, 'Ranking Mask'!AJ77)</f>
        <v>NA</v>
      </c>
      <c r="AK177" s="15" t="str">
        <f>IF(ISNUMBER(AK77*'Ranking Mask'!AJ77), COUNTIFS('Ranking Mask'!AJ$4:AJ$99, "&gt;0", AK$4:AK$99, "&gt;"&amp;AK77)+1, 'Ranking Mask'!AJ77)</f>
        <v>NA</v>
      </c>
      <c r="AL177" s="14">
        <f>IF(ISNUMBER(AL77*'Ranking Mask'!AL77), COUNTIFS('Ranking Mask'!AL$4:AL$99, "&gt;0", AL$4:AL$99, "&gt;"&amp;AL77)+1, 'Ranking Mask'!AL77)</f>
        <v>23</v>
      </c>
      <c r="AM177" s="14">
        <f>IF(ISNUMBER(AM77*'Ranking Mask'!AL77), COUNTIFS('Ranking Mask'!AL$4:AL$99, "&gt;0", AM$4:AM$99, "&gt;"&amp;AM77)+1, 'Ranking Mask'!AL77)</f>
        <v>21</v>
      </c>
      <c r="AN177" s="15" t="str">
        <f>IF(ISNUMBER(AN77*'Ranking Mask'!AN77), COUNTIFS('Ranking Mask'!AN$4:AN$99, "&gt;0", AN$4:AN$99, "&gt;"&amp;AN77)+1, 'Ranking Mask'!AN77)</f>
        <v>NA</v>
      </c>
      <c r="AO177" s="15" t="str">
        <f>IF(ISNUMBER(AO77*'Ranking Mask'!AN77), COUNTIFS('Ranking Mask'!AN$4:AN$99, "&gt;0", AO$4:AO$99, "&gt;"&amp;AO77)+1, 'Ranking Mask'!AN77)</f>
        <v>NA</v>
      </c>
    </row>
    <row r="178" spans="1:41" x14ac:dyDescent="0.25">
      <c r="A178" s="16" t="str">
        <f>SEG!A78</f>
        <v>PURD-US</v>
      </c>
      <c r="B178" s="14" t="str">
        <f>IF(ISNUMBER(B78*'Ranking Mask'!B78), COUNTIFS('Ranking Mask'!B$4:B$99, "&gt;0", B$4:B$99, "&gt;"&amp;B78)+1, 'Ranking Mask'!B78)</f>
        <v>-</v>
      </c>
      <c r="C178" s="14" t="str">
        <f>IF(ISNUMBER(C78*'Ranking Mask'!B78), COUNTIFS('Ranking Mask'!B$4:B$99, "&gt;0", C$4:C$99, "&gt;"&amp;C78)+1, 'Ranking Mask'!B78)</f>
        <v>-</v>
      </c>
      <c r="D178" s="15" t="str">
        <f>IF(ISNUMBER(D78*'Ranking Mask'!D78), COUNTIFS('Ranking Mask'!D$4:D$99, "&gt;0", D$4:D$99, "&gt;"&amp;D78)+1, 'Ranking Mask'!D78)</f>
        <v>-</v>
      </c>
      <c r="E178" s="15" t="str">
        <f>IF(ISNUMBER(E78*'Ranking Mask'!D78), COUNTIFS('Ranking Mask'!D$4:D$99, "&gt;0", E$4:E$99, "&gt;"&amp;E78)+1, 'Ranking Mask'!D78)</f>
        <v>-</v>
      </c>
      <c r="F178" s="14" t="str">
        <f>IF(ISNUMBER(F78*'Ranking Mask'!F78), COUNTIFS('Ranking Mask'!F$4:F$99, "&gt;0", F$4:F$99, "&gt;"&amp;F78)+1, 'Ranking Mask'!F78)</f>
        <v>-</v>
      </c>
      <c r="G178" s="14" t="str">
        <f>IF(ISNUMBER(G78*'Ranking Mask'!F78), COUNTIFS('Ranking Mask'!F$4:F$99, "&gt;0", G$4:G$99, "&gt;"&amp;G78)+1, 'Ranking Mask'!F78)</f>
        <v>-</v>
      </c>
      <c r="H178" s="15" t="str">
        <f>IF(ISNUMBER(H78*'Ranking Mask'!H78), COUNTIFS('Ranking Mask'!H$4:H$99, "&gt;0", H$4:H$99, "&gt;"&amp;H78)+1, 'Ranking Mask'!H78)</f>
        <v>NA</v>
      </c>
      <c r="I178" s="15" t="str">
        <f>IF(ISNUMBER(I78*'Ranking Mask'!H78), COUNTIFS('Ranking Mask'!H$4:H$99, "&gt;0", I$4:I$99, "&gt;"&amp;I78)+1, 'Ranking Mask'!H78)</f>
        <v>NA</v>
      </c>
      <c r="J178" s="14" t="str">
        <f>IF(ISNUMBER(J78*'Ranking Mask'!J78), COUNTIFS('Ranking Mask'!J$4:J$99, "&gt;0", J$4:J$99, "&gt;"&amp;J78)+1, 'Ranking Mask'!J78)</f>
        <v>-</v>
      </c>
      <c r="K178" s="14" t="str">
        <f>IF(ISNUMBER(K78*'Ranking Mask'!J78), COUNTIFS('Ranking Mask'!J$4:J$99, "&gt;0", K$4:K$99, "&gt;"&amp;K78)+1, 'Ranking Mask'!J78)</f>
        <v>-</v>
      </c>
      <c r="L178" s="15" t="str">
        <f>IF(ISNUMBER(L78*'Ranking Mask'!L78), COUNTIFS('Ranking Mask'!L$4:L$99, "&gt;0", L$4:L$99, "&gt;"&amp;L78)+1, 'Ranking Mask'!L78)</f>
        <v>-</v>
      </c>
      <c r="M178" s="15" t="str">
        <f>IF(ISNUMBER(M78*'Ranking Mask'!L78), COUNTIFS('Ranking Mask'!L$4:L$99, "&gt;0", M$4:M$99, "&gt;"&amp;M78)+1, 'Ranking Mask'!L78)</f>
        <v>-</v>
      </c>
      <c r="N178" s="14" t="str">
        <f>IF(ISNUMBER(N78*'Ranking Mask'!N78), COUNTIFS('Ranking Mask'!N$4:N$99, "&gt;0", N$4:N$99, "&gt;"&amp;N78)+1, 'Ranking Mask'!N78)</f>
        <v>-</v>
      </c>
      <c r="O178" s="14" t="str">
        <f>IF(ISNUMBER(O78*'Ranking Mask'!N78), COUNTIFS('Ranking Mask'!N$4:N$99, "&gt;0", O$4:O$99, "&gt;"&amp;O78)+1, 'Ranking Mask'!N78)</f>
        <v>-</v>
      </c>
      <c r="P178" s="15" t="str">
        <f>IF(ISNUMBER(P78*'Ranking Mask'!P78), COUNTIFS('Ranking Mask'!P$4:P$99, "&gt;0", P$4:P$99, "&gt;"&amp;P78)+1, 'Ranking Mask'!P78)</f>
        <v>-</v>
      </c>
      <c r="Q178" s="15" t="str">
        <f>IF(ISNUMBER(Q78*'Ranking Mask'!P78), COUNTIFS('Ranking Mask'!P$4:P$99, "&gt;0", Q$4:Q$99, "&gt;"&amp;Q78)+1, 'Ranking Mask'!P78)</f>
        <v>-</v>
      </c>
      <c r="R178" s="14">
        <f>IF(ISNUMBER(R78*'Ranking Mask'!R78), COUNTIFS('Ranking Mask'!R$4:R$99, "&gt;0", R$4:R$99, "&gt;"&amp;R78)+1, 'Ranking Mask'!R78)</f>
        <v>16</v>
      </c>
      <c r="S178" s="14">
        <f>IF(ISNUMBER(S78*'Ranking Mask'!R78), COUNTIFS('Ranking Mask'!R$4:R$99, "&gt;0", S$4:S$99, "&gt;"&amp;S78)+1, 'Ranking Mask'!R78)</f>
        <v>24</v>
      </c>
      <c r="T178" s="15" t="str">
        <f>IF(ISNUMBER(T78*'Ranking Mask'!T78), COUNTIFS('Ranking Mask'!T$4:T$99, "&gt;0", T$4:T$99, "&gt;"&amp;T78)+1, 'Ranking Mask'!T78)</f>
        <v>-</v>
      </c>
      <c r="U178" s="15" t="str">
        <f>IF(ISNUMBER(U78*'Ranking Mask'!T78), COUNTIFS('Ranking Mask'!T$4:T$99, "&gt;0", U$4:U$99, "&gt;"&amp;U78)+1, 'Ranking Mask'!T78)</f>
        <v>-</v>
      </c>
      <c r="V178" s="14" t="str">
        <f>IF(ISNUMBER(V78*'Ranking Mask'!V78), COUNTIFS('Ranking Mask'!V$4:V$99, "&gt;0", V$4:V$99, "&gt;"&amp;V78)+1, 'Ranking Mask'!V78)</f>
        <v>-</v>
      </c>
      <c r="W178" s="14" t="str">
        <f>IF(ISNUMBER(W78*'Ranking Mask'!V78), COUNTIFS('Ranking Mask'!V$4:V$99, "&gt;0", W$4:W$99, "&gt;"&amp;W78)+1, 'Ranking Mask'!V78)</f>
        <v>-</v>
      </c>
      <c r="X178" s="15" t="str">
        <f>IF(ISNUMBER(X78*'Ranking Mask'!X78), COUNTIFS('Ranking Mask'!X$4:X$99, "&gt;0", X$4:X$99, "&gt;"&amp;X78)+1, 'Ranking Mask'!X78)</f>
        <v>-</v>
      </c>
      <c r="Y178" s="15" t="str">
        <f>IF(ISNUMBER(Y78*'Ranking Mask'!X78), COUNTIFS('Ranking Mask'!X$4:X$99, "&gt;0", Y$4:Y$99, "&gt;"&amp;Y78)+1, 'Ranking Mask'!X78)</f>
        <v>-</v>
      </c>
      <c r="Z178" s="14" t="str">
        <f>IF(ISNUMBER(Z78*'Ranking Mask'!Z78), COUNTIFS('Ranking Mask'!Z$4:Z$99, "&gt;0", Z$4:Z$99, "&gt;"&amp;Z78)+1, 'Ranking Mask'!Z78)</f>
        <v>NA</v>
      </c>
      <c r="AA178" s="14" t="str">
        <f>IF(ISNUMBER(AA78*'Ranking Mask'!Z78), COUNTIFS('Ranking Mask'!Z$4:Z$99, "&gt;0", AA$4:AA$99, "&gt;"&amp;AA78)+1, 'Ranking Mask'!Z78)</f>
        <v>NA</v>
      </c>
      <c r="AB178" s="15" t="str">
        <f>IF(ISNUMBER(AB78*'Ranking Mask'!AB78), COUNTIFS('Ranking Mask'!AB$4:AB$99, "&gt;0", AB$4:AB$99, "&gt;"&amp;AB78)+1, 'Ranking Mask'!AB78)</f>
        <v>NA</v>
      </c>
      <c r="AC178" s="15" t="str">
        <f>IF(ISNUMBER(AC78*'Ranking Mask'!AB78), COUNTIFS('Ranking Mask'!AB$4:AB$99, "&gt;0", AC$4:AC$99, "&gt;"&amp;AC78)+1, 'Ranking Mask'!AB78)</f>
        <v>NA</v>
      </c>
      <c r="AD178" s="14" t="str">
        <f>IF(ISNUMBER(AD78*'Ranking Mask'!AD78), COUNTIFS('Ranking Mask'!AD$4:AD$99, "&gt;0", AD$4:AD$99, "&gt;"&amp;AD78)+1, 'Ranking Mask'!AD78)</f>
        <v>NA</v>
      </c>
      <c r="AE178" s="14" t="str">
        <f>IF(ISNUMBER(AE78*'Ranking Mask'!AD78), COUNTIFS('Ranking Mask'!AD$4:AD$99, "&gt;0", AE$4:AE$99, "&gt;"&amp;AE78)+1, 'Ranking Mask'!AD78)</f>
        <v>NA</v>
      </c>
      <c r="AF178" s="15" t="str">
        <f>IF(ISNUMBER(AF78*'Ranking Mask'!AF78), COUNTIFS('Ranking Mask'!AF$4:AF$99, "&gt;0", AF$4:AF$99, "&gt;"&amp;AF78)+1, 'Ranking Mask'!AF78)</f>
        <v>-</v>
      </c>
      <c r="AG178" s="15" t="str">
        <f>IF(ISNUMBER(AG78*'Ranking Mask'!AF78), COUNTIFS('Ranking Mask'!AF$4:AF$99, "&gt;0", AG$4:AG$99, "&gt;"&amp;AG78)+1, 'Ranking Mask'!AF78)</f>
        <v>-</v>
      </c>
      <c r="AH178" s="14" t="str">
        <f>IF(ISNUMBER(AH78*'Ranking Mask'!AH78), COUNTIFS('Ranking Mask'!AH$4:AH$99, "&gt;0", AH$4:AH$99, "&gt;"&amp;AH78)+1, 'Ranking Mask'!AH78)</f>
        <v>-</v>
      </c>
      <c r="AI178" s="14" t="str">
        <f>IF(ISNUMBER(AI78*'Ranking Mask'!AH78), COUNTIFS('Ranking Mask'!AH$4:AH$99, "&gt;0", AI$4:AI$99, "&gt;"&amp;AI78)+1, 'Ranking Mask'!AH78)</f>
        <v>-</v>
      </c>
      <c r="AJ178" s="15" t="str">
        <f>IF(ISNUMBER(AJ78*'Ranking Mask'!AJ78), COUNTIFS('Ranking Mask'!AJ$4:AJ$99, "&gt;0", AJ$4:AJ$99, "&gt;"&amp;AJ78)+1, 'Ranking Mask'!AJ78)</f>
        <v>NA</v>
      </c>
      <c r="AK178" s="15" t="str">
        <f>IF(ISNUMBER(AK78*'Ranking Mask'!AJ78), COUNTIFS('Ranking Mask'!AJ$4:AJ$99, "&gt;0", AK$4:AK$99, "&gt;"&amp;AK78)+1, 'Ranking Mask'!AJ78)</f>
        <v>NA</v>
      </c>
      <c r="AL178" s="14" t="str">
        <f>IF(ISNUMBER(AL78*'Ranking Mask'!AL78), COUNTIFS('Ranking Mask'!AL$4:AL$99, "&gt;0", AL$4:AL$99, "&gt;"&amp;AL78)+1, 'Ranking Mask'!AL78)</f>
        <v>NA</v>
      </c>
      <c r="AM178" s="14" t="str">
        <f>IF(ISNUMBER(AM78*'Ranking Mask'!AL78), COUNTIFS('Ranking Mask'!AL$4:AL$99, "&gt;0", AM$4:AM$99, "&gt;"&amp;AM78)+1, 'Ranking Mask'!AL78)</f>
        <v>NA</v>
      </c>
      <c r="AN178" s="15" t="str">
        <f>IF(ISNUMBER(AN78*'Ranking Mask'!AN78), COUNTIFS('Ranking Mask'!AN$4:AN$99, "&gt;0", AN$4:AN$99, "&gt;"&amp;AN78)+1, 'Ranking Mask'!AN78)</f>
        <v>NA</v>
      </c>
      <c r="AO178" s="15" t="str">
        <f>IF(ISNUMBER(AO78*'Ranking Mask'!AN78), COUNTIFS('Ranking Mask'!AN$4:AN$99, "&gt;0", AO$4:AO$99, "&gt;"&amp;AO78)+1, 'Ranking Mask'!AN78)</f>
        <v>NA</v>
      </c>
    </row>
    <row r="179" spans="1:41" s="18" customFormat="1" x14ac:dyDescent="0.25">
      <c r="A179" s="16" t="str">
        <f>SEG!A79</f>
        <v>PURD-US (*)</v>
      </c>
      <c r="B179" s="14">
        <f>IF(ISNUMBER(B79*'Ranking Mask'!B79), COUNTIFS('Ranking Mask'!B$4:B$99, "&gt;0", B$4:B$99, "&gt;"&amp;B79)+1, 'Ranking Mask'!B79)</f>
        <v>6</v>
      </c>
      <c r="C179" s="14">
        <f>IF(ISNUMBER(C79*'Ranking Mask'!B79), COUNTIFS('Ranking Mask'!B$4:B$99, "&gt;0", C$4:C$99, "&gt;"&amp;C79)+1, 'Ranking Mask'!B79)</f>
        <v>3</v>
      </c>
      <c r="D179" s="15">
        <f>IF(ISNUMBER(D79*'Ranking Mask'!D79), COUNTIFS('Ranking Mask'!D$4:D$99, "&gt;0", D$4:D$99, "&gt;"&amp;D79)+1, 'Ranking Mask'!D79)</f>
        <v>6</v>
      </c>
      <c r="E179" s="15">
        <f>IF(ISNUMBER(E79*'Ranking Mask'!D79), COUNTIFS('Ranking Mask'!D$4:D$99, "&gt;0", E$4:E$99, "&gt;"&amp;E79)+1, 'Ranking Mask'!D79)</f>
        <v>14</v>
      </c>
      <c r="F179" s="14">
        <f>IF(ISNUMBER(F79*'Ranking Mask'!F79), COUNTIFS('Ranking Mask'!F$4:F$99, "&gt;0", F$4:F$99, "&gt;"&amp;F79)+1, 'Ranking Mask'!F79)</f>
        <v>22</v>
      </c>
      <c r="G179" s="14">
        <f>IF(ISNUMBER(G79*'Ranking Mask'!F79), COUNTIFS('Ranking Mask'!F$4:F$99, "&gt;0", G$4:G$99, "&gt;"&amp;G79)+1, 'Ranking Mask'!F79)</f>
        <v>21</v>
      </c>
      <c r="H179" s="15" t="str">
        <f>IF(ISNUMBER(H79*'Ranking Mask'!H79), COUNTIFS('Ranking Mask'!H$4:H$99, "&gt;0", H$4:H$99, "&gt;"&amp;H79)+1, 'Ranking Mask'!H79)</f>
        <v>NA</v>
      </c>
      <c r="I179" s="15" t="str">
        <f>IF(ISNUMBER(I79*'Ranking Mask'!H79), COUNTIFS('Ranking Mask'!H$4:H$99, "&gt;0", I$4:I$99, "&gt;"&amp;I79)+1, 'Ranking Mask'!H79)</f>
        <v>NA</v>
      </c>
      <c r="J179" s="14">
        <f>IF(ISNUMBER(J79*'Ranking Mask'!J79), COUNTIFS('Ranking Mask'!J$4:J$99, "&gt;0", J$4:J$99, "&gt;"&amp;J79)+1, 'Ranking Mask'!J79)</f>
        <v>2</v>
      </c>
      <c r="K179" s="14">
        <f>IF(ISNUMBER(K79*'Ranking Mask'!J79), COUNTIFS('Ranking Mask'!J$4:J$99, "&gt;0", K$4:K$99, "&gt;"&amp;K79)+1, 'Ranking Mask'!J79)</f>
        <v>5</v>
      </c>
      <c r="L179" s="15">
        <f>IF(ISNUMBER(L79*'Ranking Mask'!L79), COUNTIFS('Ranking Mask'!L$4:L$99, "&gt;0", L$4:L$99, "&gt;"&amp;L79)+1, 'Ranking Mask'!L79)</f>
        <v>5</v>
      </c>
      <c r="M179" s="15">
        <f>IF(ISNUMBER(M79*'Ranking Mask'!L79), COUNTIFS('Ranking Mask'!L$4:L$99, "&gt;0", M$4:M$99, "&gt;"&amp;M79)+1, 'Ranking Mask'!L79)</f>
        <v>1</v>
      </c>
      <c r="N179" s="14">
        <f>IF(ISNUMBER(N79*'Ranking Mask'!N79), COUNTIFS('Ranking Mask'!N$4:N$99, "&gt;0", N$4:N$99, "&gt;"&amp;N79)+1, 'Ranking Mask'!N79)</f>
        <v>7</v>
      </c>
      <c r="O179" s="14">
        <f>IF(ISNUMBER(O79*'Ranking Mask'!N79), COUNTIFS('Ranking Mask'!N$4:N$99, "&gt;0", O$4:O$99, "&gt;"&amp;O79)+1, 'Ranking Mask'!N79)</f>
        <v>8</v>
      </c>
      <c r="P179" s="15">
        <f>IF(ISNUMBER(P79*'Ranking Mask'!P79), COUNTIFS('Ranking Mask'!P$4:P$99, "&gt;0", P$4:P$99, "&gt;"&amp;P79)+1, 'Ranking Mask'!P79)</f>
        <v>9</v>
      </c>
      <c r="Q179" s="15">
        <f>IF(ISNUMBER(Q79*'Ranking Mask'!P79), COUNTIFS('Ranking Mask'!P$4:P$99, "&gt;0", Q$4:Q$99, "&gt;"&amp;Q79)+1, 'Ranking Mask'!P79)</f>
        <v>9</v>
      </c>
      <c r="R179" s="14" t="str">
        <f>IF(ISNUMBER(R79*'Ranking Mask'!R79), COUNTIFS('Ranking Mask'!R$4:R$99, "&gt;0", R$4:R$99, "&gt;"&amp;R79)+1, 'Ranking Mask'!R79)</f>
        <v>-</v>
      </c>
      <c r="S179" s="14" t="str">
        <f>IF(ISNUMBER(S79*'Ranking Mask'!R79), COUNTIFS('Ranking Mask'!R$4:R$99, "&gt;0", S$4:S$99, "&gt;"&amp;S79)+1, 'Ranking Mask'!R79)</f>
        <v>-</v>
      </c>
      <c r="T179" s="15">
        <f>IF(ISNUMBER(T79*'Ranking Mask'!T79), COUNTIFS('Ranking Mask'!T$4:T$99, "&gt;0", T$4:T$99, "&gt;"&amp;T79)+1, 'Ranking Mask'!T79)</f>
        <v>8</v>
      </c>
      <c r="U179" s="15">
        <f>IF(ISNUMBER(U79*'Ranking Mask'!T79), COUNTIFS('Ranking Mask'!T$4:T$99, "&gt;0", U$4:U$99, "&gt;"&amp;U79)+1, 'Ranking Mask'!T79)</f>
        <v>20</v>
      </c>
      <c r="V179" s="14">
        <f>IF(ISNUMBER(V79*'Ranking Mask'!V79), COUNTIFS('Ranking Mask'!V$4:V$99, "&gt;0", V$4:V$99, "&gt;"&amp;V79)+1, 'Ranking Mask'!V79)</f>
        <v>14</v>
      </c>
      <c r="W179" s="14">
        <f>IF(ISNUMBER(W79*'Ranking Mask'!V79), COUNTIFS('Ranking Mask'!V$4:V$99, "&gt;0", W$4:W$99, "&gt;"&amp;W79)+1, 'Ranking Mask'!V79)</f>
        <v>18</v>
      </c>
      <c r="X179" s="15">
        <f>IF(ISNUMBER(X79*'Ranking Mask'!X79), COUNTIFS('Ranking Mask'!X$4:X$99, "&gt;0", X$4:X$99, "&gt;"&amp;X79)+1, 'Ranking Mask'!X79)</f>
        <v>4</v>
      </c>
      <c r="Y179" s="15">
        <f>IF(ISNUMBER(Y79*'Ranking Mask'!X79), COUNTIFS('Ranking Mask'!X$4:X$99, "&gt;0", Y$4:Y$99, "&gt;"&amp;Y79)+1, 'Ranking Mask'!X79)</f>
        <v>13</v>
      </c>
      <c r="Z179" s="14" t="str">
        <f>IF(ISNUMBER(Z79*'Ranking Mask'!Z79), COUNTIFS('Ranking Mask'!Z$4:Z$99, "&gt;0", Z$4:Z$99, "&gt;"&amp;Z79)+1, 'Ranking Mask'!Z79)</f>
        <v>NA</v>
      </c>
      <c r="AA179" s="14" t="str">
        <f>IF(ISNUMBER(AA79*'Ranking Mask'!Z79), COUNTIFS('Ranking Mask'!Z$4:Z$99, "&gt;0", AA$4:AA$99, "&gt;"&amp;AA79)+1, 'Ranking Mask'!Z79)</f>
        <v>NA</v>
      </c>
      <c r="AB179" s="15" t="str">
        <f>IF(ISNUMBER(AB79*'Ranking Mask'!AB79), COUNTIFS('Ranking Mask'!AB$4:AB$99, "&gt;0", AB$4:AB$99, "&gt;"&amp;AB79)+1, 'Ranking Mask'!AB79)</f>
        <v>NA</v>
      </c>
      <c r="AC179" s="15" t="str">
        <f>IF(ISNUMBER(AC79*'Ranking Mask'!AB79), COUNTIFS('Ranking Mask'!AB$4:AB$99, "&gt;0", AC$4:AC$99, "&gt;"&amp;AC79)+1, 'Ranking Mask'!AB79)</f>
        <v>NA</v>
      </c>
      <c r="AD179" s="14" t="str">
        <f>IF(ISNUMBER(AD79*'Ranking Mask'!AD79), COUNTIFS('Ranking Mask'!AD$4:AD$99, "&gt;0", AD$4:AD$99, "&gt;"&amp;AD79)+1, 'Ranking Mask'!AD79)</f>
        <v>NA</v>
      </c>
      <c r="AE179" s="14" t="str">
        <f>IF(ISNUMBER(AE79*'Ranking Mask'!AD79), COUNTIFS('Ranking Mask'!AD$4:AD$99, "&gt;0", AE$4:AE$99, "&gt;"&amp;AE79)+1, 'Ranking Mask'!AD79)</f>
        <v>NA</v>
      </c>
      <c r="AF179" s="15">
        <f>IF(ISNUMBER(AF79*'Ranking Mask'!AF79), COUNTIFS('Ranking Mask'!AF$4:AF$99, "&gt;0", AF$4:AF$99, "&gt;"&amp;AF79)+1, 'Ranking Mask'!AF79)</f>
        <v>7</v>
      </c>
      <c r="AG179" s="15">
        <f>IF(ISNUMBER(AG79*'Ranking Mask'!AF79), COUNTIFS('Ranking Mask'!AF$4:AF$99, "&gt;0", AG$4:AG$99, "&gt;"&amp;AG79)+1, 'Ranking Mask'!AF79)</f>
        <v>17</v>
      </c>
      <c r="AH179" s="14">
        <f>IF(ISNUMBER(AH79*'Ranking Mask'!AH79), COUNTIFS('Ranking Mask'!AH$4:AH$99, "&gt;0", AH$4:AH$99, "&gt;"&amp;AH79)+1, 'Ranking Mask'!AH79)</f>
        <v>15</v>
      </c>
      <c r="AI179" s="14">
        <f>IF(ISNUMBER(AI79*'Ranking Mask'!AH79), COUNTIFS('Ranking Mask'!AH$4:AH$99, "&gt;0", AI$4:AI$99, "&gt;"&amp;AI79)+1, 'Ranking Mask'!AH79)</f>
        <v>20</v>
      </c>
      <c r="AJ179" s="15" t="str">
        <f>IF(ISNUMBER(AJ79*'Ranking Mask'!AJ79), COUNTIFS('Ranking Mask'!AJ$4:AJ$99, "&gt;0", AJ$4:AJ$99, "&gt;"&amp;AJ79)+1, 'Ranking Mask'!AJ79)</f>
        <v>NA</v>
      </c>
      <c r="AK179" s="15" t="str">
        <f>IF(ISNUMBER(AK79*'Ranking Mask'!AJ79), COUNTIFS('Ranking Mask'!AJ$4:AJ$99, "&gt;0", AK$4:AK$99, "&gt;"&amp;AK79)+1, 'Ranking Mask'!AJ79)</f>
        <v>NA</v>
      </c>
      <c r="AL179" s="14" t="str">
        <f>IF(ISNUMBER(AL79*'Ranking Mask'!AL79), COUNTIFS('Ranking Mask'!AL$4:AL$99, "&gt;0", AL$4:AL$99, "&gt;"&amp;AL79)+1, 'Ranking Mask'!AL79)</f>
        <v>NA</v>
      </c>
      <c r="AM179" s="14" t="str">
        <f>IF(ISNUMBER(AM79*'Ranking Mask'!AL79), COUNTIFS('Ranking Mask'!AL$4:AL$99, "&gt;0", AM$4:AM$99, "&gt;"&amp;AM79)+1, 'Ranking Mask'!AL79)</f>
        <v>NA</v>
      </c>
      <c r="AN179" s="15" t="str">
        <f>IF(ISNUMBER(AN79*'Ranking Mask'!AN79), COUNTIFS('Ranking Mask'!AN$4:AN$99, "&gt;0", AN$4:AN$99, "&gt;"&amp;AN79)+1, 'Ranking Mask'!AN79)</f>
        <v>NA</v>
      </c>
      <c r="AO179" s="15" t="str">
        <f>IF(ISNUMBER(AO79*'Ranking Mask'!AN79), COUNTIFS('Ranking Mask'!AN$4:AN$99, "&gt;0", AO$4:AO$99, "&gt;"&amp;AO79)+1, 'Ranking Mask'!AN79)</f>
        <v>NA</v>
      </c>
    </row>
    <row r="180" spans="1:41" x14ac:dyDescent="0.25">
      <c r="A180" s="16" t="str">
        <f>SEG!A80</f>
        <v>QMUL-UK</v>
      </c>
      <c r="B180" s="14" t="str">
        <f>IF(ISNUMBER(B80*'Ranking Mask'!B80), COUNTIFS('Ranking Mask'!B$4:B$99, "&gt;0", B$4:B$99, "&gt;"&amp;B80)+1, 'Ranking Mask'!B80)</f>
        <v>NA</v>
      </c>
      <c r="C180" s="14" t="str">
        <f>IF(ISNUMBER(C80*'Ranking Mask'!B80), COUNTIFS('Ranking Mask'!B$4:B$99, "&gt;0", C$4:C$99, "&gt;"&amp;C80)+1, 'Ranking Mask'!B80)</f>
        <v>NA</v>
      </c>
      <c r="D180" s="15" t="str">
        <f>IF(ISNUMBER(D80*'Ranking Mask'!D80), COUNTIFS('Ranking Mask'!D$4:D$99, "&gt;0", D$4:D$99, "&gt;"&amp;D80)+1, 'Ranking Mask'!D80)</f>
        <v>NA</v>
      </c>
      <c r="E180" s="15" t="str">
        <f>IF(ISNUMBER(E80*'Ranking Mask'!D80), COUNTIFS('Ranking Mask'!D$4:D$99, "&gt;0", E$4:E$99, "&gt;"&amp;E80)+1, 'Ranking Mask'!D80)</f>
        <v>NA</v>
      </c>
      <c r="F180" s="14" t="str">
        <f>IF(ISNUMBER(F80*'Ranking Mask'!F80), COUNTIFS('Ranking Mask'!F$4:F$99, "&gt;0", F$4:F$99, "&gt;"&amp;F80)+1, 'Ranking Mask'!F80)</f>
        <v>NA</v>
      </c>
      <c r="G180" s="14" t="str">
        <f>IF(ISNUMBER(G80*'Ranking Mask'!F80), COUNTIFS('Ranking Mask'!F$4:F$99, "&gt;0", G$4:G$99, "&gt;"&amp;G80)+1, 'Ranking Mask'!F80)</f>
        <v>NA</v>
      </c>
      <c r="H180" s="15" t="str">
        <f>IF(ISNUMBER(H80*'Ranking Mask'!H80), COUNTIFS('Ranking Mask'!H$4:H$99, "&gt;0", H$4:H$99, "&gt;"&amp;H80)+1, 'Ranking Mask'!H80)</f>
        <v>NA</v>
      </c>
      <c r="I180" s="15" t="str">
        <f>IF(ISNUMBER(I80*'Ranking Mask'!H80), COUNTIFS('Ranking Mask'!H$4:H$99, "&gt;0", I$4:I$99, "&gt;"&amp;I80)+1, 'Ranking Mask'!H80)</f>
        <v>NA</v>
      </c>
      <c r="J180" s="14">
        <f>IF(ISNUMBER(J80*'Ranking Mask'!J80), COUNTIFS('Ranking Mask'!J$4:J$99, "&gt;0", J$4:J$99, "&gt;"&amp;J80)+1, 'Ranking Mask'!J80)</f>
        <v>39</v>
      </c>
      <c r="K180" s="14">
        <f>IF(ISNUMBER(K80*'Ranking Mask'!J80), COUNTIFS('Ranking Mask'!J$4:J$99, "&gt;0", K$4:K$99, "&gt;"&amp;K80)+1, 'Ranking Mask'!J80)</f>
        <v>38</v>
      </c>
      <c r="L180" s="15" t="str">
        <f>IF(ISNUMBER(L80*'Ranking Mask'!L80), COUNTIFS('Ranking Mask'!L$4:L$99, "&gt;0", L$4:L$99, "&gt;"&amp;L80)+1, 'Ranking Mask'!L80)</f>
        <v>NA</v>
      </c>
      <c r="M180" s="15" t="str">
        <f>IF(ISNUMBER(M80*'Ranking Mask'!L80), COUNTIFS('Ranking Mask'!L$4:L$99, "&gt;0", M$4:M$99, "&gt;"&amp;M80)+1, 'Ranking Mask'!L80)</f>
        <v>NA</v>
      </c>
      <c r="N180" s="14" t="str">
        <f>IF(ISNUMBER(N80*'Ranking Mask'!N80), COUNTIFS('Ranking Mask'!N$4:N$99, "&gt;0", N$4:N$99, "&gt;"&amp;N80)+1, 'Ranking Mask'!N80)</f>
        <v>NA</v>
      </c>
      <c r="O180" s="14" t="str">
        <f>IF(ISNUMBER(O80*'Ranking Mask'!N80), COUNTIFS('Ranking Mask'!N$4:N$99, "&gt;0", O$4:O$99, "&gt;"&amp;O80)+1, 'Ranking Mask'!N80)</f>
        <v>NA</v>
      </c>
      <c r="P180" s="15" t="str">
        <f>IF(ISNUMBER(P80*'Ranking Mask'!P80), COUNTIFS('Ranking Mask'!P$4:P$99, "&gt;0", P$4:P$99, "&gt;"&amp;P80)+1, 'Ranking Mask'!P80)</f>
        <v>NA</v>
      </c>
      <c r="Q180" s="15" t="str">
        <f>IF(ISNUMBER(Q80*'Ranking Mask'!P80), COUNTIFS('Ranking Mask'!P$4:P$99, "&gt;0", Q$4:Q$99, "&gt;"&amp;Q80)+1, 'Ranking Mask'!P80)</f>
        <v>NA</v>
      </c>
      <c r="R180" s="14" t="str">
        <f>IF(ISNUMBER(R80*'Ranking Mask'!R80), COUNTIFS('Ranking Mask'!R$4:R$99, "&gt;0", R$4:R$99, "&gt;"&amp;R80)+1, 'Ranking Mask'!R80)</f>
        <v>NA</v>
      </c>
      <c r="S180" s="14" t="str">
        <f>IF(ISNUMBER(S80*'Ranking Mask'!R80), COUNTIFS('Ranking Mask'!R$4:R$99, "&gt;0", S$4:S$99, "&gt;"&amp;S80)+1, 'Ranking Mask'!R80)</f>
        <v>NA</v>
      </c>
      <c r="T180" s="15" t="str">
        <f>IF(ISNUMBER(T80*'Ranking Mask'!T80), COUNTIFS('Ranking Mask'!T$4:T$99, "&gt;0", T$4:T$99, "&gt;"&amp;T80)+1, 'Ranking Mask'!T80)</f>
        <v>NA</v>
      </c>
      <c r="U180" s="15" t="str">
        <f>IF(ISNUMBER(U80*'Ranking Mask'!T80), COUNTIFS('Ranking Mask'!T$4:T$99, "&gt;0", U$4:U$99, "&gt;"&amp;U80)+1, 'Ranking Mask'!T80)</f>
        <v>NA</v>
      </c>
      <c r="V180" s="14" t="str">
        <f>IF(ISNUMBER(V80*'Ranking Mask'!V80), COUNTIFS('Ranking Mask'!V$4:V$99, "&gt;0", V$4:V$99, "&gt;"&amp;V80)+1, 'Ranking Mask'!V80)</f>
        <v>NA</v>
      </c>
      <c r="W180" s="14" t="str">
        <f>IF(ISNUMBER(W80*'Ranking Mask'!V80), COUNTIFS('Ranking Mask'!V$4:V$99, "&gt;0", W$4:W$99, "&gt;"&amp;W80)+1, 'Ranking Mask'!V80)</f>
        <v>NA</v>
      </c>
      <c r="X180" s="15" t="str">
        <f>IF(ISNUMBER(X80*'Ranking Mask'!X80), COUNTIFS('Ranking Mask'!X$4:X$99, "&gt;0", X$4:X$99, "&gt;"&amp;X80)+1, 'Ranking Mask'!X80)</f>
        <v>NA</v>
      </c>
      <c r="Y180" s="15" t="str">
        <f>IF(ISNUMBER(Y80*'Ranking Mask'!X80), COUNTIFS('Ranking Mask'!X$4:X$99, "&gt;0", Y$4:Y$99, "&gt;"&amp;Y80)+1, 'Ranking Mask'!X80)</f>
        <v>NA</v>
      </c>
      <c r="Z180" s="14" t="str">
        <f>IF(ISNUMBER(Z80*'Ranking Mask'!Z80), COUNTIFS('Ranking Mask'!Z$4:Z$99, "&gt;0", Z$4:Z$99, "&gt;"&amp;Z80)+1, 'Ranking Mask'!Z80)</f>
        <v>NA</v>
      </c>
      <c r="AA180" s="14" t="str">
        <f>IF(ISNUMBER(AA80*'Ranking Mask'!Z80), COUNTIFS('Ranking Mask'!Z$4:Z$99, "&gt;0", AA$4:AA$99, "&gt;"&amp;AA80)+1, 'Ranking Mask'!Z80)</f>
        <v>NA</v>
      </c>
      <c r="AB180" s="15" t="str">
        <f>IF(ISNUMBER(AB80*'Ranking Mask'!AB80), COUNTIFS('Ranking Mask'!AB$4:AB$99, "&gt;0", AB$4:AB$99, "&gt;"&amp;AB80)+1, 'Ranking Mask'!AB80)</f>
        <v>NA</v>
      </c>
      <c r="AC180" s="15" t="str">
        <f>IF(ISNUMBER(AC80*'Ranking Mask'!AB80), COUNTIFS('Ranking Mask'!AB$4:AB$99, "&gt;0", AC$4:AC$99, "&gt;"&amp;AC80)+1, 'Ranking Mask'!AB80)</f>
        <v>NA</v>
      </c>
      <c r="AD180" s="14" t="str">
        <f>IF(ISNUMBER(AD80*'Ranking Mask'!AD80), COUNTIFS('Ranking Mask'!AD$4:AD$99, "&gt;0", AD$4:AD$99, "&gt;"&amp;AD80)+1, 'Ranking Mask'!AD80)</f>
        <v>NA</v>
      </c>
      <c r="AE180" s="14" t="str">
        <f>IF(ISNUMBER(AE80*'Ranking Mask'!AD80), COUNTIFS('Ranking Mask'!AD$4:AD$99, "&gt;0", AE$4:AE$99, "&gt;"&amp;AE80)+1, 'Ranking Mask'!AD80)</f>
        <v>NA</v>
      </c>
      <c r="AF180" s="15" t="str">
        <f>IF(ISNUMBER(AF80*'Ranking Mask'!AF80), COUNTIFS('Ranking Mask'!AF$4:AF$99, "&gt;0", AF$4:AF$99, "&gt;"&amp;AF80)+1, 'Ranking Mask'!AF80)</f>
        <v>NA</v>
      </c>
      <c r="AG180" s="15" t="str">
        <f>IF(ISNUMBER(AG80*'Ranking Mask'!AF80), COUNTIFS('Ranking Mask'!AF$4:AF$99, "&gt;0", AG$4:AG$99, "&gt;"&amp;AG80)+1, 'Ranking Mask'!AF80)</f>
        <v>NA</v>
      </c>
      <c r="AH180" s="14" t="str">
        <f>IF(ISNUMBER(AH80*'Ranking Mask'!AH80), COUNTIFS('Ranking Mask'!AH$4:AH$99, "&gt;0", AH$4:AH$99, "&gt;"&amp;AH80)+1, 'Ranking Mask'!AH80)</f>
        <v>NA</v>
      </c>
      <c r="AI180" s="14" t="str">
        <f>IF(ISNUMBER(AI80*'Ranking Mask'!AH80), COUNTIFS('Ranking Mask'!AH$4:AH$99, "&gt;0", AI$4:AI$99, "&gt;"&amp;AI80)+1, 'Ranking Mask'!AH80)</f>
        <v>NA</v>
      </c>
      <c r="AJ180" s="15" t="str">
        <f>IF(ISNUMBER(AJ80*'Ranking Mask'!AJ80), COUNTIFS('Ranking Mask'!AJ$4:AJ$99, "&gt;0", AJ$4:AJ$99, "&gt;"&amp;AJ80)+1, 'Ranking Mask'!AJ80)</f>
        <v>NA</v>
      </c>
      <c r="AK180" s="15" t="str">
        <f>IF(ISNUMBER(AK80*'Ranking Mask'!AJ80), COUNTIFS('Ranking Mask'!AJ$4:AJ$99, "&gt;0", AK$4:AK$99, "&gt;"&amp;AK80)+1, 'Ranking Mask'!AJ80)</f>
        <v>NA</v>
      </c>
      <c r="AL180" s="14" t="str">
        <f>IF(ISNUMBER(AL80*'Ranking Mask'!AL80), COUNTIFS('Ranking Mask'!AL$4:AL$99, "&gt;0", AL$4:AL$99, "&gt;"&amp;AL80)+1, 'Ranking Mask'!AL80)</f>
        <v>NA</v>
      </c>
      <c r="AM180" s="14" t="str">
        <f>IF(ISNUMBER(AM80*'Ranking Mask'!AL80), COUNTIFS('Ranking Mask'!AL$4:AL$99, "&gt;0", AM$4:AM$99, "&gt;"&amp;AM80)+1, 'Ranking Mask'!AL80)</f>
        <v>NA</v>
      </c>
      <c r="AN180" s="15" t="str">
        <f>IF(ISNUMBER(AN80*'Ranking Mask'!AN80), COUNTIFS('Ranking Mask'!AN$4:AN$99, "&gt;0", AN$4:AN$99, "&gt;"&amp;AN80)+1, 'Ranking Mask'!AN80)</f>
        <v>NA</v>
      </c>
      <c r="AO180" s="15" t="str">
        <f>IF(ISNUMBER(AO80*'Ranking Mask'!AN80), COUNTIFS('Ranking Mask'!AN$4:AN$99, "&gt;0", AO$4:AO$99, "&gt;"&amp;AO80)+1, 'Ranking Mask'!AN80)</f>
        <v>NA</v>
      </c>
    </row>
    <row r="181" spans="1:41" x14ac:dyDescent="0.25">
      <c r="A181" s="16" t="str">
        <f>SEG!A81</f>
        <v>RUTG-US</v>
      </c>
      <c r="B181" s="14" t="str">
        <f>IF(ISNUMBER(B81*'Ranking Mask'!B81), COUNTIFS('Ranking Mask'!B$4:B$99, "&gt;0", B$4:B$99, "&gt;"&amp;B81)+1, 'Ranking Mask'!B81)</f>
        <v>NA</v>
      </c>
      <c r="C181" s="14" t="str">
        <f>IF(ISNUMBER(C81*'Ranking Mask'!B81), COUNTIFS('Ranking Mask'!B$4:B$99, "&gt;0", C$4:C$99, "&gt;"&amp;C81)+1, 'Ranking Mask'!B81)</f>
        <v>NA</v>
      </c>
      <c r="D181" s="15" t="str">
        <f>IF(ISNUMBER(D81*'Ranking Mask'!D81), COUNTIFS('Ranking Mask'!D$4:D$99, "&gt;0", D$4:D$99, "&gt;"&amp;D81)+1, 'Ranking Mask'!D81)</f>
        <v>NA</v>
      </c>
      <c r="E181" s="15" t="str">
        <f>IF(ISNUMBER(E81*'Ranking Mask'!D81), COUNTIFS('Ranking Mask'!D$4:D$99, "&gt;0", E$4:E$99, "&gt;"&amp;E81)+1, 'Ranking Mask'!D81)</f>
        <v>NA</v>
      </c>
      <c r="F181" s="14" t="str">
        <f>IF(ISNUMBER(F81*'Ranking Mask'!F81), COUNTIFS('Ranking Mask'!F$4:F$99, "&gt;0", F$4:F$99, "&gt;"&amp;F81)+1, 'Ranking Mask'!F81)</f>
        <v>NA</v>
      </c>
      <c r="G181" s="14" t="str">
        <f>IF(ISNUMBER(G81*'Ranking Mask'!F81), COUNTIFS('Ranking Mask'!F$4:F$99, "&gt;0", G$4:G$99, "&gt;"&amp;G81)+1, 'Ranking Mask'!F81)</f>
        <v>NA</v>
      </c>
      <c r="H181" s="15" t="str">
        <f>IF(ISNUMBER(H81*'Ranking Mask'!H81), COUNTIFS('Ranking Mask'!H$4:H$99, "&gt;0", H$4:H$99, "&gt;"&amp;H81)+1, 'Ranking Mask'!H81)</f>
        <v>NA</v>
      </c>
      <c r="I181" s="15" t="str">
        <f>IF(ISNUMBER(I81*'Ranking Mask'!H81), COUNTIFS('Ranking Mask'!H$4:H$99, "&gt;0", I$4:I$99, "&gt;"&amp;I81)+1, 'Ranking Mask'!H81)</f>
        <v>NA</v>
      </c>
      <c r="J181" s="14" t="str">
        <f>IF(ISNUMBER(J81*'Ranking Mask'!J81), COUNTIFS('Ranking Mask'!J$4:J$99, "&gt;0", J$4:J$99, "&gt;"&amp;J81)+1, 'Ranking Mask'!J81)</f>
        <v>NA</v>
      </c>
      <c r="K181" s="14" t="str">
        <f>IF(ISNUMBER(K81*'Ranking Mask'!J81), COUNTIFS('Ranking Mask'!J$4:J$99, "&gt;0", K$4:K$99, "&gt;"&amp;K81)+1, 'Ranking Mask'!J81)</f>
        <v>NA</v>
      </c>
      <c r="L181" s="15" t="str">
        <f>IF(ISNUMBER(L81*'Ranking Mask'!L81), COUNTIFS('Ranking Mask'!L$4:L$99, "&gt;0", L$4:L$99, "&gt;"&amp;L81)+1, 'Ranking Mask'!L81)</f>
        <v>NA</v>
      </c>
      <c r="M181" s="15" t="str">
        <f>IF(ISNUMBER(M81*'Ranking Mask'!L81), COUNTIFS('Ranking Mask'!L$4:L$99, "&gt;0", M$4:M$99, "&gt;"&amp;M81)+1, 'Ranking Mask'!L81)</f>
        <v>NA</v>
      </c>
      <c r="N181" s="14" t="str">
        <f>IF(ISNUMBER(N81*'Ranking Mask'!N81), COUNTIFS('Ranking Mask'!N$4:N$99, "&gt;0", N$4:N$99, "&gt;"&amp;N81)+1, 'Ranking Mask'!N81)</f>
        <v>NA</v>
      </c>
      <c r="O181" s="14" t="str">
        <f>IF(ISNUMBER(O81*'Ranking Mask'!N81), COUNTIFS('Ranking Mask'!N$4:N$99, "&gt;0", O$4:O$99, "&gt;"&amp;O81)+1, 'Ranking Mask'!N81)</f>
        <v>NA</v>
      </c>
      <c r="P181" s="15" t="str">
        <f>IF(ISNUMBER(P81*'Ranking Mask'!P81), COUNTIFS('Ranking Mask'!P$4:P$99, "&gt;0", P$4:P$99, "&gt;"&amp;P81)+1, 'Ranking Mask'!P81)</f>
        <v>NA</v>
      </c>
      <c r="Q181" s="15" t="str">
        <f>IF(ISNUMBER(Q81*'Ranking Mask'!P81), COUNTIFS('Ranking Mask'!P$4:P$99, "&gt;0", Q$4:Q$99, "&gt;"&amp;Q81)+1, 'Ranking Mask'!P81)</f>
        <v>NA</v>
      </c>
      <c r="R181" s="14" t="str">
        <f>IF(ISNUMBER(R81*'Ranking Mask'!R81), COUNTIFS('Ranking Mask'!R$4:R$99, "&gt;0", R$4:R$99, "&gt;"&amp;R81)+1, 'Ranking Mask'!R81)</f>
        <v>NA</v>
      </c>
      <c r="S181" s="14" t="str">
        <f>IF(ISNUMBER(S81*'Ranking Mask'!R81), COUNTIFS('Ranking Mask'!R$4:R$99, "&gt;0", S$4:S$99, "&gt;"&amp;S81)+1, 'Ranking Mask'!R81)</f>
        <v>NA</v>
      </c>
      <c r="T181" s="15">
        <f>IF(ISNUMBER(T81*'Ranking Mask'!T81), COUNTIFS('Ranking Mask'!T$4:T$99, "&gt;0", T$4:T$99, "&gt;"&amp;T81)+1, 'Ranking Mask'!T81)</f>
        <v>24</v>
      </c>
      <c r="U181" s="15">
        <f>IF(ISNUMBER(U81*'Ranking Mask'!T81), COUNTIFS('Ranking Mask'!T$4:T$99, "&gt;0", U$4:U$99, "&gt;"&amp;U81)+1, 'Ranking Mask'!T81)</f>
        <v>19</v>
      </c>
      <c r="V181" s="14" t="str">
        <f>IF(ISNUMBER(V81*'Ranking Mask'!V81), COUNTIFS('Ranking Mask'!V$4:V$99, "&gt;0", V$4:V$99, "&gt;"&amp;V81)+1, 'Ranking Mask'!V81)</f>
        <v>NA</v>
      </c>
      <c r="W181" s="14" t="str">
        <f>IF(ISNUMBER(W81*'Ranking Mask'!V81), COUNTIFS('Ranking Mask'!V$4:V$99, "&gt;0", W$4:W$99, "&gt;"&amp;W81)+1, 'Ranking Mask'!V81)</f>
        <v>NA</v>
      </c>
      <c r="X181" s="15" t="str">
        <f>IF(ISNUMBER(X81*'Ranking Mask'!X81), COUNTIFS('Ranking Mask'!X$4:X$99, "&gt;0", X$4:X$99, "&gt;"&amp;X81)+1, 'Ranking Mask'!X81)</f>
        <v>NA</v>
      </c>
      <c r="Y181" s="15" t="str">
        <f>IF(ISNUMBER(Y81*'Ranking Mask'!X81), COUNTIFS('Ranking Mask'!X$4:X$99, "&gt;0", Y$4:Y$99, "&gt;"&amp;Y81)+1, 'Ranking Mask'!X81)</f>
        <v>NA</v>
      </c>
      <c r="Z181" s="14" t="str">
        <f>IF(ISNUMBER(Z81*'Ranking Mask'!Z81), COUNTIFS('Ranking Mask'!Z$4:Z$99, "&gt;0", Z$4:Z$99, "&gt;"&amp;Z81)+1, 'Ranking Mask'!Z81)</f>
        <v>NA</v>
      </c>
      <c r="AA181" s="14" t="str">
        <f>IF(ISNUMBER(AA81*'Ranking Mask'!Z81), COUNTIFS('Ranking Mask'!Z$4:Z$99, "&gt;0", AA$4:AA$99, "&gt;"&amp;AA81)+1, 'Ranking Mask'!Z81)</f>
        <v>NA</v>
      </c>
      <c r="AB181" s="15" t="str">
        <f>IF(ISNUMBER(AB81*'Ranking Mask'!AB81), COUNTIFS('Ranking Mask'!AB$4:AB$99, "&gt;0", AB$4:AB$99, "&gt;"&amp;AB81)+1, 'Ranking Mask'!AB81)</f>
        <v>NA</v>
      </c>
      <c r="AC181" s="15" t="str">
        <f>IF(ISNUMBER(AC81*'Ranking Mask'!AB81), COUNTIFS('Ranking Mask'!AB$4:AB$99, "&gt;0", AC$4:AC$99, "&gt;"&amp;AC81)+1, 'Ranking Mask'!AB81)</f>
        <v>NA</v>
      </c>
      <c r="AD181" s="14" t="str">
        <f>IF(ISNUMBER(AD81*'Ranking Mask'!AD81), COUNTIFS('Ranking Mask'!AD$4:AD$99, "&gt;0", AD$4:AD$99, "&gt;"&amp;AD81)+1, 'Ranking Mask'!AD81)</f>
        <v>NA</v>
      </c>
      <c r="AE181" s="14" t="str">
        <f>IF(ISNUMBER(AE81*'Ranking Mask'!AD81), COUNTIFS('Ranking Mask'!AD$4:AD$99, "&gt;0", AE$4:AE$99, "&gt;"&amp;AE81)+1, 'Ranking Mask'!AD81)</f>
        <v>NA</v>
      </c>
      <c r="AF181" s="15">
        <f>IF(ISNUMBER(AF81*'Ranking Mask'!AF81), COUNTIFS('Ranking Mask'!AF$4:AF$99, "&gt;0", AF$4:AF$99, "&gt;"&amp;AF81)+1, 'Ranking Mask'!AF81)</f>
        <v>20</v>
      </c>
      <c r="AG181" s="15">
        <f>IF(ISNUMBER(AG81*'Ranking Mask'!AF81), COUNTIFS('Ranking Mask'!AF$4:AF$99, "&gt;0", AG$4:AG$99, "&gt;"&amp;AG81)+1, 'Ranking Mask'!AF81)</f>
        <v>21</v>
      </c>
      <c r="AH181" s="14">
        <f>IF(ISNUMBER(AH81*'Ranking Mask'!AH81), COUNTIFS('Ranking Mask'!AH$4:AH$99, "&gt;0", AH$4:AH$99, "&gt;"&amp;AH81)+1, 'Ranking Mask'!AH81)</f>
        <v>27</v>
      </c>
      <c r="AI181" s="14">
        <f>IF(ISNUMBER(AI81*'Ranking Mask'!AH81), COUNTIFS('Ranking Mask'!AH$4:AH$99, "&gt;0", AI$4:AI$99, "&gt;"&amp;AI81)+1, 'Ranking Mask'!AH81)</f>
        <v>32</v>
      </c>
      <c r="AJ181" s="15" t="str">
        <f>IF(ISNUMBER(AJ81*'Ranking Mask'!AJ81), COUNTIFS('Ranking Mask'!AJ$4:AJ$99, "&gt;0", AJ$4:AJ$99, "&gt;"&amp;AJ81)+1, 'Ranking Mask'!AJ81)</f>
        <v>NA</v>
      </c>
      <c r="AK181" s="15" t="str">
        <f>IF(ISNUMBER(AK81*'Ranking Mask'!AJ81), COUNTIFS('Ranking Mask'!AJ$4:AJ$99, "&gt;0", AK$4:AK$99, "&gt;"&amp;AK81)+1, 'Ranking Mask'!AJ81)</f>
        <v>NA</v>
      </c>
      <c r="AL181" s="14" t="str">
        <f>IF(ISNUMBER(AL81*'Ranking Mask'!AL81), COUNTIFS('Ranking Mask'!AL$4:AL$99, "&gt;0", AL$4:AL$99, "&gt;"&amp;AL81)+1, 'Ranking Mask'!AL81)</f>
        <v>NA</v>
      </c>
      <c r="AM181" s="14" t="str">
        <f>IF(ISNUMBER(AM81*'Ranking Mask'!AL81), COUNTIFS('Ranking Mask'!AL$4:AL$99, "&gt;0", AM$4:AM$99, "&gt;"&amp;AM81)+1, 'Ranking Mask'!AL81)</f>
        <v>NA</v>
      </c>
      <c r="AN181" s="15" t="str">
        <f>IF(ISNUMBER(AN81*'Ranking Mask'!AN81), COUNTIFS('Ranking Mask'!AN$4:AN$99, "&gt;0", AN$4:AN$99, "&gt;"&amp;AN81)+1, 'Ranking Mask'!AN81)</f>
        <v>NA</v>
      </c>
      <c r="AO181" s="15" t="str">
        <f>IF(ISNUMBER(AO81*'Ranking Mask'!AN81), COUNTIFS('Ranking Mask'!AN$4:AN$99, "&gt;0", AO$4:AO$99, "&gt;"&amp;AO81)+1, 'Ranking Mask'!AN81)</f>
        <v>NA</v>
      </c>
    </row>
    <row r="182" spans="1:41" s="17" customFormat="1" x14ac:dyDescent="0.25">
      <c r="A182" s="16" t="str">
        <f>SEG!A82</f>
        <v>RWTH-GE (1)</v>
      </c>
      <c r="B182" s="14" t="str">
        <f>IF(ISNUMBER(B82*'Ranking Mask'!B82), COUNTIFS('Ranking Mask'!B$4:B$99, "&gt;0", B$4:B$99, "&gt;"&amp;B82)+1, 'Ranking Mask'!B82)</f>
        <v>NA</v>
      </c>
      <c r="C182" s="14" t="str">
        <f>IF(ISNUMBER(C82*'Ranking Mask'!B82), COUNTIFS('Ranking Mask'!B$4:B$99, "&gt;0", C$4:C$99, "&gt;"&amp;C82)+1, 'Ranking Mask'!B82)</f>
        <v>NA</v>
      </c>
      <c r="D182" s="15" t="str">
        <f>IF(ISNUMBER(D82*'Ranking Mask'!D82), COUNTIFS('Ranking Mask'!D$4:D$99, "&gt;0", D$4:D$99, "&gt;"&amp;D82)+1, 'Ranking Mask'!D82)</f>
        <v>NA</v>
      </c>
      <c r="E182" s="15" t="str">
        <f>IF(ISNUMBER(E82*'Ranking Mask'!D82), COUNTIFS('Ranking Mask'!D$4:D$99, "&gt;0", E$4:E$99, "&gt;"&amp;E82)+1, 'Ranking Mask'!D82)</f>
        <v>NA</v>
      </c>
      <c r="F182" s="14" t="str">
        <f>IF(ISNUMBER(F82*'Ranking Mask'!F82), COUNTIFS('Ranking Mask'!F$4:F$99, "&gt;0", F$4:F$99, "&gt;"&amp;F82)+1, 'Ranking Mask'!F82)</f>
        <v>NA</v>
      </c>
      <c r="G182" s="14" t="str">
        <f>IF(ISNUMBER(G82*'Ranking Mask'!F82), COUNTIFS('Ranking Mask'!F$4:F$99, "&gt;0", G$4:G$99, "&gt;"&amp;G82)+1, 'Ranking Mask'!F82)</f>
        <v>NA</v>
      </c>
      <c r="H182" s="15" t="str">
        <f>IF(ISNUMBER(H82*'Ranking Mask'!H82), COUNTIFS('Ranking Mask'!H$4:H$99, "&gt;0", H$4:H$99, "&gt;"&amp;H82)+1, 'Ranking Mask'!H82)</f>
        <v>NA</v>
      </c>
      <c r="I182" s="15" t="str">
        <f>IF(ISNUMBER(I82*'Ranking Mask'!H82), COUNTIFS('Ranking Mask'!H$4:H$99, "&gt;0", I$4:I$99, "&gt;"&amp;I82)+1, 'Ranking Mask'!H82)</f>
        <v>NA</v>
      </c>
      <c r="J182" s="14" t="str">
        <f>IF(ISNUMBER(J82*'Ranking Mask'!J82), COUNTIFS('Ranking Mask'!J$4:J$99, "&gt;0", J$4:J$99, "&gt;"&amp;J82)+1, 'Ranking Mask'!J82)</f>
        <v>NA</v>
      </c>
      <c r="K182" s="14" t="str">
        <f>IF(ISNUMBER(K82*'Ranking Mask'!J82), COUNTIFS('Ranking Mask'!J$4:J$99, "&gt;0", K$4:K$99, "&gt;"&amp;K82)+1, 'Ranking Mask'!J82)</f>
        <v>NA</v>
      </c>
      <c r="L182" s="15" t="str">
        <f>IF(ISNUMBER(L82*'Ranking Mask'!L82), COUNTIFS('Ranking Mask'!L$4:L$99, "&gt;0", L$4:L$99, "&gt;"&amp;L82)+1, 'Ranking Mask'!L82)</f>
        <v>NA</v>
      </c>
      <c r="M182" s="15" t="str">
        <f>IF(ISNUMBER(M82*'Ranking Mask'!L82), COUNTIFS('Ranking Mask'!L$4:L$99, "&gt;0", M$4:M$99, "&gt;"&amp;M82)+1, 'Ranking Mask'!L82)</f>
        <v>NA</v>
      </c>
      <c r="N182" s="14" t="str">
        <f>IF(ISNUMBER(N82*'Ranking Mask'!N82), COUNTIFS('Ranking Mask'!N$4:N$99, "&gt;0", N$4:N$99, "&gt;"&amp;N82)+1, 'Ranking Mask'!N82)</f>
        <v>NA</v>
      </c>
      <c r="O182" s="14" t="str">
        <f>IF(ISNUMBER(O82*'Ranking Mask'!N82), COUNTIFS('Ranking Mask'!N$4:N$99, "&gt;0", O$4:O$99, "&gt;"&amp;O82)+1, 'Ranking Mask'!N82)</f>
        <v>NA</v>
      </c>
      <c r="P182" s="15" t="str">
        <f>IF(ISNUMBER(P82*'Ranking Mask'!P82), COUNTIFS('Ranking Mask'!P$4:P$99, "&gt;0", P$4:P$99, "&gt;"&amp;P82)+1, 'Ranking Mask'!P82)</f>
        <v>NA</v>
      </c>
      <c r="Q182" s="15" t="str">
        <f>IF(ISNUMBER(Q82*'Ranking Mask'!P82), COUNTIFS('Ranking Mask'!P$4:P$99, "&gt;0", Q$4:Q$99, "&gt;"&amp;Q82)+1, 'Ranking Mask'!P82)</f>
        <v>NA</v>
      </c>
      <c r="R182" s="14">
        <f>IF(ISNUMBER(R82*'Ranking Mask'!R82), COUNTIFS('Ranking Mask'!R$4:R$99, "&gt;0", R$4:R$99, "&gt;"&amp;R82)+1, 'Ranking Mask'!R82)</f>
        <v>10</v>
      </c>
      <c r="S182" s="14">
        <f>IF(ISNUMBER(S82*'Ranking Mask'!R82), COUNTIFS('Ranking Mask'!R$4:R$99, "&gt;0", S$4:S$99, "&gt;"&amp;S82)+1, 'Ranking Mask'!R82)</f>
        <v>13</v>
      </c>
      <c r="T182" s="15">
        <f>IF(ISNUMBER(T82*'Ranking Mask'!T82), COUNTIFS('Ranking Mask'!T$4:T$99, "&gt;0", T$4:T$99, "&gt;"&amp;T82)+1, 'Ranking Mask'!T82)</f>
        <v>17</v>
      </c>
      <c r="U182" s="15">
        <f>IF(ISNUMBER(U82*'Ranking Mask'!T82), COUNTIFS('Ranking Mask'!T$4:T$99, "&gt;0", U$4:U$99, "&gt;"&amp;U82)+1, 'Ranking Mask'!T82)</f>
        <v>2</v>
      </c>
      <c r="V182" s="14" t="str">
        <f>IF(ISNUMBER(V82*'Ranking Mask'!V82), COUNTIFS('Ranking Mask'!V$4:V$99, "&gt;0", V$4:V$99, "&gt;"&amp;V82)+1, 'Ranking Mask'!V82)</f>
        <v>NA</v>
      </c>
      <c r="W182" s="14" t="str">
        <f>IF(ISNUMBER(W82*'Ranking Mask'!V82), COUNTIFS('Ranking Mask'!V$4:V$99, "&gt;0", W$4:W$99, "&gt;"&amp;W82)+1, 'Ranking Mask'!V82)</f>
        <v>NA</v>
      </c>
      <c r="X182" s="15" t="str">
        <f>IF(ISNUMBER(X82*'Ranking Mask'!X82), COUNTIFS('Ranking Mask'!X$4:X$99, "&gt;0", X$4:X$99, "&gt;"&amp;X82)+1, 'Ranking Mask'!X82)</f>
        <v>NA</v>
      </c>
      <c r="Y182" s="15" t="str">
        <f>IF(ISNUMBER(Y82*'Ranking Mask'!X82), COUNTIFS('Ranking Mask'!X$4:X$99, "&gt;0", Y$4:Y$99, "&gt;"&amp;Y82)+1, 'Ranking Mask'!X82)</f>
        <v>NA</v>
      </c>
      <c r="Z182" s="14" t="str">
        <f>IF(ISNUMBER(Z82*'Ranking Mask'!Z82), COUNTIFS('Ranking Mask'!Z$4:Z$99, "&gt;0", Z$4:Z$99, "&gt;"&amp;Z82)+1, 'Ranking Mask'!Z82)</f>
        <v>NA</v>
      </c>
      <c r="AA182" s="14" t="str">
        <f>IF(ISNUMBER(AA82*'Ranking Mask'!Z82), COUNTIFS('Ranking Mask'!Z$4:Z$99, "&gt;0", AA$4:AA$99, "&gt;"&amp;AA82)+1, 'Ranking Mask'!Z82)</f>
        <v>NA</v>
      </c>
      <c r="AB182" s="15" t="str">
        <f>IF(ISNUMBER(AB82*'Ranking Mask'!AB82), COUNTIFS('Ranking Mask'!AB$4:AB$99, "&gt;0", AB$4:AB$99, "&gt;"&amp;AB82)+1, 'Ranking Mask'!AB82)</f>
        <v>NA</v>
      </c>
      <c r="AC182" s="15" t="str">
        <f>IF(ISNUMBER(AC82*'Ranking Mask'!AB82), COUNTIFS('Ranking Mask'!AB$4:AB$99, "&gt;0", AC$4:AC$99, "&gt;"&amp;AC82)+1, 'Ranking Mask'!AB82)</f>
        <v>NA</v>
      </c>
      <c r="AD182" s="14" t="str">
        <f>IF(ISNUMBER(AD82*'Ranking Mask'!AD82), COUNTIFS('Ranking Mask'!AD$4:AD$99, "&gt;0", AD$4:AD$99, "&gt;"&amp;AD82)+1, 'Ranking Mask'!AD82)</f>
        <v>NA</v>
      </c>
      <c r="AE182" s="14" t="str">
        <f>IF(ISNUMBER(AE82*'Ranking Mask'!AD82), COUNTIFS('Ranking Mask'!AD$4:AD$99, "&gt;0", AE$4:AE$99, "&gt;"&amp;AE82)+1, 'Ranking Mask'!AD82)</f>
        <v>NA</v>
      </c>
      <c r="AF182" s="15" t="str">
        <f>IF(ISNUMBER(AF82*'Ranking Mask'!AF82), COUNTIFS('Ranking Mask'!AF$4:AF$99, "&gt;0", AF$4:AF$99, "&gt;"&amp;AF82)+1, 'Ranking Mask'!AF82)</f>
        <v>NA</v>
      </c>
      <c r="AG182" s="15" t="str">
        <f>IF(ISNUMBER(AG82*'Ranking Mask'!AF82), COUNTIFS('Ranking Mask'!AF$4:AF$99, "&gt;0", AG$4:AG$99, "&gt;"&amp;AG82)+1, 'Ranking Mask'!AF82)</f>
        <v>NA</v>
      </c>
      <c r="AH182" s="14" t="str">
        <f>IF(ISNUMBER(AH82*'Ranking Mask'!AH82), COUNTIFS('Ranking Mask'!AH$4:AH$99, "&gt;0", AH$4:AH$99, "&gt;"&amp;AH82)+1, 'Ranking Mask'!AH82)</f>
        <v>NA</v>
      </c>
      <c r="AI182" s="14" t="str">
        <f>IF(ISNUMBER(AI82*'Ranking Mask'!AH82), COUNTIFS('Ranking Mask'!AH$4:AH$99, "&gt;0", AI$4:AI$99, "&gt;"&amp;AI82)+1, 'Ranking Mask'!AH82)</f>
        <v>NA</v>
      </c>
      <c r="AJ182" s="15" t="str">
        <f>IF(ISNUMBER(AJ82*'Ranking Mask'!AJ82), COUNTIFS('Ranking Mask'!AJ$4:AJ$99, "&gt;0", AJ$4:AJ$99, "&gt;"&amp;AJ82)+1, 'Ranking Mask'!AJ82)</f>
        <v>NA</v>
      </c>
      <c r="AK182" s="15" t="str">
        <f>IF(ISNUMBER(AK82*'Ranking Mask'!AJ82), COUNTIFS('Ranking Mask'!AJ$4:AJ$99, "&gt;0", AK$4:AK$99, "&gt;"&amp;AK82)+1, 'Ranking Mask'!AJ82)</f>
        <v>NA</v>
      </c>
      <c r="AL182" s="14" t="str">
        <f>IF(ISNUMBER(AL82*'Ranking Mask'!AL82), COUNTIFS('Ranking Mask'!AL$4:AL$99, "&gt;0", AL$4:AL$99, "&gt;"&amp;AL82)+1, 'Ranking Mask'!AL82)</f>
        <v>NA</v>
      </c>
      <c r="AM182" s="14" t="str">
        <f>IF(ISNUMBER(AM82*'Ranking Mask'!AL82), COUNTIFS('Ranking Mask'!AL$4:AL$99, "&gt;0", AM$4:AM$99, "&gt;"&amp;AM82)+1, 'Ranking Mask'!AL82)</f>
        <v>NA</v>
      </c>
      <c r="AN182" s="15" t="str">
        <f>IF(ISNUMBER(AN82*'Ranking Mask'!AN82), COUNTIFS('Ranking Mask'!AN$4:AN$99, "&gt;0", AN$4:AN$99, "&gt;"&amp;AN82)+1, 'Ranking Mask'!AN82)</f>
        <v>NA</v>
      </c>
      <c r="AO182" s="15" t="str">
        <f>IF(ISNUMBER(AO82*'Ranking Mask'!AN82), COUNTIFS('Ranking Mask'!AN$4:AN$99, "&gt;0", AO$4:AO$99, "&gt;"&amp;AO82)+1, 'Ranking Mask'!AN82)</f>
        <v>NA</v>
      </c>
    </row>
    <row r="183" spans="1:41" x14ac:dyDescent="0.25">
      <c r="A183" s="16" t="str">
        <f>SEG!A83</f>
        <v>RWTH-GE (2)</v>
      </c>
      <c r="B183" s="14" t="str">
        <f>IF(ISNUMBER(B83*'Ranking Mask'!B83), COUNTIFS('Ranking Mask'!B$4:B$99, "&gt;0", B$4:B$99, "&gt;"&amp;B83)+1, 'Ranking Mask'!B83)</f>
        <v>NA</v>
      </c>
      <c r="C183" s="14" t="str">
        <f>IF(ISNUMBER(C83*'Ranking Mask'!B83), COUNTIFS('Ranking Mask'!B$4:B$99, "&gt;0", C$4:C$99, "&gt;"&amp;C83)+1, 'Ranking Mask'!B83)</f>
        <v>NA</v>
      </c>
      <c r="D183" s="15" t="str">
        <f>IF(ISNUMBER(D83*'Ranking Mask'!D83), COUNTIFS('Ranking Mask'!D$4:D$99, "&gt;0", D$4:D$99, "&gt;"&amp;D83)+1, 'Ranking Mask'!D83)</f>
        <v>NA</v>
      </c>
      <c r="E183" s="15" t="str">
        <f>IF(ISNUMBER(E83*'Ranking Mask'!D83), COUNTIFS('Ranking Mask'!D$4:D$99, "&gt;0", E$4:E$99, "&gt;"&amp;E83)+1, 'Ranking Mask'!D83)</f>
        <v>NA</v>
      </c>
      <c r="F183" s="14" t="str">
        <f>IF(ISNUMBER(F83*'Ranking Mask'!F83), COUNTIFS('Ranking Mask'!F$4:F$99, "&gt;0", F$4:F$99, "&gt;"&amp;F83)+1, 'Ranking Mask'!F83)</f>
        <v>NA</v>
      </c>
      <c r="G183" s="14" t="str">
        <f>IF(ISNUMBER(G83*'Ranking Mask'!F83), COUNTIFS('Ranking Mask'!F$4:F$99, "&gt;0", G$4:G$99, "&gt;"&amp;G83)+1, 'Ranking Mask'!F83)</f>
        <v>NA</v>
      </c>
      <c r="H183" s="15" t="str">
        <f>IF(ISNUMBER(H83*'Ranking Mask'!H83), COUNTIFS('Ranking Mask'!H$4:H$99, "&gt;0", H$4:H$99, "&gt;"&amp;H83)+1, 'Ranking Mask'!H83)</f>
        <v>NA</v>
      </c>
      <c r="I183" s="15" t="str">
        <f>IF(ISNUMBER(I83*'Ranking Mask'!H83), COUNTIFS('Ranking Mask'!H$4:H$99, "&gt;0", I$4:I$99, "&gt;"&amp;I83)+1, 'Ranking Mask'!H83)</f>
        <v>NA</v>
      </c>
      <c r="J183" s="14" t="str">
        <f>IF(ISNUMBER(J83*'Ranking Mask'!J83), COUNTIFS('Ranking Mask'!J$4:J$99, "&gt;0", J$4:J$99, "&gt;"&amp;J83)+1, 'Ranking Mask'!J83)</f>
        <v>NA</v>
      </c>
      <c r="K183" s="14" t="str">
        <f>IF(ISNUMBER(K83*'Ranking Mask'!J83), COUNTIFS('Ranking Mask'!J$4:J$99, "&gt;0", K$4:K$99, "&gt;"&amp;K83)+1, 'Ranking Mask'!J83)</f>
        <v>NA</v>
      </c>
      <c r="L183" s="15" t="str">
        <f>IF(ISNUMBER(L83*'Ranking Mask'!L83), COUNTIFS('Ranking Mask'!L$4:L$99, "&gt;0", L$4:L$99, "&gt;"&amp;L83)+1, 'Ranking Mask'!L83)</f>
        <v>NA</v>
      </c>
      <c r="M183" s="15" t="str">
        <f>IF(ISNUMBER(M83*'Ranking Mask'!L83), COUNTIFS('Ranking Mask'!L$4:L$99, "&gt;0", M$4:M$99, "&gt;"&amp;M83)+1, 'Ranking Mask'!L83)</f>
        <v>NA</v>
      </c>
      <c r="N183" s="14" t="str">
        <f>IF(ISNUMBER(N83*'Ranking Mask'!N83), COUNTIFS('Ranking Mask'!N$4:N$99, "&gt;0", N$4:N$99, "&gt;"&amp;N83)+1, 'Ranking Mask'!N83)</f>
        <v>NA</v>
      </c>
      <c r="O183" s="14" t="str">
        <f>IF(ISNUMBER(O83*'Ranking Mask'!N83), COUNTIFS('Ranking Mask'!N$4:N$99, "&gt;0", O$4:O$99, "&gt;"&amp;O83)+1, 'Ranking Mask'!N83)</f>
        <v>NA</v>
      </c>
      <c r="P183" s="15" t="str">
        <f>IF(ISNUMBER(P83*'Ranking Mask'!P83), COUNTIFS('Ranking Mask'!P$4:P$99, "&gt;0", P$4:P$99, "&gt;"&amp;P83)+1, 'Ranking Mask'!P83)</f>
        <v>NA</v>
      </c>
      <c r="Q183" s="15" t="str">
        <f>IF(ISNUMBER(Q83*'Ranking Mask'!P83), COUNTIFS('Ranking Mask'!P$4:P$99, "&gt;0", Q$4:Q$99, "&gt;"&amp;Q83)+1, 'Ranking Mask'!P83)</f>
        <v>NA</v>
      </c>
      <c r="R183" s="14" t="str">
        <f>IF(ISNUMBER(R83*'Ranking Mask'!R83), COUNTIFS('Ranking Mask'!R$4:R$99, "&gt;0", R$4:R$99, "&gt;"&amp;R83)+1, 'Ranking Mask'!R83)</f>
        <v>NA</v>
      </c>
      <c r="S183" s="14" t="str">
        <f>IF(ISNUMBER(S83*'Ranking Mask'!R83), COUNTIFS('Ranking Mask'!R$4:R$99, "&gt;0", S$4:S$99, "&gt;"&amp;S83)+1, 'Ranking Mask'!R83)</f>
        <v>NA</v>
      </c>
      <c r="T183" s="15" t="str">
        <f>IF(ISNUMBER(T83*'Ranking Mask'!T83), COUNTIFS('Ranking Mask'!T$4:T$99, "&gt;0", T$4:T$99, "&gt;"&amp;T83)+1, 'Ranking Mask'!T83)</f>
        <v>NA</v>
      </c>
      <c r="U183" s="15" t="str">
        <f>IF(ISNUMBER(U83*'Ranking Mask'!T83), COUNTIFS('Ranking Mask'!T$4:T$99, "&gt;0", U$4:U$99, "&gt;"&amp;U83)+1, 'Ranking Mask'!T83)</f>
        <v>NA</v>
      </c>
      <c r="V183" s="14">
        <f>IF(ISNUMBER(V83*'Ranking Mask'!V83), COUNTIFS('Ranking Mask'!V$4:V$99, "&gt;0", V$4:V$99, "&gt;"&amp;V83)+1, 'Ranking Mask'!V83)</f>
        <v>16</v>
      </c>
      <c r="W183" s="14">
        <f>IF(ISNUMBER(W83*'Ranking Mask'!V83), COUNTIFS('Ranking Mask'!V$4:V$99, "&gt;0", W$4:W$99, "&gt;"&amp;W83)+1, 'Ranking Mask'!V83)</f>
        <v>10</v>
      </c>
      <c r="X183" s="15" t="str">
        <f>IF(ISNUMBER(X83*'Ranking Mask'!X83), COUNTIFS('Ranking Mask'!X$4:X$99, "&gt;0", X$4:X$99, "&gt;"&amp;X83)+1, 'Ranking Mask'!X83)</f>
        <v>NA</v>
      </c>
      <c r="Y183" s="15" t="str">
        <f>IF(ISNUMBER(Y83*'Ranking Mask'!X83), COUNTIFS('Ranking Mask'!X$4:X$99, "&gt;0", Y$4:Y$99, "&gt;"&amp;Y83)+1, 'Ranking Mask'!X83)</f>
        <v>NA</v>
      </c>
      <c r="Z183" s="14">
        <f>IF(ISNUMBER(Z83*'Ranking Mask'!Z83), COUNTIFS('Ranking Mask'!Z$4:Z$99, "&gt;0", Z$4:Z$99, "&gt;"&amp;Z83)+1, 'Ranking Mask'!Z83)</f>
        <v>6</v>
      </c>
      <c r="AA183" s="14">
        <f>IF(ISNUMBER(AA83*'Ranking Mask'!Z83), COUNTIFS('Ranking Mask'!Z$4:Z$99, "&gt;0", AA$4:AA$99, "&gt;"&amp;AA83)+1, 'Ranking Mask'!Z83)</f>
        <v>6</v>
      </c>
      <c r="AB183" s="15">
        <f>IF(ISNUMBER(AB83*'Ranking Mask'!AB83), COUNTIFS('Ranking Mask'!AB$4:AB$99, "&gt;0", AB$4:AB$99, "&gt;"&amp;AB83)+1, 'Ranking Mask'!AB83)</f>
        <v>6</v>
      </c>
      <c r="AC183" s="15">
        <f>IF(ISNUMBER(AC83*'Ranking Mask'!AB83), COUNTIFS('Ranking Mask'!AB$4:AB$99, "&gt;0", AC$4:AC$99, "&gt;"&amp;AC83)+1, 'Ranking Mask'!AB83)</f>
        <v>8</v>
      </c>
      <c r="AD183" s="14" t="str">
        <f>IF(ISNUMBER(AD83*'Ranking Mask'!AD83), COUNTIFS('Ranking Mask'!AD$4:AD$99, "&gt;0", AD$4:AD$99, "&gt;"&amp;AD83)+1, 'Ranking Mask'!AD83)</f>
        <v>NA</v>
      </c>
      <c r="AE183" s="14" t="str">
        <f>IF(ISNUMBER(AE83*'Ranking Mask'!AD83), COUNTIFS('Ranking Mask'!AD$4:AD$99, "&gt;0", AE$4:AE$99, "&gt;"&amp;AE83)+1, 'Ranking Mask'!AD83)</f>
        <v>NA</v>
      </c>
      <c r="AF183" s="15" t="str">
        <f>IF(ISNUMBER(AF83*'Ranking Mask'!AF83), COUNTIFS('Ranking Mask'!AF$4:AF$99, "&gt;0", AF$4:AF$99, "&gt;"&amp;AF83)+1, 'Ranking Mask'!AF83)</f>
        <v>NA</v>
      </c>
      <c r="AG183" s="15" t="str">
        <f>IF(ISNUMBER(AG83*'Ranking Mask'!AF83), COUNTIFS('Ranking Mask'!AF$4:AF$99, "&gt;0", AG$4:AG$99, "&gt;"&amp;AG83)+1, 'Ranking Mask'!AF83)</f>
        <v>NA</v>
      </c>
      <c r="AH183" s="14" t="str">
        <f>IF(ISNUMBER(AH83*'Ranking Mask'!AH83), COUNTIFS('Ranking Mask'!AH$4:AH$99, "&gt;0", AH$4:AH$99, "&gt;"&amp;AH83)+1, 'Ranking Mask'!AH83)</f>
        <v>NA</v>
      </c>
      <c r="AI183" s="14" t="str">
        <f>IF(ISNUMBER(AI83*'Ranking Mask'!AH83), COUNTIFS('Ranking Mask'!AH$4:AH$99, "&gt;0", AI$4:AI$99, "&gt;"&amp;AI83)+1, 'Ranking Mask'!AH83)</f>
        <v>NA</v>
      </c>
      <c r="AJ183" s="15" t="str">
        <f>IF(ISNUMBER(AJ83*'Ranking Mask'!AJ83), COUNTIFS('Ranking Mask'!AJ$4:AJ$99, "&gt;0", AJ$4:AJ$99, "&gt;"&amp;AJ83)+1, 'Ranking Mask'!AJ83)</f>
        <v>NA</v>
      </c>
      <c r="AK183" s="15" t="str">
        <f>IF(ISNUMBER(AK83*'Ranking Mask'!AJ83), COUNTIFS('Ranking Mask'!AJ$4:AJ$99, "&gt;0", AK$4:AK$99, "&gt;"&amp;AK83)+1, 'Ranking Mask'!AJ83)</f>
        <v>NA</v>
      </c>
      <c r="AL183" s="14" t="str">
        <f>IF(ISNUMBER(AL83*'Ranking Mask'!AL83), COUNTIFS('Ranking Mask'!AL$4:AL$99, "&gt;0", AL$4:AL$99, "&gt;"&amp;AL83)+1, 'Ranking Mask'!AL83)</f>
        <v>NA</v>
      </c>
      <c r="AM183" s="14" t="str">
        <f>IF(ISNUMBER(AM83*'Ranking Mask'!AL83), COUNTIFS('Ranking Mask'!AL$4:AL$99, "&gt;0", AM$4:AM$99, "&gt;"&amp;AM83)+1, 'Ranking Mask'!AL83)</f>
        <v>NA</v>
      </c>
      <c r="AN183" s="15" t="str">
        <f>IF(ISNUMBER(AN83*'Ranking Mask'!AN83), COUNTIFS('Ranking Mask'!AN$4:AN$99, "&gt;0", AN$4:AN$99, "&gt;"&amp;AN83)+1, 'Ranking Mask'!AN83)</f>
        <v>NA</v>
      </c>
      <c r="AO183" s="15" t="str">
        <f>IF(ISNUMBER(AO83*'Ranking Mask'!AN83), COUNTIFS('Ranking Mask'!AN$4:AN$99, "&gt;0", AO$4:AO$99, "&gt;"&amp;AO83)+1, 'Ranking Mask'!AN83)</f>
        <v>NA</v>
      </c>
    </row>
    <row r="184" spans="1:41" x14ac:dyDescent="0.25">
      <c r="A184" s="16" t="str">
        <f>SEG!A84</f>
        <v>RWTH-GE (3)</v>
      </c>
      <c r="B184" s="14" t="str">
        <f>IF(ISNUMBER(B84*'Ranking Mask'!B84), COUNTIFS('Ranking Mask'!B$4:B$99, "&gt;0", B$4:B$99, "&gt;"&amp;B84)+1, 'Ranking Mask'!B84)</f>
        <v>NA</v>
      </c>
      <c r="C184" s="14" t="str">
        <f>IF(ISNUMBER(C84*'Ranking Mask'!B84), COUNTIFS('Ranking Mask'!B$4:B$99, "&gt;0", C$4:C$99, "&gt;"&amp;C84)+1, 'Ranking Mask'!B84)</f>
        <v>NA</v>
      </c>
      <c r="D184" s="15" t="str">
        <f>IF(ISNUMBER(D84*'Ranking Mask'!D84), COUNTIFS('Ranking Mask'!D$4:D$99, "&gt;0", D$4:D$99, "&gt;"&amp;D84)+1, 'Ranking Mask'!D84)</f>
        <v>NA</v>
      </c>
      <c r="E184" s="15" t="str">
        <f>IF(ISNUMBER(E84*'Ranking Mask'!D84), COUNTIFS('Ranking Mask'!D$4:D$99, "&gt;0", E$4:E$99, "&gt;"&amp;E84)+1, 'Ranking Mask'!D84)</f>
        <v>NA</v>
      </c>
      <c r="F184" s="14" t="str">
        <f>IF(ISNUMBER(F84*'Ranking Mask'!F84), COUNTIFS('Ranking Mask'!F$4:F$99, "&gt;0", F$4:F$99, "&gt;"&amp;F84)+1, 'Ranking Mask'!F84)</f>
        <v>NA</v>
      </c>
      <c r="G184" s="14" t="str">
        <f>IF(ISNUMBER(G84*'Ranking Mask'!F84), COUNTIFS('Ranking Mask'!F$4:F$99, "&gt;0", G$4:G$99, "&gt;"&amp;G84)+1, 'Ranking Mask'!F84)</f>
        <v>NA</v>
      </c>
      <c r="H184" s="15" t="str">
        <f>IF(ISNUMBER(H84*'Ranking Mask'!H84), COUNTIFS('Ranking Mask'!H$4:H$99, "&gt;0", H$4:H$99, "&gt;"&amp;H84)+1, 'Ranking Mask'!H84)</f>
        <v>NA</v>
      </c>
      <c r="I184" s="15" t="str">
        <f>IF(ISNUMBER(I84*'Ranking Mask'!H84), COUNTIFS('Ranking Mask'!H$4:H$99, "&gt;0", I$4:I$99, "&gt;"&amp;I84)+1, 'Ranking Mask'!H84)</f>
        <v>NA</v>
      </c>
      <c r="J184" s="14" t="str">
        <f>IF(ISNUMBER(J84*'Ranking Mask'!J84), COUNTIFS('Ranking Mask'!J$4:J$99, "&gt;0", J$4:J$99, "&gt;"&amp;J84)+1, 'Ranking Mask'!J84)</f>
        <v>NA</v>
      </c>
      <c r="K184" s="14" t="str">
        <f>IF(ISNUMBER(K84*'Ranking Mask'!J84), COUNTIFS('Ranking Mask'!J$4:J$99, "&gt;0", K$4:K$99, "&gt;"&amp;K84)+1, 'Ranking Mask'!J84)</f>
        <v>NA</v>
      </c>
      <c r="L184" s="15" t="str">
        <f>IF(ISNUMBER(L84*'Ranking Mask'!L84), COUNTIFS('Ranking Mask'!L$4:L$99, "&gt;0", L$4:L$99, "&gt;"&amp;L84)+1, 'Ranking Mask'!L84)</f>
        <v>NA</v>
      </c>
      <c r="M184" s="15" t="str">
        <f>IF(ISNUMBER(M84*'Ranking Mask'!L84), COUNTIFS('Ranking Mask'!L$4:L$99, "&gt;0", M$4:M$99, "&gt;"&amp;M84)+1, 'Ranking Mask'!L84)</f>
        <v>NA</v>
      </c>
      <c r="N184" s="14" t="str">
        <f>IF(ISNUMBER(N84*'Ranking Mask'!N84), COUNTIFS('Ranking Mask'!N$4:N$99, "&gt;0", N$4:N$99, "&gt;"&amp;N84)+1, 'Ranking Mask'!N84)</f>
        <v>NA</v>
      </c>
      <c r="O184" s="14" t="str">
        <f>IF(ISNUMBER(O84*'Ranking Mask'!N84), COUNTIFS('Ranking Mask'!N$4:N$99, "&gt;0", O$4:O$99, "&gt;"&amp;O84)+1, 'Ranking Mask'!N84)</f>
        <v>NA</v>
      </c>
      <c r="P184" s="15" t="str">
        <f>IF(ISNUMBER(P84*'Ranking Mask'!P84), COUNTIFS('Ranking Mask'!P$4:P$99, "&gt;0", P$4:P$99, "&gt;"&amp;P84)+1, 'Ranking Mask'!P84)</f>
        <v>NA</v>
      </c>
      <c r="Q184" s="15" t="str">
        <f>IF(ISNUMBER(Q84*'Ranking Mask'!P84), COUNTIFS('Ranking Mask'!P$4:P$99, "&gt;0", Q$4:Q$99, "&gt;"&amp;Q84)+1, 'Ranking Mask'!P84)</f>
        <v>NA</v>
      </c>
      <c r="R184" s="14" t="str">
        <f>IF(ISNUMBER(R84*'Ranking Mask'!R84), COUNTIFS('Ranking Mask'!R$4:R$99, "&gt;0", R$4:R$99, "&gt;"&amp;R84)+1, 'Ranking Mask'!R84)</f>
        <v>NA</v>
      </c>
      <c r="S184" s="14" t="str">
        <f>IF(ISNUMBER(S84*'Ranking Mask'!R84), COUNTIFS('Ranking Mask'!R$4:R$99, "&gt;0", S$4:S$99, "&gt;"&amp;S84)+1, 'Ranking Mask'!R84)</f>
        <v>NA</v>
      </c>
      <c r="T184" s="15" t="str">
        <f>IF(ISNUMBER(T84*'Ranking Mask'!T84), COUNTIFS('Ranking Mask'!T$4:T$99, "&gt;0", T$4:T$99, "&gt;"&amp;T84)+1, 'Ranking Mask'!T84)</f>
        <v>NA</v>
      </c>
      <c r="U184" s="15" t="str">
        <f>IF(ISNUMBER(U84*'Ranking Mask'!T84), COUNTIFS('Ranking Mask'!T$4:T$99, "&gt;0", U$4:U$99, "&gt;"&amp;U84)+1, 'Ranking Mask'!T84)</f>
        <v>NA</v>
      </c>
      <c r="V184" s="14" t="str">
        <f>IF(ISNUMBER(V84*'Ranking Mask'!V84), COUNTIFS('Ranking Mask'!V$4:V$99, "&gt;0", V$4:V$99, "&gt;"&amp;V84)+1, 'Ranking Mask'!V84)</f>
        <v>NA</v>
      </c>
      <c r="W184" s="14" t="str">
        <f>IF(ISNUMBER(W84*'Ranking Mask'!V84), COUNTIFS('Ranking Mask'!V$4:V$99, "&gt;0", W$4:W$99, "&gt;"&amp;W84)+1, 'Ranking Mask'!V84)</f>
        <v>NA</v>
      </c>
      <c r="X184" s="15" t="str">
        <f>IF(ISNUMBER(X84*'Ranking Mask'!X84), COUNTIFS('Ranking Mask'!X$4:X$99, "&gt;0", X$4:X$99, "&gt;"&amp;X84)+1, 'Ranking Mask'!X84)</f>
        <v>NA</v>
      </c>
      <c r="Y184" s="15" t="str">
        <f>IF(ISNUMBER(Y84*'Ranking Mask'!X84), COUNTIFS('Ranking Mask'!X$4:X$99, "&gt;0", Y$4:Y$99, "&gt;"&amp;Y84)+1, 'Ranking Mask'!X84)</f>
        <v>NA</v>
      </c>
      <c r="Z184" s="14" t="str">
        <f>IF(ISNUMBER(Z84*'Ranking Mask'!Z84), COUNTIFS('Ranking Mask'!Z$4:Z$99, "&gt;0", Z$4:Z$99, "&gt;"&amp;Z84)+1, 'Ranking Mask'!Z84)</f>
        <v>NA</v>
      </c>
      <c r="AA184" s="14" t="str">
        <f>IF(ISNUMBER(AA84*'Ranking Mask'!Z84), COUNTIFS('Ranking Mask'!Z$4:Z$99, "&gt;0", AA$4:AA$99, "&gt;"&amp;AA84)+1, 'Ranking Mask'!Z84)</f>
        <v>NA</v>
      </c>
      <c r="AB184" s="15" t="str">
        <f>IF(ISNUMBER(AB84*'Ranking Mask'!AB84), COUNTIFS('Ranking Mask'!AB$4:AB$99, "&gt;0", AB$4:AB$99, "&gt;"&amp;AB84)+1, 'Ranking Mask'!AB84)</f>
        <v>NA</v>
      </c>
      <c r="AC184" s="15" t="str">
        <f>IF(ISNUMBER(AC84*'Ranking Mask'!AB84), COUNTIFS('Ranking Mask'!AB$4:AB$99, "&gt;0", AC$4:AC$99, "&gt;"&amp;AC84)+1, 'Ranking Mask'!AB84)</f>
        <v>NA</v>
      </c>
      <c r="AD184" s="14">
        <f>IF(ISNUMBER(AD84*'Ranking Mask'!AD84), COUNTIFS('Ranking Mask'!AD$4:AD$99, "&gt;0", AD$4:AD$99, "&gt;"&amp;AD84)+1, 'Ranking Mask'!AD84)</f>
        <v>2</v>
      </c>
      <c r="AE184" s="14">
        <f>IF(ISNUMBER(AE84*'Ranking Mask'!AD84), COUNTIFS('Ranking Mask'!AD$4:AD$99, "&gt;0", AE$4:AE$99, "&gt;"&amp;AE84)+1, 'Ranking Mask'!AD84)</f>
        <v>2</v>
      </c>
      <c r="AF184" s="15" t="str">
        <f>IF(ISNUMBER(AF84*'Ranking Mask'!AF84), COUNTIFS('Ranking Mask'!AF$4:AF$99, "&gt;0", AF$4:AF$99, "&gt;"&amp;AF84)+1, 'Ranking Mask'!AF84)</f>
        <v>NA</v>
      </c>
      <c r="AG184" s="15" t="str">
        <f>IF(ISNUMBER(AG84*'Ranking Mask'!AF84), COUNTIFS('Ranking Mask'!AF$4:AF$99, "&gt;0", AG$4:AG$99, "&gt;"&amp;AG84)+1, 'Ranking Mask'!AF84)</f>
        <v>NA</v>
      </c>
      <c r="AH184" s="14" t="str">
        <f>IF(ISNUMBER(AH84*'Ranking Mask'!AH84), COUNTIFS('Ranking Mask'!AH$4:AH$99, "&gt;0", AH$4:AH$99, "&gt;"&amp;AH84)+1, 'Ranking Mask'!AH84)</f>
        <v>NA</v>
      </c>
      <c r="AI184" s="14" t="str">
        <f>IF(ISNUMBER(AI84*'Ranking Mask'!AH84), COUNTIFS('Ranking Mask'!AH$4:AH$99, "&gt;0", AI$4:AI$99, "&gt;"&amp;AI84)+1, 'Ranking Mask'!AH84)</f>
        <v>NA</v>
      </c>
      <c r="AJ184" s="15" t="str">
        <f>IF(ISNUMBER(AJ84*'Ranking Mask'!AJ84), COUNTIFS('Ranking Mask'!AJ$4:AJ$99, "&gt;0", AJ$4:AJ$99, "&gt;"&amp;AJ84)+1, 'Ranking Mask'!AJ84)</f>
        <v>NA</v>
      </c>
      <c r="AK184" s="15" t="str">
        <f>IF(ISNUMBER(AK84*'Ranking Mask'!AJ84), COUNTIFS('Ranking Mask'!AJ$4:AJ$99, "&gt;0", AK$4:AK$99, "&gt;"&amp;AK84)+1, 'Ranking Mask'!AJ84)</f>
        <v>NA</v>
      </c>
      <c r="AL184" s="14" t="str">
        <f>IF(ISNUMBER(AL84*'Ranking Mask'!AL84), COUNTIFS('Ranking Mask'!AL$4:AL$99, "&gt;0", AL$4:AL$99, "&gt;"&amp;AL84)+1, 'Ranking Mask'!AL84)</f>
        <v>NA</v>
      </c>
      <c r="AM184" s="14" t="str">
        <f>IF(ISNUMBER(AM84*'Ranking Mask'!AL84), COUNTIFS('Ranking Mask'!AL$4:AL$99, "&gt;0", AM$4:AM$99, "&gt;"&amp;AM84)+1, 'Ranking Mask'!AL84)</f>
        <v>NA</v>
      </c>
      <c r="AN184" s="15" t="str">
        <f>IF(ISNUMBER(AN84*'Ranking Mask'!AN84), COUNTIFS('Ranking Mask'!AN$4:AN$99, "&gt;0", AN$4:AN$99, "&gt;"&amp;AN84)+1, 'Ranking Mask'!AN84)</f>
        <v>NA</v>
      </c>
      <c r="AO184" s="15" t="str">
        <f>IF(ISNUMBER(AO84*'Ranking Mask'!AN84), COUNTIFS('Ranking Mask'!AN$4:AN$99, "&gt;0", AO$4:AO$99, "&gt;"&amp;AO84)+1, 'Ranking Mask'!AN84)</f>
        <v>NA</v>
      </c>
    </row>
    <row r="185" spans="1:41" x14ac:dyDescent="0.25">
      <c r="A185" s="16" t="str">
        <f>SEG!A85</f>
        <v>SZU-CN</v>
      </c>
      <c r="B185" s="14">
        <f>IF(ISNUMBER(B85*'Ranking Mask'!B85), COUNTIFS('Ranking Mask'!B$4:B$99, "&gt;0", B$4:B$99, "&gt;"&amp;B85)+1, 'Ranking Mask'!B85)</f>
        <v>21</v>
      </c>
      <c r="C185" s="14">
        <f>IF(ISNUMBER(C85*'Ranking Mask'!B85), COUNTIFS('Ranking Mask'!B$4:B$99, "&gt;0", C$4:C$99, "&gt;"&amp;C85)+1, 'Ranking Mask'!B85)</f>
        <v>21</v>
      </c>
      <c r="D185" s="15">
        <f>IF(ISNUMBER(D85*'Ranking Mask'!D85), COUNTIFS('Ranking Mask'!D$4:D$99, "&gt;0", D$4:D$99, "&gt;"&amp;D85)+1, 'Ranking Mask'!D85)</f>
        <v>16</v>
      </c>
      <c r="E185" s="15">
        <f>IF(ISNUMBER(E85*'Ranking Mask'!D85), COUNTIFS('Ranking Mask'!D$4:D$99, "&gt;0", E$4:E$99, "&gt;"&amp;E85)+1, 'Ranking Mask'!D85)</f>
        <v>20</v>
      </c>
      <c r="F185" s="14" t="str">
        <f>IF(ISNUMBER(F85*'Ranking Mask'!F85), COUNTIFS('Ranking Mask'!F$4:F$99, "&gt;0", F$4:F$99, "&gt;"&amp;F85)+1, 'Ranking Mask'!F85)</f>
        <v>NA</v>
      </c>
      <c r="G185" s="14" t="str">
        <f>IF(ISNUMBER(G85*'Ranking Mask'!F85), COUNTIFS('Ranking Mask'!F$4:F$99, "&gt;0", G$4:G$99, "&gt;"&amp;G85)+1, 'Ranking Mask'!F85)</f>
        <v>NA</v>
      </c>
      <c r="H185" s="15" t="str">
        <f>IF(ISNUMBER(H85*'Ranking Mask'!H85), COUNTIFS('Ranking Mask'!H$4:H$99, "&gt;0", H$4:H$99, "&gt;"&amp;H85)+1, 'Ranking Mask'!H85)</f>
        <v>NA</v>
      </c>
      <c r="I185" s="15" t="str">
        <f>IF(ISNUMBER(I85*'Ranking Mask'!H85), COUNTIFS('Ranking Mask'!H$4:H$99, "&gt;0", I$4:I$99, "&gt;"&amp;I85)+1, 'Ranking Mask'!H85)</f>
        <v>NA</v>
      </c>
      <c r="J185" s="14">
        <f>IF(ISNUMBER(J85*'Ranking Mask'!J85), COUNTIFS('Ranking Mask'!J$4:J$99, "&gt;0", J$4:J$99, "&gt;"&amp;J85)+1, 'Ranking Mask'!J85)</f>
        <v>21</v>
      </c>
      <c r="K185" s="14">
        <f>IF(ISNUMBER(K85*'Ranking Mask'!J85), COUNTIFS('Ranking Mask'!J$4:J$99, "&gt;0", K$4:K$99, "&gt;"&amp;K85)+1, 'Ranking Mask'!J85)</f>
        <v>27</v>
      </c>
      <c r="L185" s="15" t="str">
        <f>IF(ISNUMBER(L85*'Ranking Mask'!L85), COUNTIFS('Ranking Mask'!L$4:L$99, "&gt;0", L$4:L$99, "&gt;"&amp;L85)+1, 'Ranking Mask'!L85)</f>
        <v>NA</v>
      </c>
      <c r="M185" s="15" t="str">
        <f>IF(ISNUMBER(M85*'Ranking Mask'!L85), COUNTIFS('Ranking Mask'!L$4:L$99, "&gt;0", M$4:M$99, "&gt;"&amp;M85)+1, 'Ranking Mask'!L85)</f>
        <v>NA</v>
      </c>
      <c r="N185" s="14" t="str">
        <f>IF(ISNUMBER(N85*'Ranking Mask'!N85), COUNTIFS('Ranking Mask'!N$4:N$99, "&gt;0", N$4:N$99, "&gt;"&amp;N85)+1, 'Ranking Mask'!N85)</f>
        <v>NA</v>
      </c>
      <c r="O185" s="14" t="str">
        <f>IF(ISNUMBER(O85*'Ranking Mask'!N85), COUNTIFS('Ranking Mask'!N$4:N$99, "&gt;0", O$4:O$99, "&gt;"&amp;O85)+1, 'Ranking Mask'!N85)</f>
        <v>NA</v>
      </c>
      <c r="P185" s="15" t="str">
        <f>IF(ISNUMBER(P85*'Ranking Mask'!P85), COUNTIFS('Ranking Mask'!P$4:P$99, "&gt;0", P$4:P$99, "&gt;"&amp;P85)+1, 'Ranking Mask'!P85)</f>
        <v>NA</v>
      </c>
      <c r="Q185" s="15" t="str">
        <f>IF(ISNUMBER(Q85*'Ranking Mask'!P85), COUNTIFS('Ranking Mask'!P$4:P$99, "&gt;0", Q$4:Q$99, "&gt;"&amp;Q85)+1, 'Ranking Mask'!P85)</f>
        <v>NA</v>
      </c>
      <c r="R185" s="14">
        <f>IF(ISNUMBER(R85*'Ranking Mask'!R85), COUNTIFS('Ranking Mask'!R$4:R$99, "&gt;0", R$4:R$99, "&gt;"&amp;R85)+1, 'Ranking Mask'!R85)</f>
        <v>15</v>
      </c>
      <c r="S185" s="14">
        <f>IF(ISNUMBER(S85*'Ranking Mask'!R85), COUNTIFS('Ranking Mask'!R$4:R$99, "&gt;0", S$4:S$99, "&gt;"&amp;S85)+1, 'Ranking Mask'!R85)</f>
        <v>22</v>
      </c>
      <c r="T185" s="15">
        <f>IF(ISNUMBER(T85*'Ranking Mask'!T85), COUNTIFS('Ranking Mask'!T$4:T$99, "&gt;0", T$4:T$99, "&gt;"&amp;T85)+1, 'Ranking Mask'!T85)</f>
        <v>28</v>
      </c>
      <c r="U185" s="15">
        <f>IF(ISNUMBER(U85*'Ranking Mask'!T85), COUNTIFS('Ranking Mask'!T$4:T$99, "&gt;0", U$4:U$99, "&gt;"&amp;U85)+1, 'Ranking Mask'!T85)</f>
        <v>36</v>
      </c>
      <c r="V185" s="14" t="str">
        <f>IF(ISNUMBER(V85*'Ranking Mask'!V85), COUNTIFS('Ranking Mask'!V$4:V$99, "&gt;0", V$4:V$99, "&gt;"&amp;V85)+1, 'Ranking Mask'!V85)</f>
        <v>NA</v>
      </c>
      <c r="W185" s="14" t="str">
        <f>IF(ISNUMBER(W85*'Ranking Mask'!V85), COUNTIFS('Ranking Mask'!V$4:V$99, "&gt;0", W$4:W$99, "&gt;"&amp;W85)+1, 'Ranking Mask'!V85)</f>
        <v>NA</v>
      </c>
      <c r="X185" s="15" t="str">
        <f>IF(ISNUMBER(X85*'Ranking Mask'!X85), COUNTIFS('Ranking Mask'!X$4:X$99, "&gt;0", X$4:X$99, "&gt;"&amp;X85)+1, 'Ranking Mask'!X85)</f>
        <v>NA</v>
      </c>
      <c r="Y185" s="15" t="str">
        <f>IF(ISNUMBER(Y85*'Ranking Mask'!X85), COUNTIFS('Ranking Mask'!X$4:X$99, "&gt;0", Y$4:Y$99, "&gt;"&amp;Y85)+1, 'Ranking Mask'!X85)</f>
        <v>NA</v>
      </c>
      <c r="Z185" s="14" t="str">
        <f>IF(ISNUMBER(Z85*'Ranking Mask'!Z85), COUNTIFS('Ranking Mask'!Z$4:Z$99, "&gt;0", Z$4:Z$99, "&gt;"&amp;Z85)+1, 'Ranking Mask'!Z85)</f>
        <v>NA</v>
      </c>
      <c r="AA185" s="14" t="str">
        <f>IF(ISNUMBER(AA85*'Ranking Mask'!Z85), COUNTIFS('Ranking Mask'!Z$4:Z$99, "&gt;0", AA$4:AA$99, "&gt;"&amp;AA85)+1, 'Ranking Mask'!Z85)</f>
        <v>NA</v>
      </c>
      <c r="AB185" s="15" t="str">
        <f>IF(ISNUMBER(AB85*'Ranking Mask'!AB85), COUNTIFS('Ranking Mask'!AB$4:AB$99, "&gt;0", AB$4:AB$99, "&gt;"&amp;AB85)+1, 'Ranking Mask'!AB85)</f>
        <v>NA</v>
      </c>
      <c r="AC185" s="15" t="str">
        <f>IF(ISNUMBER(AC85*'Ranking Mask'!AB85), COUNTIFS('Ranking Mask'!AB$4:AB$99, "&gt;0", AC$4:AC$99, "&gt;"&amp;AC85)+1, 'Ranking Mask'!AB85)</f>
        <v>NA</v>
      </c>
      <c r="AD185" s="14" t="str">
        <f>IF(ISNUMBER(AD85*'Ranking Mask'!AD85), COUNTIFS('Ranking Mask'!AD$4:AD$99, "&gt;0", AD$4:AD$99, "&gt;"&amp;AD85)+1, 'Ranking Mask'!AD85)</f>
        <v>NA</v>
      </c>
      <c r="AE185" s="14" t="str">
        <f>IF(ISNUMBER(AE85*'Ranking Mask'!AD85), COUNTIFS('Ranking Mask'!AD$4:AD$99, "&gt;0", AE$4:AE$99, "&gt;"&amp;AE85)+1, 'Ranking Mask'!AD85)</f>
        <v>NA</v>
      </c>
      <c r="AF185" s="15">
        <f>IF(ISNUMBER(AF85*'Ranking Mask'!AF85), COUNTIFS('Ranking Mask'!AF$4:AF$99, "&gt;0", AF$4:AF$99, "&gt;"&amp;AF85)+1, 'Ranking Mask'!AF85)</f>
        <v>26</v>
      </c>
      <c r="AG185" s="15">
        <f>IF(ISNUMBER(AG85*'Ranking Mask'!AF85), COUNTIFS('Ranking Mask'!AF$4:AF$99, "&gt;0", AG$4:AG$99, "&gt;"&amp;AG85)+1, 'Ranking Mask'!AF85)</f>
        <v>37</v>
      </c>
      <c r="AH185" s="14">
        <f>IF(ISNUMBER(AH85*'Ranking Mask'!AH85), COUNTIFS('Ranking Mask'!AH$4:AH$99, "&gt;0", AH$4:AH$99, "&gt;"&amp;AH85)+1, 'Ranking Mask'!AH85)</f>
        <v>28</v>
      </c>
      <c r="AI185" s="14">
        <f>IF(ISNUMBER(AI85*'Ranking Mask'!AH85), COUNTIFS('Ranking Mask'!AH$4:AH$99, "&gt;0", AI$4:AI$99, "&gt;"&amp;AI85)+1, 'Ranking Mask'!AH85)</f>
        <v>35</v>
      </c>
      <c r="AJ185" s="15" t="str">
        <f>IF(ISNUMBER(AJ85*'Ranking Mask'!AJ85), COUNTIFS('Ranking Mask'!AJ$4:AJ$99, "&gt;0", AJ$4:AJ$99, "&gt;"&amp;AJ85)+1, 'Ranking Mask'!AJ85)</f>
        <v>NA</v>
      </c>
      <c r="AK185" s="15" t="str">
        <f>IF(ISNUMBER(AK85*'Ranking Mask'!AJ85), COUNTIFS('Ranking Mask'!AJ$4:AJ$99, "&gt;0", AK$4:AK$99, "&gt;"&amp;AK85)+1, 'Ranking Mask'!AJ85)</f>
        <v>NA</v>
      </c>
      <c r="AL185" s="14">
        <f>IF(ISNUMBER(AL85*'Ranking Mask'!AL85), COUNTIFS('Ranking Mask'!AL$4:AL$99, "&gt;0", AL$4:AL$99, "&gt;"&amp;AL85)+1, 'Ranking Mask'!AL85)</f>
        <v>25</v>
      </c>
      <c r="AM185" s="14">
        <f>IF(ISNUMBER(AM85*'Ranking Mask'!AL85), COUNTIFS('Ranking Mask'!AL$4:AL$99, "&gt;0", AM$4:AM$99, "&gt;"&amp;AM85)+1, 'Ranking Mask'!AL85)</f>
        <v>29</v>
      </c>
      <c r="AN185" s="15" t="str">
        <f>IF(ISNUMBER(AN85*'Ranking Mask'!AN85), COUNTIFS('Ranking Mask'!AN$4:AN$99, "&gt;0", AN$4:AN$99, "&gt;"&amp;AN85)+1, 'Ranking Mask'!AN85)</f>
        <v>NA</v>
      </c>
      <c r="AO185" s="15" t="str">
        <f>IF(ISNUMBER(AO85*'Ranking Mask'!AN85), COUNTIFS('Ranking Mask'!AN$4:AN$99, "&gt;0", AO$4:AO$99, "&gt;"&amp;AO85)+1, 'Ranking Mask'!AN85)</f>
        <v>NA</v>
      </c>
    </row>
    <row r="186" spans="1:41" x14ac:dyDescent="0.25">
      <c r="A186" s="16" t="str">
        <f>SEG!A86</f>
        <v>THU-CN (1)</v>
      </c>
      <c r="B186" s="14" t="str">
        <f>IF(ISNUMBER(B86*'Ranking Mask'!B86), COUNTIFS('Ranking Mask'!B$4:B$99, "&gt;0", B$4:B$99, "&gt;"&amp;B86)+1, 'Ranking Mask'!B86)</f>
        <v>NA</v>
      </c>
      <c r="C186" s="14" t="str">
        <f>IF(ISNUMBER(C86*'Ranking Mask'!B86), COUNTIFS('Ranking Mask'!B$4:B$99, "&gt;0", C$4:C$99, "&gt;"&amp;C86)+1, 'Ranking Mask'!B86)</f>
        <v>NA</v>
      </c>
      <c r="D186" s="15" t="str">
        <f>IF(ISNUMBER(D86*'Ranking Mask'!D86), COUNTIFS('Ranking Mask'!D$4:D$99, "&gt;0", D$4:D$99, "&gt;"&amp;D86)+1, 'Ranking Mask'!D86)</f>
        <v>NA</v>
      </c>
      <c r="E186" s="15" t="str">
        <f>IF(ISNUMBER(E86*'Ranking Mask'!D86), COUNTIFS('Ranking Mask'!D$4:D$99, "&gt;0", E$4:E$99, "&gt;"&amp;E86)+1, 'Ranking Mask'!D86)</f>
        <v>NA</v>
      </c>
      <c r="F186" s="14">
        <f>IF(ISNUMBER(F86*'Ranking Mask'!F86), COUNTIFS('Ranking Mask'!F$4:F$99, "&gt;0", F$4:F$99, "&gt;"&amp;F86)+1, 'Ranking Mask'!F86)</f>
        <v>30</v>
      </c>
      <c r="G186" s="14">
        <f>IF(ISNUMBER(G86*'Ranking Mask'!F86), COUNTIFS('Ranking Mask'!F$4:F$99, "&gt;0", G$4:G$99, "&gt;"&amp;G86)+1, 'Ranking Mask'!F86)</f>
        <v>33</v>
      </c>
      <c r="H186" s="15" t="str">
        <f>IF(ISNUMBER(H86*'Ranking Mask'!H86), COUNTIFS('Ranking Mask'!H$4:H$99, "&gt;0", H$4:H$99, "&gt;"&amp;H86)+1, 'Ranking Mask'!H86)</f>
        <v>NA</v>
      </c>
      <c r="I186" s="15" t="str">
        <f>IF(ISNUMBER(I86*'Ranking Mask'!H86), COUNTIFS('Ranking Mask'!H$4:H$99, "&gt;0", I$4:I$99, "&gt;"&amp;I86)+1, 'Ranking Mask'!H86)</f>
        <v>NA</v>
      </c>
      <c r="J186" s="14" t="str">
        <f>IF(ISNUMBER(J86*'Ranking Mask'!J86), COUNTIFS('Ranking Mask'!J$4:J$99, "&gt;0", J$4:J$99, "&gt;"&amp;J86)+1, 'Ranking Mask'!J86)</f>
        <v>NA</v>
      </c>
      <c r="K186" s="14" t="str">
        <f>IF(ISNUMBER(K86*'Ranking Mask'!J86), COUNTIFS('Ranking Mask'!J$4:J$99, "&gt;0", K$4:K$99, "&gt;"&amp;K86)+1, 'Ranking Mask'!J86)</f>
        <v>NA</v>
      </c>
      <c r="L186" s="15" t="str">
        <f>IF(ISNUMBER(L86*'Ranking Mask'!L86), COUNTIFS('Ranking Mask'!L$4:L$99, "&gt;0", L$4:L$99, "&gt;"&amp;L86)+1, 'Ranking Mask'!L86)</f>
        <v>NA</v>
      </c>
      <c r="M186" s="15" t="str">
        <f>IF(ISNUMBER(M86*'Ranking Mask'!L86), COUNTIFS('Ranking Mask'!L$4:L$99, "&gt;0", M$4:M$99, "&gt;"&amp;M86)+1, 'Ranking Mask'!L86)</f>
        <v>NA</v>
      </c>
      <c r="N186" s="14" t="str">
        <f>IF(ISNUMBER(N86*'Ranking Mask'!N86), COUNTIFS('Ranking Mask'!N$4:N$99, "&gt;0", N$4:N$99, "&gt;"&amp;N86)+1, 'Ranking Mask'!N86)</f>
        <v>NA</v>
      </c>
      <c r="O186" s="14" t="str">
        <f>IF(ISNUMBER(O86*'Ranking Mask'!N86), COUNTIFS('Ranking Mask'!N$4:N$99, "&gt;0", O$4:O$99, "&gt;"&amp;O86)+1, 'Ranking Mask'!N86)</f>
        <v>NA</v>
      </c>
      <c r="P186" s="15" t="str">
        <f>IF(ISNUMBER(P86*'Ranking Mask'!P86), COUNTIFS('Ranking Mask'!P$4:P$99, "&gt;0", P$4:P$99, "&gt;"&amp;P86)+1, 'Ranking Mask'!P86)</f>
        <v>NA</v>
      </c>
      <c r="Q186" s="15" t="str">
        <f>IF(ISNUMBER(Q86*'Ranking Mask'!P86), COUNTIFS('Ranking Mask'!P$4:P$99, "&gt;0", Q$4:Q$99, "&gt;"&amp;Q86)+1, 'Ranking Mask'!P86)</f>
        <v>NA</v>
      </c>
      <c r="R186" s="14" t="str">
        <f>IF(ISNUMBER(R86*'Ranking Mask'!R86), COUNTIFS('Ranking Mask'!R$4:R$99, "&gt;0", R$4:R$99, "&gt;"&amp;R86)+1, 'Ranking Mask'!R86)</f>
        <v>NA</v>
      </c>
      <c r="S186" s="14" t="str">
        <f>IF(ISNUMBER(S86*'Ranking Mask'!R86), COUNTIFS('Ranking Mask'!R$4:R$99, "&gt;0", S$4:S$99, "&gt;"&amp;S86)+1, 'Ranking Mask'!R86)</f>
        <v>NA</v>
      </c>
      <c r="T186" s="15" t="str">
        <f>IF(ISNUMBER(T86*'Ranking Mask'!T86), COUNTIFS('Ranking Mask'!T$4:T$99, "&gt;0", T$4:T$99, "&gt;"&amp;T86)+1, 'Ranking Mask'!T86)</f>
        <v>NA</v>
      </c>
      <c r="U186" s="15" t="str">
        <f>IF(ISNUMBER(U86*'Ranking Mask'!T86), COUNTIFS('Ranking Mask'!T$4:T$99, "&gt;0", U$4:U$99, "&gt;"&amp;U86)+1, 'Ranking Mask'!T86)</f>
        <v>NA</v>
      </c>
      <c r="V186" s="14" t="str">
        <f>IF(ISNUMBER(V86*'Ranking Mask'!V86), COUNTIFS('Ranking Mask'!V$4:V$99, "&gt;0", V$4:V$99, "&gt;"&amp;V86)+1, 'Ranking Mask'!V86)</f>
        <v>NA</v>
      </c>
      <c r="W186" s="14" t="str">
        <f>IF(ISNUMBER(W86*'Ranking Mask'!V86), COUNTIFS('Ranking Mask'!V$4:V$99, "&gt;0", W$4:W$99, "&gt;"&amp;W86)+1, 'Ranking Mask'!V86)</f>
        <v>NA</v>
      </c>
      <c r="X186" s="15" t="str">
        <f>IF(ISNUMBER(X86*'Ranking Mask'!X86), COUNTIFS('Ranking Mask'!X$4:X$99, "&gt;0", X$4:X$99, "&gt;"&amp;X86)+1, 'Ranking Mask'!X86)</f>
        <v>NA</v>
      </c>
      <c r="Y186" s="15" t="str">
        <f>IF(ISNUMBER(Y86*'Ranking Mask'!X86), COUNTIFS('Ranking Mask'!X$4:X$99, "&gt;0", Y$4:Y$99, "&gt;"&amp;Y86)+1, 'Ranking Mask'!X86)</f>
        <v>NA</v>
      </c>
      <c r="Z186" s="14" t="str">
        <f>IF(ISNUMBER(Z86*'Ranking Mask'!Z86), COUNTIFS('Ranking Mask'!Z$4:Z$99, "&gt;0", Z$4:Z$99, "&gt;"&amp;Z86)+1, 'Ranking Mask'!Z86)</f>
        <v>NA</v>
      </c>
      <c r="AA186" s="14" t="str">
        <f>IF(ISNUMBER(AA86*'Ranking Mask'!Z86), COUNTIFS('Ranking Mask'!Z$4:Z$99, "&gt;0", AA$4:AA$99, "&gt;"&amp;AA86)+1, 'Ranking Mask'!Z86)</f>
        <v>NA</v>
      </c>
      <c r="AB186" s="15" t="str">
        <f>IF(ISNUMBER(AB86*'Ranking Mask'!AB86), COUNTIFS('Ranking Mask'!AB$4:AB$99, "&gt;0", AB$4:AB$99, "&gt;"&amp;AB86)+1, 'Ranking Mask'!AB86)</f>
        <v>NA</v>
      </c>
      <c r="AC186" s="15" t="str">
        <f>IF(ISNUMBER(AC86*'Ranking Mask'!AB86), COUNTIFS('Ranking Mask'!AB$4:AB$99, "&gt;0", AC$4:AC$99, "&gt;"&amp;AC86)+1, 'Ranking Mask'!AB86)</f>
        <v>NA</v>
      </c>
      <c r="AD186" s="14" t="str">
        <f>IF(ISNUMBER(AD86*'Ranking Mask'!AD86), COUNTIFS('Ranking Mask'!AD$4:AD$99, "&gt;0", AD$4:AD$99, "&gt;"&amp;AD86)+1, 'Ranking Mask'!AD86)</f>
        <v>NA</v>
      </c>
      <c r="AE186" s="14" t="str">
        <f>IF(ISNUMBER(AE86*'Ranking Mask'!AD86), COUNTIFS('Ranking Mask'!AD$4:AD$99, "&gt;0", AE$4:AE$99, "&gt;"&amp;AE86)+1, 'Ranking Mask'!AD86)</f>
        <v>NA</v>
      </c>
      <c r="AF186" s="15" t="str">
        <f>IF(ISNUMBER(AF86*'Ranking Mask'!AF86), COUNTIFS('Ranking Mask'!AF$4:AF$99, "&gt;0", AF$4:AF$99, "&gt;"&amp;AF86)+1, 'Ranking Mask'!AF86)</f>
        <v>NA</v>
      </c>
      <c r="AG186" s="15" t="str">
        <f>IF(ISNUMBER(AG86*'Ranking Mask'!AF86), COUNTIFS('Ranking Mask'!AF$4:AF$99, "&gt;0", AG$4:AG$99, "&gt;"&amp;AG86)+1, 'Ranking Mask'!AF86)</f>
        <v>NA</v>
      </c>
      <c r="AH186" s="14" t="str">
        <f>IF(ISNUMBER(AH86*'Ranking Mask'!AH86), COUNTIFS('Ranking Mask'!AH$4:AH$99, "&gt;0", AH$4:AH$99, "&gt;"&amp;AH86)+1, 'Ranking Mask'!AH86)</f>
        <v>NA</v>
      </c>
      <c r="AI186" s="14" t="str">
        <f>IF(ISNUMBER(AI86*'Ranking Mask'!AH86), COUNTIFS('Ranking Mask'!AH$4:AH$99, "&gt;0", AI$4:AI$99, "&gt;"&amp;AI86)+1, 'Ranking Mask'!AH86)</f>
        <v>NA</v>
      </c>
      <c r="AJ186" s="15" t="str">
        <f>IF(ISNUMBER(AJ86*'Ranking Mask'!AJ86), COUNTIFS('Ranking Mask'!AJ$4:AJ$99, "&gt;0", AJ$4:AJ$99, "&gt;"&amp;AJ86)+1, 'Ranking Mask'!AJ86)</f>
        <v>NA</v>
      </c>
      <c r="AK186" s="15" t="str">
        <f>IF(ISNUMBER(AK86*'Ranking Mask'!AJ86), COUNTIFS('Ranking Mask'!AJ$4:AJ$99, "&gt;0", AK$4:AK$99, "&gt;"&amp;AK86)+1, 'Ranking Mask'!AJ86)</f>
        <v>NA</v>
      </c>
      <c r="AL186" s="14" t="str">
        <f>IF(ISNUMBER(AL86*'Ranking Mask'!AL86), COUNTIFS('Ranking Mask'!AL$4:AL$99, "&gt;0", AL$4:AL$99, "&gt;"&amp;AL86)+1, 'Ranking Mask'!AL86)</f>
        <v>NA</v>
      </c>
      <c r="AM186" s="14" t="str">
        <f>IF(ISNUMBER(AM86*'Ranking Mask'!AL86), COUNTIFS('Ranking Mask'!AL$4:AL$99, "&gt;0", AM$4:AM$99, "&gt;"&amp;AM86)+1, 'Ranking Mask'!AL86)</f>
        <v>NA</v>
      </c>
      <c r="AN186" s="15" t="str">
        <f>IF(ISNUMBER(AN86*'Ranking Mask'!AN86), COUNTIFS('Ranking Mask'!AN$4:AN$99, "&gt;0", AN$4:AN$99, "&gt;"&amp;AN86)+1, 'Ranking Mask'!AN86)</f>
        <v>NA</v>
      </c>
      <c r="AO186" s="15" t="str">
        <f>IF(ISNUMBER(AO86*'Ranking Mask'!AN86), COUNTIFS('Ranking Mask'!AN$4:AN$99, "&gt;0", AO$4:AO$99, "&gt;"&amp;AO86)+1, 'Ranking Mask'!AN86)</f>
        <v>NA</v>
      </c>
    </row>
    <row r="187" spans="1:41" x14ac:dyDescent="0.25">
      <c r="A187" s="16" t="str">
        <f>SEG!A87</f>
        <v>THU-CN (2)</v>
      </c>
      <c r="B187" s="14" t="str">
        <f>IF(ISNUMBER(B87*'Ranking Mask'!B87), COUNTIFS('Ranking Mask'!B$4:B$99, "&gt;0", B$4:B$99, "&gt;"&amp;B87)+1, 'Ranking Mask'!B87)</f>
        <v>NA</v>
      </c>
      <c r="C187" s="14" t="str">
        <f>IF(ISNUMBER(C87*'Ranking Mask'!B87), COUNTIFS('Ranking Mask'!B$4:B$99, "&gt;0", C$4:C$99, "&gt;"&amp;C87)+1, 'Ranking Mask'!B87)</f>
        <v>NA</v>
      </c>
      <c r="D187" s="15" t="str">
        <f>IF(ISNUMBER(D87*'Ranking Mask'!D87), COUNTIFS('Ranking Mask'!D$4:D$99, "&gt;0", D$4:D$99, "&gt;"&amp;D87)+1, 'Ranking Mask'!D87)</f>
        <v>NA</v>
      </c>
      <c r="E187" s="15" t="str">
        <f>IF(ISNUMBER(E87*'Ranking Mask'!D87), COUNTIFS('Ranking Mask'!D$4:D$99, "&gt;0", E$4:E$99, "&gt;"&amp;E87)+1, 'Ranking Mask'!D87)</f>
        <v>NA</v>
      </c>
      <c r="F187" s="14">
        <f>IF(ISNUMBER(F87*'Ranking Mask'!F87), COUNTIFS('Ranking Mask'!F$4:F$99, "&gt;0", F$4:F$99, "&gt;"&amp;F87)+1, 'Ranking Mask'!F87)</f>
        <v>23</v>
      </c>
      <c r="G187" s="14">
        <f>IF(ISNUMBER(G87*'Ranking Mask'!F87), COUNTIFS('Ranking Mask'!F$4:F$99, "&gt;0", G$4:G$99, "&gt;"&amp;G87)+1, 'Ranking Mask'!F87)</f>
        <v>16</v>
      </c>
      <c r="H187" s="15" t="str">
        <f>IF(ISNUMBER(H87*'Ranking Mask'!H87), COUNTIFS('Ranking Mask'!H$4:H$99, "&gt;0", H$4:H$99, "&gt;"&amp;H87)+1, 'Ranking Mask'!H87)</f>
        <v>NA</v>
      </c>
      <c r="I187" s="15" t="str">
        <f>IF(ISNUMBER(I87*'Ranking Mask'!H87), COUNTIFS('Ranking Mask'!H$4:H$99, "&gt;0", I$4:I$99, "&gt;"&amp;I87)+1, 'Ranking Mask'!H87)</f>
        <v>NA</v>
      </c>
      <c r="J187" s="14" t="str">
        <f>IF(ISNUMBER(J87*'Ranking Mask'!J87), COUNTIFS('Ranking Mask'!J$4:J$99, "&gt;0", J$4:J$99, "&gt;"&amp;J87)+1, 'Ranking Mask'!J87)</f>
        <v>NA</v>
      </c>
      <c r="K187" s="14" t="str">
        <f>IF(ISNUMBER(K87*'Ranking Mask'!J87), COUNTIFS('Ranking Mask'!J$4:J$99, "&gt;0", K$4:K$99, "&gt;"&amp;K87)+1, 'Ranking Mask'!J87)</f>
        <v>NA</v>
      </c>
      <c r="L187" s="15" t="str">
        <f>IF(ISNUMBER(L87*'Ranking Mask'!L87), COUNTIFS('Ranking Mask'!L$4:L$99, "&gt;0", L$4:L$99, "&gt;"&amp;L87)+1, 'Ranking Mask'!L87)</f>
        <v>NA</v>
      </c>
      <c r="M187" s="15" t="str">
        <f>IF(ISNUMBER(M87*'Ranking Mask'!L87), COUNTIFS('Ranking Mask'!L$4:L$99, "&gt;0", M$4:M$99, "&gt;"&amp;M87)+1, 'Ranking Mask'!L87)</f>
        <v>NA</v>
      </c>
      <c r="N187" s="14" t="str">
        <f>IF(ISNUMBER(N87*'Ranking Mask'!N87), COUNTIFS('Ranking Mask'!N$4:N$99, "&gt;0", N$4:N$99, "&gt;"&amp;N87)+1, 'Ranking Mask'!N87)</f>
        <v>NA</v>
      </c>
      <c r="O187" s="14" t="str">
        <f>IF(ISNUMBER(O87*'Ranking Mask'!N87), COUNTIFS('Ranking Mask'!N$4:N$99, "&gt;0", O$4:O$99, "&gt;"&amp;O87)+1, 'Ranking Mask'!N87)</f>
        <v>NA</v>
      </c>
      <c r="P187" s="15" t="str">
        <f>IF(ISNUMBER(P87*'Ranking Mask'!P87), COUNTIFS('Ranking Mask'!P$4:P$99, "&gt;0", P$4:P$99, "&gt;"&amp;P87)+1, 'Ranking Mask'!P87)</f>
        <v>NA</v>
      </c>
      <c r="Q187" s="15" t="str">
        <f>IF(ISNUMBER(Q87*'Ranking Mask'!P87), COUNTIFS('Ranking Mask'!P$4:P$99, "&gt;0", Q$4:Q$99, "&gt;"&amp;Q87)+1, 'Ranking Mask'!P87)</f>
        <v>NA</v>
      </c>
      <c r="R187" s="14">
        <f>IF(ISNUMBER(R87*'Ranking Mask'!R87), COUNTIFS('Ranking Mask'!R$4:R$99, "&gt;0", R$4:R$99, "&gt;"&amp;R87)+1, 'Ranking Mask'!R87)</f>
        <v>40</v>
      </c>
      <c r="S187" s="14">
        <f>IF(ISNUMBER(S87*'Ranking Mask'!R87), COUNTIFS('Ranking Mask'!R$4:R$99, "&gt;0", S$4:S$99, "&gt;"&amp;S87)+1, 'Ranking Mask'!R87)</f>
        <v>16</v>
      </c>
      <c r="T187" s="15">
        <f>IF(ISNUMBER(T87*'Ranking Mask'!T87), COUNTIFS('Ranking Mask'!T$4:T$99, "&gt;0", T$4:T$99, "&gt;"&amp;T87)+1, 'Ranking Mask'!T87)</f>
        <v>35</v>
      </c>
      <c r="U187" s="15">
        <f>IF(ISNUMBER(U87*'Ranking Mask'!T87), COUNTIFS('Ranking Mask'!T$4:T$99, "&gt;0", U$4:U$99, "&gt;"&amp;U87)+1, 'Ranking Mask'!T87)</f>
        <v>41</v>
      </c>
      <c r="V187" s="14" t="str">
        <f>IF(ISNUMBER(V87*'Ranking Mask'!V87), COUNTIFS('Ranking Mask'!V$4:V$99, "&gt;0", V$4:V$99, "&gt;"&amp;V87)+1, 'Ranking Mask'!V87)</f>
        <v>NA</v>
      </c>
      <c r="W187" s="14" t="str">
        <f>IF(ISNUMBER(W87*'Ranking Mask'!V87), COUNTIFS('Ranking Mask'!V$4:V$99, "&gt;0", W$4:W$99, "&gt;"&amp;W87)+1, 'Ranking Mask'!V87)</f>
        <v>NA</v>
      </c>
      <c r="X187" s="15" t="str">
        <f>IF(ISNUMBER(X87*'Ranking Mask'!X87), COUNTIFS('Ranking Mask'!X$4:X$99, "&gt;0", X$4:X$99, "&gt;"&amp;X87)+1, 'Ranking Mask'!X87)</f>
        <v>NA</v>
      </c>
      <c r="Y187" s="15" t="str">
        <f>IF(ISNUMBER(Y87*'Ranking Mask'!X87), COUNTIFS('Ranking Mask'!X$4:X$99, "&gt;0", Y$4:Y$99, "&gt;"&amp;Y87)+1, 'Ranking Mask'!X87)</f>
        <v>NA</v>
      </c>
      <c r="Z187" s="14" t="str">
        <f>IF(ISNUMBER(Z87*'Ranking Mask'!Z87), COUNTIFS('Ranking Mask'!Z$4:Z$99, "&gt;0", Z$4:Z$99, "&gt;"&amp;Z87)+1, 'Ranking Mask'!Z87)</f>
        <v>NA</v>
      </c>
      <c r="AA187" s="14" t="str">
        <f>IF(ISNUMBER(AA87*'Ranking Mask'!Z87), COUNTIFS('Ranking Mask'!Z$4:Z$99, "&gt;0", AA$4:AA$99, "&gt;"&amp;AA87)+1, 'Ranking Mask'!Z87)</f>
        <v>NA</v>
      </c>
      <c r="AB187" s="15" t="str">
        <f>IF(ISNUMBER(AB87*'Ranking Mask'!AB87), COUNTIFS('Ranking Mask'!AB$4:AB$99, "&gt;0", AB$4:AB$99, "&gt;"&amp;AB87)+1, 'Ranking Mask'!AB87)</f>
        <v>NA</v>
      </c>
      <c r="AC187" s="15" t="str">
        <f>IF(ISNUMBER(AC87*'Ranking Mask'!AB87), COUNTIFS('Ranking Mask'!AB$4:AB$99, "&gt;0", AC$4:AC$99, "&gt;"&amp;AC87)+1, 'Ranking Mask'!AB87)</f>
        <v>NA</v>
      </c>
      <c r="AD187" s="14" t="str">
        <f>IF(ISNUMBER(AD87*'Ranking Mask'!AD87), COUNTIFS('Ranking Mask'!AD$4:AD$99, "&gt;0", AD$4:AD$99, "&gt;"&amp;AD87)+1, 'Ranking Mask'!AD87)</f>
        <v>NA</v>
      </c>
      <c r="AE187" s="14" t="str">
        <f>IF(ISNUMBER(AE87*'Ranking Mask'!AD87), COUNTIFS('Ranking Mask'!AD$4:AD$99, "&gt;0", AE$4:AE$99, "&gt;"&amp;AE87)+1, 'Ranking Mask'!AD87)</f>
        <v>NA</v>
      </c>
      <c r="AF187" s="15" t="str">
        <f>IF(ISNUMBER(AF87*'Ranking Mask'!AF87), COUNTIFS('Ranking Mask'!AF$4:AF$99, "&gt;0", AF$4:AF$99, "&gt;"&amp;AF87)+1, 'Ranking Mask'!AF87)</f>
        <v>NA</v>
      </c>
      <c r="AG187" s="15" t="str">
        <f>IF(ISNUMBER(AG87*'Ranking Mask'!AF87), COUNTIFS('Ranking Mask'!AF$4:AF$99, "&gt;0", AG$4:AG$99, "&gt;"&amp;AG87)+1, 'Ranking Mask'!AF87)</f>
        <v>NA</v>
      </c>
      <c r="AH187" s="14" t="str">
        <f>IF(ISNUMBER(AH87*'Ranking Mask'!AH87), COUNTIFS('Ranking Mask'!AH$4:AH$99, "&gt;0", AH$4:AH$99, "&gt;"&amp;AH87)+1, 'Ranking Mask'!AH87)</f>
        <v>NA</v>
      </c>
      <c r="AI187" s="14" t="str">
        <f>IF(ISNUMBER(AI87*'Ranking Mask'!AH87), COUNTIFS('Ranking Mask'!AH$4:AH$99, "&gt;0", AI$4:AI$99, "&gt;"&amp;AI87)+1, 'Ranking Mask'!AH87)</f>
        <v>NA</v>
      </c>
      <c r="AJ187" s="15" t="str">
        <f>IF(ISNUMBER(AJ87*'Ranking Mask'!AJ87), COUNTIFS('Ranking Mask'!AJ$4:AJ$99, "&gt;0", AJ$4:AJ$99, "&gt;"&amp;AJ87)+1, 'Ranking Mask'!AJ87)</f>
        <v>NA</v>
      </c>
      <c r="AK187" s="15" t="str">
        <f>IF(ISNUMBER(AK87*'Ranking Mask'!AJ87), COUNTIFS('Ranking Mask'!AJ$4:AJ$99, "&gt;0", AK$4:AK$99, "&gt;"&amp;AK87)+1, 'Ranking Mask'!AJ87)</f>
        <v>NA</v>
      </c>
      <c r="AL187" s="14">
        <f>IF(ISNUMBER(AL87*'Ranking Mask'!AL87), COUNTIFS('Ranking Mask'!AL$4:AL$99, "&gt;0", AL$4:AL$99, "&gt;"&amp;AL87)+1, 'Ranking Mask'!AL87)</f>
        <v>27</v>
      </c>
      <c r="AM187" s="14">
        <f>IF(ISNUMBER(AM87*'Ranking Mask'!AL87), COUNTIFS('Ranking Mask'!AL$4:AL$99, "&gt;0", AM$4:AM$99, "&gt;"&amp;AM87)+1, 'Ranking Mask'!AL87)</f>
        <v>23</v>
      </c>
      <c r="AN187" s="15" t="str">
        <f>IF(ISNUMBER(AN87*'Ranking Mask'!AN87), COUNTIFS('Ranking Mask'!AN$4:AN$99, "&gt;0", AN$4:AN$99, "&gt;"&amp;AN87)+1, 'Ranking Mask'!AN87)</f>
        <v>NA</v>
      </c>
      <c r="AO187" s="15" t="str">
        <f>IF(ISNUMBER(AO87*'Ranking Mask'!AN87), COUNTIFS('Ranking Mask'!AN$4:AN$99, "&gt;0", AO$4:AO$99, "&gt;"&amp;AO87)+1, 'Ranking Mask'!AN87)</f>
        <v>NA</v>
      </c>
    </row>
    <row r="188" spans="1:41" x14ac:dyDescent="0.25">
      <c r="A188" s="16" t="str">
        <f>SEG!A88</f>
        <v>TUG-AT</v>
      </c>
      <c r="B188" s="14" t="str">
        <f>IF(ISNUMBER(B88*'Ranking Mask'!B88), COUNTIFS('Ranking Mask'!B$4:B$99, "&gt;0", B$4:B$99, "&gt;"&amp;B88)+1, 'Ranking Mask'!B88)</f>
        <v>NA</v>
      </c>
      <c r="C188" s="14" t="str">
        <f>IF(ISNUMBER(C88*'Ranking Mask'!B88), COUNTIFS('Ranking Mask'!B$4:B$99, "&gt;0", C$4:C$99, "&gt;"&amp;C88)+1, 'Ranking Mask'!B88)</f>
        <v>NA</v>
      </c>
      <c r="D188" s="15" t="str">
        <f>IF(ISNUMBER(D88*'Ranking Mask'!D88), COUNTIFS('Ranking Mask'!D$4:D$99, "&gt;0", D$4:D$99, "&gt;"&amp;D88)+1, 'Ranking Mask'!D88)</f>
        <v>NA</v>
      </c>
      <c r="E188" s="15" t="str">
        <f>IF(ISNUMBER(E88*'Ranking Mask'!D88), COUNTIFS('Ranking Mask'!D$4:D$99, "&gt;0", E$4:E$99, "&gt;"&amp;E88)+1, 'Ranking Mask'!D88)</f>
        <v>NA</v>
      </c>
      <c r="F188" s="14">
        <f>IF(ISNUMBER(F88*'Ranking Mask'!F88), COUNTIFS('Ranking Mask'!F$4:F$99, "&gt;0", F$4:F$99, "&gt;"&amp;F88)+1, 'Ranking Mask'!F88)</f>
        <v>12</v>
      </c>
      <c r="G188" s="14">
        <f>IF(ISNUMBER(G88*'Ranking Mask'!F88), COUNTIFS('Ranking Mask'!F$4:F$99, "&gt;0", G$4:G$99, "&gt;"&amp;G88)+1, 'Ranking Mask'!F88)</f>
        <v>6</v>
      </c>
      <c r="H188" s="15" t="str">
        <f>IF(ISNUMBER(H88*'Ranking Mask'!H88), COUNTIFS('Ranking Mask'!H$4:H$99, "&gt;0", H$4:H$99, "&gt;"&amp;H88)+1, 'Ranking Mask'!H88)</f>
        <v>NA</v>
      </c>
      <c r="I188" s="15" t="str">
        <f>IF(ISNUMBER(I88*'Ranking Mask'!H88), COUNTIFS('Ranking Mask'!H$4:H$99, "&gt;0", I$4:I$99, "&gt;"&amp;I88)+1, 'Ranking Mask'!H88)</f>
        <v>NA</v>
      </c>
      <c r="J188" s="14">
        <f>IF(ISNUMBER(J88*'Ranking Mask'!J88), COUNTIFS('Ranking Mask'!J$4:J$99, "&gt;0", J$4:J$99, "&gt;"&amp;J88)+1, 'Ranking Mask'!J88)</f>
        <v>27</v>
      </c>
      <c r="K188" s="14">
        <f>IF(ISNUMBER(K88*'Ranking Mask'!J88), COUNTIFS('Ranking Mask'!J$4:J$99, "&gt;0", K$4:K$99, "&gt;"&amp;K88)+1, 'Ranking Mask'!J88)</f>
        <v>4</v>
      </c>
      <c r="L188" s="15" t="str">
        <f>IF(ISNUMBER(L88*'Ranking Mask'!L88), COUNTIFS('Ranking Mask'!L$4:L$99, "&gt;0", L$4:L$99, "&gt;"&amp;L88)+1, 'Ranking Mask'!L88)</f>
        <v>NA</v>
      </c>
      <c r="M188" s="15" t="str">
        <f>IF(ISNUMBER(M88*'Ranking Mask'!L88), COUNTIFS('Ranking Mask'!L$4:L$99, "&gt;0", M$4:M$99, "&gt;"&amp;M88)+1, 'Ranking Mask'!L88)</f>
        <v>NA</v>
      </c>
      <c r="N188" s="14" t="str">
        <f>IF(ISNUMBER(N88*'Ranking Mask'!N88), COUNTIFS('Ranking Mask'!N$4:N$99, "&gt;0", N$4:N$99, "&gt;"&amp;N88)+1, 'Ranking Mask'!N88)</f>
        <v>NA</v>
      </c>
      <c r="O188" s="14" t="str">
        <f>IF(ISNUMBER(O88*'Ranking Mask'!N88), COUNTIFS('Ranking Mask'!N$4:N$99, "&gt;0", O$4:O$99, "&gt;"&amp;O88)+1, 'Ranking Mask'!N88)</f>
        <v>NA</v>
      </c>
      <c r="P188" s="15" t="str">
        <f>IF(ISNUMBER(P88*'Ranking Mask'!P88), COUNTIFS('Ranking Mask'!P$4:P$99, "&gt;0", P$4:P$99, "&gt;"&amp;P88)+1, 'Ranking Mask'!P88)</f>
        <v>NA</v>
      </c>
      <c r="Q188" s="15" t="str">
        <f>IF(ISNUMBER(Q88*'Ranking Mask'!P88), COUNTIFS('Ranking Mask'!P$4:P$99, "&gt;0", Q$4:Q$99, "&gt;"&amp;Q88)+1, 'Ranking Mask'!P88)</f>
        <v>NA</v>
      </c>
      <c r="R188" s="14">
        <f>IF(ISNUMBER(R88*'Ranking Mask'!R88), COUNTIFS('Ranking Mask'!R$4:R$99, "&gt;0", R$4:R$99, "&gt;"&amp;R88)+1, 'Ranking Mask'!R88)</f>
        <v>25</v>
      </c>
      <c r="S188" s="14">
        <f>IF(ISNUMBER(S88*'Ranking Mask'!R88), COUNTIFS('Ranking Mask'!R$4:R$99, "&gt;0", S$4:S$99, "&gt;"&amp;S88)+1, 'Ranking Mask'!R88)</f>
        <v>1</v>
      </c>
      <c r="T188" s="15">
        <f>IF(ISNUMBER(T88*'Ranking Mask'!T88), COUNTIFS('Ranking Mask'!T$4:T$99, "&gt;0", T$4:T$99, "&gt;"&amp;T88)+1, 'Ranking Mask'!T88)</f>
        <v>19</v>
      </c>
      <c r="U188" s="15">
        <f>IF(ISNUMBER(U88*'Ranking Mask'!T88), COUNTIFS('Ranking Mask'!T$4:T$99, "&gt;0", U$4:U$99, "&gt;"&amp;U88)+1, 'Ranking Mask'!T88)</f>
        <v>24</v>
      </c>
      <c r="V188" s="14" t="str">
        <f>IF(ISNUMBER(V88*'Ranking Mask'!V88), COUNTIFS('Ranking Mask'!V$4:V$99, "&gt;0", V$4:V$99, "&gt;"&amp;V88)+1, 'Ranking Mask'!V88)</f>
        <v>NA</v>
      </c>
      <c r="W188" s="14" t="str">
        <f>IF(ISNUMBER(W88*'Ranking Mask'!V88), COUNTIFS('Ranking Mask'!V$4:V$99, "&gt;0", W$4:W$99, "&gt;"&amp;W88)+1, 'Ranking Mask'!V88)</f>
        <v>NA</v>
      </c>
      <c r="X188" s="15" t="str">
        <f>IF(ISNUMBER(X88*'Ranking Mask'!X88), COUNTIFS('Ranking Mask'!X$4:X$99, "&gt;0", X$4:X$99, "&gt;"&amp;X88)+1, 'Ranking Mask'!X88)</f>
        <v>NA</v>
      </c>
      <c r="Y188" s="15" t="str">
        <f>IF(ISNUMBER(Y88*'Ranking Mask'!X88), COUNTIFS('Ranking Mask'!X$4:X$99, "&gt;0", Y$4:Y$99, "&gt;"&amp;Y88)+1, 'Ranking Mask'!X88)</f>
        <v>NA</v>
      </c>
      <c r="Z188" s="14" t="str">
        <f>IF(ISNUMBER(Z88*'Ranking Mask'!Z88), COUNTIFS('Ranking Mask'!Z$4:Z$99, "&gt;0", Z$4:Z$99, "&gt;"&amp;Z88)+1, 'Ranking Mask'!Z88)</f>
        <v>NA</v>
      </c>
      <c r="AA188" s="14" t="str">
        <f>IF(ISNUMBER(AA88*'Ranking Mask'!Z88), COUNTIFS('Ranking Mask'!Z$4:Z$99, "&gt;0", AA$4:AA$99, "&gt;"&amp;AA88)+1, 'Ranking Mask'!Z88)</f>
        <v>NA</v>
      </c>
      <c r="AB188" s="15" t="str">
        <f>IF(ISNUMBER(AB88*'Ranking Mask'!AB88), COUNTIFS('Ranking Mask'!AB$4:AB$99, "&gt;0", AB$4:AB$99, "&gt;"&amp;AB88)+1, 'Ranking Mask'!AB88)</f>
        <v>NA</v>
      </c>
      <c r="AC188" s="15" t="str">
        <f>IF(ISNUMBER(AC88*'Ranking Mask'!AB88), COUNTIFS('Ranking Mask'!AB$4:AB$99, "&gt;0", AC$4:AC$99, "&gt;"&amp;AC88)+1, 'Ranking Mask'!AB88)</f>
        <v>NA</v>
      </c>
      <c r="AD188" s="14" t="str">
        <f>IF(ISNUMBER(AD88*'Ranking Mask'!AD88), COUNTIFS('Ranking Mask'!AD$4:AD$99, "&gt;0", AD$4:AD$99, "&gt;"&amp;AD88)+1, 'Ranking Mask'!AD88)</f>
        <v>NA</v>
      </c>
      <c r="AE188" s="14" t="str">
        <f>IF(ISNUMBER(AE88*'Ranking Mask'!AD88), COUNTIFS('Ranking Mask'!AD$4:AD$99, "&gt;0", AE$4:AE$99, "&gt;"&amp;AE88)+1, 'Ranking Mask'!AD88)</f>
        <v>NA</v>
      </c>
      <c r="AF188" s="15">
        <f>IF(ISNUMBER(AF88*'Ranking Mask'!AF88), COUNTIFS('Ranking Mask'!AF$4:AF$99, "&gt;0", AF$4:AF$99, "&gt;"&amp;AF88)+1, 'Ranking Mask'!AF88)</f>
        <v>28</v>
      </c>
      <c r="AG188" s="15">
        <f>IF(ISNUMBER(AG88*'Ranking Mask'!AF88), COUNTIFS('Ranking Mask'!AF$4:AF$99, "&gt;0", AG$4:AG$99, "&gt;"&amp;AG88)+1, 'Ranking Mask'!AF88)</f>
        <v>16</v>
      </c>
      <c r="AH188" s="14" t="str">
        <f>IF(ISNUMBER(AH88*'Ranking Mask'!AH88), COUNTIFS('Ranking Mask'!AH$4:AH$99, "&gt;0", AH$4:AH$99, "&gt;"&amp;AH88)+1, 'Ranking Mask'!AH88)</f>
        <v>NA</v>
      </c>
      <c r="AI188" s="14" t="str">
        <f>IF(ISNUMBER(AI88*'Ranking Mask'!AH88), COUNTIFS('Ranking Mask'!AH$4:AH$99, "&gt;0", AI$4:AI$99, "&gt;"&amp;AI88)+1, 'Ranking Mask'!AH88)</f>
        <v>NA</v>
      </c>
      <c r="AJ188" s="15" t="str">
        <f>IF(ISNUMBER(AJ88*'Ranking Mask'!AJ88), COUNTIFS('Ranking Mask'!AJ$4:AJ$99, "&gt;0", AJ$4:AJ$99, "&gt;"&amp;AJ88)+1, 'Ranking Mask'!AJ88)</f>
        <v>NA</v>
      </c>
      <c r="AK188" s="15" t="str">
        <f>IF(ISNUMBER(AK88*'Ranking Mask'!AJ88), COUNTIFS('Ranking Mask'!AJ$4:AJ$99, "&gt;0", AK$4:AK$99, "&gt;"&amp;AK88)+1, 'Ranking Mask'!AJ88)</f>
        <v>NA</v>
      </c>
      <c r="AL188" s="14">
        <f>IF(ISNUMBER(AL88*'Ranking Mask'!AL88), COUNTIFS('Ranking Mask'!AL$4:AL$99, "&gt;0", AL$4:AL$99, "&gt;"&amp;AL88)+1, 'Ranking Mask'!AL88)</f>
        <v>24</v>
      </c>
      <c r="AM188" s="14">
        <f>IF(ISNUMBER(AM88*'Ranking Mask'!AL88), COUNTIFS('Ranking Mask'!AL$4:AL$99, "&gt;0", AM$4:AM$99, "&gt;"&amp;AM88)+1, 'Ranking Mask'!AL88)</f>
        <v>4</v>
      </c>
      <c r="AN188" s="15" t="str">
        <f>IF(ISNUMBER(AN88*'Ranking Mask'!AN88), COUNTIFS('Ranking Mask'!AN$4:AN$99, "&gt;0", AN$4:AN$99, "&gt;"&amp;AN88)+1, 'Ranking Mask'!AN88)</f>
        <v>NA</v>
      </c>
      <c r="AO188" s="15" t="str">
        <f>IF(ISNUMBER(AO88*'Ranking Mask'!AN88), COUNTIFS('Ranking Mask'!AN$4:AN$99, "&gt;0", AO$4:AO$99, "&gt;"&amp;AO88)+1, 'Ranking Mask'!AN88)</f>
        <v>NA</v>
      </c>
    </row>
    <row r="189" spans="1:41" x14ac:dyDescent="0.25">
      <c r="A189" s="16" t="str">
        <f>SEG!A89</f>
        <v>UCH-CL (1)</v>
      </c>
      <c r="B189" s="14" t="str">
        <f>IF(ISNUMBER(B89*'Ranking Mask'!B89), COUNTIFS('Ranking Mask'!B$4:B$99, "&gt;0", B$4:B$99, "&gt;"&amp;B89)+1, 'Ranking Mask'!B89)</f>
        <v>NA</v>
      </c>
      <c r="C189" s="14" t="str">
        <f>IF(ISNUMBER(C89*'Ranking Mask'!B89), COUNTIFS('Ranking Mask'!B$4:B$99, "&gt;0", C$4:C$99, "&gt;"&amp;C89)+1, 'Ranking Mask'!B89)</f>
        <v>NA</v>
      </c>
      <c r="D189" s="15" t="str">
        <f>IF(ISNUMBER(D89*'Ranking Mask'!D89), COUNTIFS('Ranking Mask'!D$4:D$99, "&gt;0", D$4:D$99, "&gt;"&amp;D89)+1, 'Ranking Mask'!D89)</f>
        <v>NA</v>
      </c>
      <c r="E189" s="15" t="str">
        <f>IF(ISNUMBER(E89*'Ranking Mask'!D89), COUNTIFS('Ranking Mask'!D$4:D$99, "&gt;0", E$4:E$99, "&gt;"&amp;E89)+1, 'Ranking Mask'!D89)</f>
        <v>NA</v>
      </c>
      <c r="F189" s="14" t="str">
        <f>IF(ISNUMBER(F89*'Ranking Mask'!F89), COUNTIFS('Ranking Mask'!F$4:F$99, "&gt;0", F$4:F$99, "&gt;"&amp;F89)+1, 'Ranking Mask'!F89)</f>
        <v>NA</v>
      </c>
      <c r="G189" s="14" t="str">
        <f>IF(ISNUMBER(G89*'Ranking Mask'!F89), COUNTIFS('Ranking Mask'!F$4:F$99, "&gt;0", G$4:G$99, "&gt;"&amp;G89)+1, 'Ranking Mask'!F89)</f>
        <v>NA</v>
      </c>
      <c r="H189" s="15" t="str">
        <f>IF(ISNUMBER(H89*'Ranking Mask'!H89), COUNTIFS('Ranking Mask'!H$4:H$99, "&gt;0", H$4:H$99, "&gt;"&amp;H89)+1, 'Ranking Mask'!H89)</f>
        <v>NA</v>
      </c>
      <c r="I189" s="15" t="str">
        <f>IF(ISNUMBER(I89*'Ranking Mask'!H89), COUNTIFS('Ranking Mask'!H$4:H$99, "&gt;0", I$4:I$99, "&gt;"&amp;I89)+1, 'Ranking Mask'!H89)</f>
        <v>NA</v>
      </c>
      <c r="J189" s="14" t="str">
        <f>IF(ISNUMBER(J89*'Ranking Mask'!J89), COUNTIFS('Ranking Mask'!J$4:J$99, "&gt;0", J$4:J$99, "&gt;"&amp;J89)+1, 'Ranking Mask'!J89)</f>
        <v>NA</v>
      </c>
      <c r="K189" s="14" t="str">
        <f>IF(ISNUMBER(K89*'Ranking Mask'!J89), COUNTIFS('Ranking Mask'!J$4:J$99, "&gt;0", K$4:K$99, "&gt;"&amp;K89)+1, 'Ranking Mask'!J89)</f>
        <v>NA</v>
      </c>
      <c r="L189" s="15" t="str">
        <f>IF(ISNUMBER(L89*'Ranking Mask'!L89), COUNTIFS('Ranking Mask'!L$4:L$99, "&gt;0", L$4:L$99, "&gt;"&amp;L89)+1, 'Ranking Mask'!L89)</f>
        <v>NA</v>
      </c>
      <c r="M189" s="15" t="str">
        <f>IF(ISNUMBER(M89*'Ranking Mask'!L89), COUNTIFS('Ranking Mask'!L$4:L$99, "&gt;0", M$4:M$99, "&gt;"&amp;M89)+1, 'Ranking Mask'!L89)</f>
        <v>NA</v>
      </c>
      <c r="N189" s="14" t="str">
        <f>IF(ISNUMBER(N89*'Ranking Mask'!N89), COUNTIFS('Ranking Mask'!N$4:N$99, "&gt;0", N$4:N$99, "&gt;"&amp;N89)+1, 'Ranking Mask'!N89)</f>
        <v>NA</v>
      </c>
      <c r="O189" s="14" t="str">
        <f>IF(ISNUMBER(O89*'Ranking Mask'!N89), COUNTIFS('Ranking Mask'!N$4:N$99, "&gt;0", O$4:O$99, "&gt;"&amp;O89)+1, 'Ranking Mask'!N89)</f>
        <v>NA</v>
      </c>
      <c r="P189" s="15" t="str">
        <f>IF(ISNUMBER(P89*'Ranking Mask'!P89), COUNTIFS('Ranking Mask'!P$4:P$99, "&gt;0", P$4:P$99, "&gt;"&amp;P89)+1, 'Ranking Mask'!P89)</f>
        <v>NA</v>
      </c>
      <c r="Q189" s="15" t="str">
        <f>IF(ISNUMBER(Q89*'Ranking Mask'!P89), COUNTIFS('Ranking Mask'!P$4:P$99, "&gt;0", Q$4:Q$99, "&gt;"&amp;Q89)+1, 'Ranking Mask'!P89)</f>
        <v>NA</v>
      </c>
      <c r="R189" s="14" t="str">
        <f>IF(ISNUMBER(R89*'Ranking Mask'!R89), COUNTIFS('Ranking Mask'!R$4:R$99, "&gt;0", R$4:R$99, "&gt;"&amp;R89)+1, 'Ranking Mask'!R89)</f>
        <v>NA</v>
      </c>
      <c r="S189" s="14" t="str">
        <f>IF(ISNUMBER(S89*'Ranking Mask'!R89), COUNTIFS('Ranking Mask'!R$4:R$99, "&gt;0", S$4:S$99, "&gt;"&amp;S89)+1, 'Ranking Mask'!R89)</f>
        <v>NA</v>
      </c>
      <c r="T189" s="15" t="str">
        <f>IF(ISNUMBER(T89*'Ranking Mask'!T89), COUNTIFS('Ranking Mask'!T$4:T$99, "&gt;0", T$4:T$99, "&gt;"&amp;T89)+1, 'Ranking Mask'!T89)</f>
        <v>NA</v>
      </c>
      <c r="U189" s="15" t="str">
        <f>IF(ISNUMBER(U89*'Ranking Mask'!T89), COUNTIFS('Ranking Mask'!T$4:T$99, "&gt;0", U$4:U$99, "&gt;"&amp;U89)+1, 'Ranking Mask'!T89)</f>
        <v>NA</v>
      </c>
      <c r="V189" s="14" t="str">
        <f>IF(ISNUMBER(V89*'Ranking Mask'!V89), COUNTIFS('Ranking Mask'!V$4:V$99, "&gt;0", V$4:V$99, "&gt;"&amp;V89)+1, 'Ranking Mask'!V89)</f>
        <v>NA</v>
      </c>
      <c r="W189" s="14" t="str">
        <f>IF(ISNUMBER(W89*'Ranking Mask'!V89), COUNTIFS('Ranking Mask'!V$4:V$99, "&gt;0", W$4:W$99, "&gt;"&amp;W89)+1, 'Ranking Mask'!V89)</f>
        <v>NA</v>
      </c>
      <c r="X189" s="15" t="str">
        <f>IF(ISNUMBER(X89*'Ranking Mask'!X89), COUNTIFS('Ranking Mask'!X$4:X$99, "&gt;0", X$4:X$99, "&gt;"&amp;X89)+1, 'Ranking Mask'!X89)</f>
        <v>NA</v>
      </c>
      <c r="Y189" s="15" t="str">
        <f>IF(ISNUMBER(Y89*'Ranking Mask'!X89), COUNTIFS('Ranking Mask'!X$4:X$99, "&gt;0", Y$4:Y$99, "&gt;"&amp;Y89)+1, 'Ranking Mask'!X89)</f>
        <v>NA</v>
      </c>
      <c r="Z189" s="14">
        <f>IF(ISNUMBER(Z89*'Ranking Mask'!Z89), COUNTIFS('Ranking Mask'!Z$4:Z$99, "&gt;0", Z$4:Z$99, "&gt;"&amp;Z89)+1, 'Ranking Mask'!Z89)</f>
        <v>4</v>
      </c>
      <c r="AA189" s="14">
        <f>IF(ISNUMBER(AA89*'Ranking Mask'!Z89), COUNTIFS('Ranking Mask'!Z$4:Z$99, "&gt;0", AA$4:AA$99, "&gt;"&amp;AA89)+1, 'Ranking Mask'!Z89)</f>
        <v>8</v>
      </c>
      <c r="AB189" s="15" t="str">
        <f>IF(ISNUMBER(AB89*'Ranking Mask'!AB89), COUNTIFS('Ranking Mask'!AB$4:AB$99, "&gt;0", AB$4:AB$99, "&gt;"&amp;AB89)+1, 'Ranking Mask'!AB89)</f>
        <v>NA</v>
      </c>
      <c r="AC189" s="15" t="str">
        <f>IF(ISNUMBER(AC89*'Ranking Mask'!AB89), COUNTIFS('Ranking Mask'!AB$4:AB$99, "&gt;0", AC$4:AC$99, "&gt;"&amp;AC89)+1, 'Ranking Mask'!AB89)</f>
        <v>NA</v>
      </c>
      <c r="AD189" s="14" t="str">
        <f>IF(ISNUMBER(AD89*'Ranking Mask'!AD89), COUNTIFS('Ranking Mask'!AD$4:AD$99, "&gt;0", AD$4:AD$99, "&gt;"&amp;AD89)+1, 'Ranking Mask'!AD89)</f>
        <v>NA</v>
      </c>
      <c r="AE189" s="14" t="str">
        <f>IF(ISNUMBER(AE89*'Ranking Mask'!AD89), COUNTIFS('Ranking Mask'!AD$4:AD$99, "&gt;0", AE$4:AE$99, "&gt;"&amp;AE89)+1, 'Ranking Mask'!AD89)</f>
        <v>NA</v>
      </c>
      <c r="AF189" s="15" t="str">
        <f>IF(ISNUMBER(AF89*'Ranking Mask'!AF89), COUNTIFS('Ranking Mask'!AF$4:AF$99, "&gt;0", AF$4:AF$99, "&gt;"&amp;AF89)+1, 'Ranking Mask'!AF89)</f>
        <v>NA</v>
      </c>
      <c r="AG189" s="15" t="str">
        <f>IF(ISNUMBER(AG89*'Ranking Mask'!AF89), COUNTIFS('Ranking Mask'!AF$4:AF$99, "&gt;0", AG$4:AG$99, "&gt;"&amp;AG89)+1, 'Ranking Mask'!AF89)</f>
        <v>NA</v>
      </c>
      <c r="AH189" s="14" t="str">
        <f>IF(ISNUMBER(AH89*'Ranking Mask'!AH89), COUNTIFS('Ranking Mask'!AH$4:AH$99, "&gt;0", AH$4:AH$99, "&gt;"&amp;AH89)+1, 'Ranking Mask'!AH89)</f>
        <v>NA</v>
      </c>
      <c r="AI189" s="14" t="str">
        <f>IF(ISNUMBER(AI89*'Ranking Mask'!AH89), COUNTIFS('Ranking Mask'!AH$4:AH$99, "&gt;0", AI$4:AI$99, "&gt;"&amp;AI89)+1, 'Ranking Mask'!AH89)</f>
        <v>NA</v>
      </c>
      <c r="AJ189" s="15" t="str">
        <f>IF(ISNUMBER(AJ89*'Ranking Mask'!AJ89), COUNTIFS('Ranking Mask'!AJ$4:AJ$99, "&gt;0", AJ$4:AJ$99, "&gt;"&amp;AJ89)+1, 'Ranking Mask'!AJ89)</f>
        <v>NA</v>
      </c>
      <c r="AK189" s="15" t="str">
        <f>IF(ISNUMBER(AK89*'Ranking Mask'!AJ89), COUNTIFS('Ranking Mask'!AJ$4:AJ$99, "&gt;0", AK$4:AK$99, "&gt;"&amp;AK89)+1, 'Ranking Mask'!AJ89)</f>
        <v>NA</v>
      </c>
      <c r="AL189" s="14" t="str">
        <f>IF(ISNUMBER(AL89*'Ranking Mask'!AL89), COUNTIFS('Ranking Mask'!AL$4:AL$99, "&gt;0", AL$4:AL$99, "&gt;"&amp;AL89)+1, 'Ranking Mask'!AL89)</f>
        <v>NA</v>
      </c>
      <c r="AM189" s="14" t="str">
        <f>IF(ISNUMBER(AM89*'Ranking Mask'!AL89), COUNTIFS('Ranking Mask'!AL$4:AL$99, "&gt;0", AM$4:AM$99, "&gt;"&amp;AM89)+1, 'Ranking Mask'!AL89)</f>
        <v>NA</v>
      </c>
      <c r="AN189" s="15" t="str">
        <f>IF(ISNUMBER(AN89*'Ranking Mask'!AN89), COUNTIFS('Ranking Mask'!AN$4:AN$99, "&gt;0", AN$4:AN$99, "&gt;"&amp;AN89)+1, 'Ranking Mask'!AN89)</f>
        <v>NA</v>
      </c>
      <c r="AO189" s="15" t="str">
        <f>IF(ISNUMBER(AO89*'Ranking Mask'!AN89), COUNTIFS('Ranking Mask'!AN$4:AN$99, "&gt;0", AO$4:AO$99, "&gt;"&amp;AO89)+1, 'Ranking Mask'!AN89)</f>
        <v>NA</v>
      </c>
    </row>
    <row r="190" spans="1:41" x14ac:dyDescent="0.25">
      <c r="A190" s="16" t="str">
        <f>SEG!A90</f>
        <v>UCH-CL (2)</v>
      </c>
      <c r="B190" s="14" t="str">
        <f>IF(ISNUMBER(B90*'Ranking Mask'!B90), COUNTIFS('Ranking Mask'!B$4:B$99, "&gt;0", B$4:B$99, "&gt;"&amp;B90)+1, 'Ranking Mask'!B90)</f>
        <v>NA</v>
      </c>
      <c r="C190" s="14" t="str">
        <f>IF(ISNUMBER(C90*'Ranking Mask'!B90), COUNTIFS('Ranking Mask'!B$4:B$99, "&gt;0", C$4:C$99, "&gt;"&amp;C90)+1, 'Ranking Mask'!B90)</f>
        <v>NA</v>
      </c>
      <c r="D190" s="15" t="str">
        <f>IF(ISNUMBER(D90*'Ranking Mask'!D90), COUNTIFS('Ranking Mask'!D$4:D$99, "&gt;0", D$4:D$99, "&gt;"&amp;D90)+1, 'Ranking Mask'!D90)</f>
        <v>NA</v>
      </c>
      <c r="E190" s="15" t="str">
        <f>IF(ISNUMBER(E90*'Ranking Mask'!D90), COUNTIFS('Ranking Mask'!D$4:D$99, "&gt;0", E$4:E$99, "&gt;"&amp;E90)+1, 'Ranking Mask'!D90)</f>
        <v>NA</v>
      </c>
      <c r="F190" s="14" t="str">
        <f>IF(ISNUMBER(F90*'Ranking Mask'!F90), COUNTIFS('Ranking Mask'!F$4:F$99, "&gt;0", F$4:F$99, "&gt;"&amp;F90)+1, 'Ranking Mask'!F90)</f>
        <v>NA</v>
      </c>
      <c r="G190" s="14" t="str">
        <f>IF(ISNUMBER(G90*'Ranking Mask'!F90), COUNTIFS('Ranking Mask'!F$4:F$99, "&gt;0", G$4:G$99, "&gt;"&amp;G90)+1, 'Ranking Mask'!F90)</f>
        <v>NA</v>
      </c>
      <c r="H190" s="15" t="str">
        <f>IF(ISNUMBER(H90*'Ranking Mask'!H90), COUNTIFS('Ranking Mask'!H$4:H$99, "&gt;0", H$4:H$99, "&gt;"&amp;H90)+1, 'Ranking Mask'!H90)</f>
        <v>NA</v>
      </c>
      <c r="I190" s="15" t="str">
        <f>IF(ISNUMBER(I90*'Ranking Mask'!H90), COUNTIFS('Ranking Mask'!H$4:H$99, "&gt;0", I$4:I$99, "&gt;"&amp;I90)+1, 'Ranking Mask'!H90)</f>
        <v>NA</v>
      </c>
      <c r="J190" s="14" t="str">
        <f>IF(ISNUMBER(J90*'Ranking Mask'!J90), COUNTIFS('Ranking Mask'!J$4:J$99, "&gt;0", J$4:J$99, "&gt;"&amp;J90)+1, 'Ranking Mask'!J90)</f>
        <v>NA</v>
      </c>
      <c r="K190" s="14" t="str">
        <f>IF(ISNUMBER(K90*'Ranking Mask'!J90), COUNTIFS('Ranking Mask'!J$4:J$99, "&gt;0", K$4:K$99, "&gt;"&amp;K90)+1, 'Ranking Mask'!J90)</f>
        <v>NA</v>
      </c>
      <c r="L190" s="15" t="str">
        <f>IF(ISNUMBER(L90*'Ranking Mask'!L90), COUNTIFS('Ranking Mask'!L$4:L$99, "&gt;0", L$4:L$99, "&gt;"&amp;L90)+1, 'Ranking Mask'!L90)</f>
        <v>NA</v>
      </c>
      <c r="M190" s="15" t="str">
        <f>IF(ISNUMBER(M90*'Ranking Mask'!L90), COUNTIFS('Ranking Mask'!L$4:L$99, "&gt;0", M$4:M$99, "&gt;"&amp;M90)+1, 'Ranking Mask'!L90)</f>
        <v>NA</v>
      </c>
      <c r="N190" s="14" t="str">
        <f>IF(ISNUMBER(N90*'Ranking Mask'!N90), COUNTIFS('Ranking Mask'!N$4:N$99, "&gt;0", N$4:N$99, "&gt;"&amp;N90)+1, 'Ranking Mask'!N90)</f>
        <v>NA</v>
      </c>
      <c r="O190" s="14" t="str">
        <f>IF(ISNUMBER(O90*'Ranking Mask'!N90), COUNTIFS('Ranking Mask'!N$4:N$99, "&gt;0", O$4:O$99, "&gt;"&amp;O90)+1, 'Ranking Mask'!N90)</f>
        <v>NA</v>
      </c>
      <c r="P190" s="15" t="str">
        <f>IF(ISNUMBER(P90*'Ranking Mask'!P90), COUNTIFS('Ranking Mask'!P$4:P$99, "&gt;0", P$4:P$99, "&gt;"&amp;P90)+1, 'Ranking Mask'!P90)</f>
        <v>NA</v>
      </c>
      <c r="Q190" s="15" t="str">
        <f>IF(ISNUMBER(Q90*'Ranking Mask'!P90), COUNTIFS('Ranking Mask'!P$4:P$99, "&gt;0", Q$4:Q$99, "&gt;"&amp;Q90)+1, 'Ranking Mask'!P90)</f>
        <v>NA</v>
      </c>
      <c r="R190" s="14" t="str">
        <f>IF(ISNUMBER(R90*'Ranking Mask'!R90), COUNTIFS('Ranking Mask'!R$4:R$99, "&gt;0", R$4:R$99, "&gt;"&amp;R90)+1, 'Ranking Mask'!R90)</f>
        <v>NA</v>
      </c>
      <c r="S190" s="14" t="str">
        <f>IF(ISNUMBER(S90*'Ranking Mask'!R90), COUNTIFS('Ranking Mask'!R$4:R$99, "&gt;0", S$4:S$99, "&gt;"&amp;S90)+1, 'Ranking Mask'!R90)</f>
        <v>NA</v>
      </c>
      <c r="T190" s="15" t="str">
        <f>IF(ISNUMBER(T90*'Ranking Mask'!T90), COUNTIFS('Ranking Mask'!T$4:T$99, "&gt;0", T$4:T$99, "&gt;"&amp;T90)+1, 'Ranking Mask'!T90)</f>
        <v>NA</v>
      </c>
      <c r="U190" s="15" t="str">
        <f>IF(ISNUMBER(U90*'Ranking Mask'!T90), COUNTIFS('Ranking Mask'!T$4:T$99, "&gt;0", U$4:U$99, "&gt;"&amp;U90)+1, 'Ranking Mask'!T90)</f>
        <v>NA</v>
      </c>
      <c r="V190" s="14" t="str">
        <f>IF(ISNUMBER(V90*'Ranking Mask'!V90), COUNTIFS('Ranking Mask'!V$4:V$99, "&gt;0", V$4:V$99, "&gt;"&amp;V90)+1, 'Ranking Mask'!V90)</f>
        <v>NA</v>
      </c>
      <c r="W190" s="14" t="str">
        <f>IF(ISNUMBER(W90*'Ranking Mask'!V90), COUNTIFS('Ranking Mask'!V$4:V$99, "&gt;0", W$4:W$99, "&gt;"&amp;W90)+1, 'Ranking Mask'!V90)</f>
        <v>NA</v>
      </c>
      <c r="X190" s="15" t="str">
        <f>IF(ISNUMBER(X90*'Ranking Mask'!X90), COUNTIFS('Ranking Mask'!X$4:X$99, "&gt;0", X$4:X$99, "&gt;"&amp;X90)+1, 'Ranking Mask'!X90)</f>
        <v>NA</v>
      </c>
      <c r="Y190" s="15" t="str">
        <f>IF(ISNUMBER(Y90*'Ranking Mask'!X90), COUNTIFS('Ranking Mask'!X$4:X$99, "&gt;0", Y$4:Y$99, "&gt;"&amp;Y90)+1, 'Ranking Mask'!X90)</f>
        <v>NA</v>
      </c>
      <c r="Z190" s="14">
        <f>IF(ISNUMBER(Z90*'Ranking Mask'!Z90), COUNTIFS('Ranking Mask'!Z$4:Z$99, "&gt;0", Z$4:Z$99, "&gt;"&amp;Z90)+1, 'Ranking Mask'!Z90)</f>
        <v>3</v>
      </c>
      <c r="AA190" s="14">
        <f>IF(ISNUMBER(AA90*'Ranking Mask'!Z90), COUNTIFS('Ranking Mask'!Z$4:Z$99, "&gt;0", AA$4:AA$99, "&gt;"&amp;AA90)+1, 'Ranking Mask'!Z90)</f>
        <v>5</v>
      </c>
      <c r="AB190" s="15" t="str">
        <f>IF(ISNUMBER(AB90*'Ranking Mask'!AB90), COUNTIFS('Ranking Mask'!AB$4:AB$99, "&gt;0", AB$4:AB$99, "&gt;"&amp;AB90)+1, 'Ranking Mask'!AB90)</f>
        <v>NA</v>
      </c>
      <c r="AC190" s="15" t="str">
        <f>IF(ISNUMBER(AC90*'Ranking Mask'!AB90), COUNTIFS('Ranking Mask'!AB$4:AB$99, "&gt;0", AC$4:AC$99, "&gt;"&amp;AC90)+1, 'Ranking Mask'!AB90)</f>
        <v>NA</v>
      </c>
      <c r="AD190" s="14" t="str">
        <f>IF(ISNUMBER(AD90*'Ranking Mask'!AD90), COUNTIFS('Ranking Mask'!AD$4:AD$99, "&gt;0", AD$4:AD$99, "&gt;"&amp;AD90)+1, 'Ranking Mask'!AD90)</f>
        <v>NA</v>
      </c>
      <c r="AE190" s="14" t="str">
        <f>IF(ISNUMBER(AE90*'Ranking Mask'!AD90), COUNTIFS('Ranking Mask'!AD$4:AD$99, "&gt;0", AE$4:AE$99, "&gt;"&amp;AE90)+1, 'Ranking Mask'!AD90)</f>
        <v>NA</v>
      </c>
      <c r="AF190" s="15" t="str">
        <f>IF(ISNUMBER(AF90*'Ranking Mask'!AF90), COUNTIFS('Ranking Mask'!AF$4:AF$99, "&gt;0", AF$4:AF$99, "&gt;"&amp;AF90)+1, 'Ranking Mask'!AF90)</f>
        <v>NA</v>
      </c>
      <c r="AG190" s="15" t="str">
        <f>IF(ISNUMBER(AG90*'Ranking Mask'!AF90), COUNTIFS('Ranking Mask'!AF$4:AF$99, "&gt;0", AG$4:AG$99, "&gt;"&amp;AG90)+1, 'Ranking Mask'!AF90)</f>
        <v>NA</v>
      </c>
      <c r="AH190" s="14" t="str">
        <f>IF(ISNUMBER(AH90*'Ranking Mask'!AH90), COUNTIFS('Ranking Mask'!AH$4:AH$99, "&gt;0", AH$4:AH$99, "&gt;"&amp;AH90)+1, 'Ranking Mask'!AH90)</f>
        <v>NA</v>
      </c>
      <c r="AI190" s="14" t="str">
        <f>IF(ISNUMBER(AI90*'Ranking Mask'!AH90), COUNTIFS('Ranking Mask'!AH$4:AH$99, "&gt;0", AI$4:AI$99, "&gt;"&amp;AI90)+1, 'Ranking Mask'!AH90)</f>
        <v>NA</v>
      </c>
      <c r="AJ190" s="15" t="str">
        <f>IF(ISNUMBER(AJ90*'Ranking Mask'!AJ90), COUNTIFS('Ranking Mask'!AJ$4:AJ$99, "&gt;0", AJ$4:AJ$99, "&gt;"&amp;AJ90)+1, 'Ranking Mask'!AJ90)</f>
        <v>NA</v>
      </c>
      <c r="AK190" s="15" t="str">
        <f>IF(ISNUMBER(AK90*'Ranking Mask'!AJ90), COUNTIFS('Ranking Mask'!AJ$4:AJ$99, "&gt;0", AK$4:AK$99, "&gt;"&amp;AK90)+1, 'Ranking Mask'!AJ90)</f>
        <v>NA</v>
      </c>
      <c r="AL190" s="14" t="str">
        <f>IF(ISNUMBER(AL90*'Ranking Mask'!AL90), COUNTIFS('Ranking Mask'!AL$4:AL$99, "&gt;0", AL$4:AL$99, "&gt;"&amp;AL90)+1, 'Ranking Mask'!AL90)</f>
        <v>NA</v>
      </c>
      <c r="AM190" s="14" t="str">
        <f>IF(ISNUMBER(AM90*'Ranking Mask'!AL90), COUNTIFS('Ranking Mask'!AL$4:AL$99, "&gt;0", AM$4:AM$99, "&gt;"&amp;AM90)+1, 'Ranking Mask'!AL90)</f>
        <v>NA</v>
      </c>
      <c r="AN190" s="15" t="str">
        <f>IF(ISNUMBER(AN90*'Ranking Mask'!AN90), COUNTIFS('Ranking Mask'!AN$4:AN$99, "&gt;0", AN$4:AN$99, "&gt;"&amp;AN90)+1, 'Ranking Mask'!AN90)</f>
        <v>NA</v>
      </c>
      <c r="AO190" s="15" t="str">
        <f>IF(ISNUMBER(AO90*'Ranking Mask'!AN90), COUNTIFS('Ranking Mask'!AN$4:AN$99, "&gt;0", AO$4:AO$99, "&gt;"&amp;AO90)+1, 'Ranking Mask'!AN90)</f>
        <v>NA</v>
      </c>
    </row>
    <row r="191" spans="1:41" x14ac:dyDescent="0.25">
      <c r="A191" s="16" t="str">
        <f>SEG!A91</f>
        <v>UCSB-US</v>
      </c>
      <c r="B191" s="14" t="str">
        <f>IF(ISNUMBER(B91*'Ranking Mask'!B91), COUNTIFS('Ranking Mask'!B$4:B$99, "&gt;0", B$4:B$99, "&gt;"&amp;B91)+1, 'Ranking Mask'!B91)</f>
        <v>NA</v>
      </c>
      <c r="C191" s="14" t="str">
        <f>IF(ISNUMBER(C91*'Ranking Mask'!B91), COUNTIFS('Ranking Mask'!B$4:B$99, "&gt;0", C$4:C$99, "&gt;"&amp;C91)+1, 'Ranking Mask'!B91)</f>
        <v>NA</v>
      </c>
      <c r="D191" s="15" t="str">
        <f>IF(ISNUMBER(D91*'Ranking Mask'!D91), COUNTIFS('Ranking Mask'!D$4:D$99, "&gt;0", D$4:D$99, "&gt;"&amp;D91)+1, 'Ranking Mask'!D91)</f>
        <v>NA</v>
      </c>
      <c r="E191" s="15" t="str">
        <f>IF(ISNUMBER(E91*'Ranking Mask'!D91), COUNTIFS('Ranking Mask'!D$4:D$99, "&gt;0", E$4:E$99, "&gt;"&amp;E91)+1, 'Ranking Mask'!D91)</f>
        <v>NA</v>
      </c>
      <c r="F191" s="14" t="str">
        <f>IF(ISNUMBER(F91*'Ranking Mask'!F91), COUNTIFS('Ranking Mask'!F$4:F$99, "&gt;0", F$4:F$99, "&gt;"&amp;F91)+1, 'Ranking Mask'!F91)</f>
        <v>NA</v>
      </c>
      <c r="G191" s="14" t="str">
        <f>IF(ISNUMBER(G91*'Ranking Mask'!F91), COUNTIFS('Ranking Mask'!F$4:F$99, "&gt;0", G$4:G$99, "&gt;"&amp;G91)+1, 'Ranking Mask'!F91)</f>
        <v>NA</v>
      </c>
      <c r="H191" s="15" t="str">
        <f>IF(ISNUMBER(H91*'Ranking Mask'!H91), COUNTIFS('Ranking Mask'!H$4:H$99, "&gt;0", H$4:H$99, "&gt;"&amp;H91)+1, 'Ranking Mask'!H91)</f>
        <v>NA</v>
      </c>
      <c r="I191" s="15" t="str">
        <f>IF(ISNUMBER(I91*'Ranking Mask'!H91), COUNTIFS('Ranking Mask'!H$4:H$99, "&gt;0", I$4:I$99, "&gt;"&amp;I91)+1, 'Ranking Mask'!H91)</f>
        <v>NA</v>
      </c>
      <c r="J191" s="14" t="str">
        <f>IF(ISNUMBER(J91*'Ranking Mask'!J91), COUNTIFS('Ranking Mask'!J$4:J$99, "&gt;0", J$4:J$99, "&gt;"&amp;J91)+1, 'Ranking Mask'!J91)</f>
        <v>NA</v>
      </c>
      <c r="K191" s="14" t="str">
        <f>IF(ISNUMBER(K91*'Ranking Mask'!J91), COUNTIFS('Ranking Mask'!J$4:J$99, "&gt;0", K$4:K$99, "&gt;"&amp;K91)+1, 'Ranking Mask'!J91)</f>
        <v>NA</v>
      </c>
      <c r="L191" s="15" t="str">
        <f>IF(ISNUMBER(L91*'Ranking Mask'!L91), COUNTIFS('Ranking Mask'!L$4:L$99, "&gt;0", L$4:L$99, "&gt;"&amp;L91)+1, 'Ranking Mask'!L91)</f>
        <v>NA</v>
      </c>
      <c r="M191" s="15" t="str">
        <f>IF(ISNUMBER(M91*'Ranking Mask'!L91), COUNTIFS('Ranking Mask'!L$4:L$99, "&gt;0", M$4:M$99, "&gt;"&amp;M91)+1, 'Ranking Mask'!L91)</f>
        <v>NA</v>
      </c>
      <c r="N191" s="14" t="str">
        <f>IF(ISNUMBER(N91*'Ranking Mask'!N91), COUNTIFS('Ranking Mask'!N$4:N$99, "&gt;0", N$4:N$99, "&gt;"&amp;N91)+1, 'Ranking Mask'!N91)</f>
        <v>NA</v>
      </c>
      <c r="O191" s="14" t="str">
        <f>IF(ISNUMBER(O91*'Ranking Mask'!N91), COUNTIFS('Ranking Mask'!N$4:N$99, "&gt;0", O$4:O$99, "&gt;"&amp;O91)+1, 'Ranking Mask'!N91)</f>
        <v>NA</v>
      </c>
      <c r="P191" s="15">
        <f>IF(ISNUMBER(P91*'Ranking Mask'!P91), COUNTIFS('Ranking Mask'!P$4:P$99, "&gt;0", P$4:P$99, "&gt;"&amp;P91)+1, 'Ranking Mask'!P91)</f>
        <v>12</v>
      </c>
      <c r="Q191" s="15">
        <f>IF(ISNUMBER(Q91*'Ranking Mask'!P91), COUNTIFS('Ranking Mask'!P$4:P$99, "&gt;0", Q$4:Q$99, "&gt;"&amp;Q91)+1, 'Ranking Mask'!P91)</f>
        <v>11</v>
      </c>
      <c r="R191" s="14" t="str">
        <f>IF(ISNUMBER(R91*'Ranking Mask'!R91), COUNTIFS('Ranking Mask'!R$4:R$99, "&gt;0", R$4:R$99, "&gt;"&amp;R91)+1, 'Ranking Mask'!R91)</f>
        <v>NA</v>
      </c>
      <c r="S191" s="14" t="str">
        <f>IF(ISNUMBER(S91*'Ranking Mask'!R91), COUNTIFS('Ranking Mask'!R$4:R$99, "&gt;0", S$4:S$99, "&gt;"&amp;S91)+1, 'Ranking Mask'!R91)</f>
        <v>NA</v>
      </c>
      <c r="T191" s="15" t="str">
        <f>IF(ISNUMBER(T91*'Ranking Mask'!T91), COUNTIFS('Ranking Mask'!T$4:T$99, "&gt;0", T$4:T$99, "&gt;"&amp;T91)+1, 'Ranking Mask'!T91)</f>
        <v>NA</v>
      </c>
      <c r="U191" s="15" t="str">
        <f>IF(ISNUMBER(U91*'Ranking Mask'!T91), COUNTIFS('Ranking Mask'!T$4:T$99, "&gt;0", U$4:U$99, "&gt;"&amp;U91)+1, 'Ranking Mask'!T91)</f>
        <v>NA</v>
      </c>
      <c r="V191" s="14">
        <f>IF(ISNUMBER(V91*'Ranking Mask'!V91), COUNTIFS('Ranking Mask'!V$4:V$99, "&gt;0", V$4:V$99, "&gt;"&amp;V91)+1, 'Ranking Mask'!V91)</f>
        <v>6</v>
      </c>
      <c r="W191" s="14">
        <f>IF(ISNUMBER(W91*'Ranking Mask'!V91), COUNTIFS('Ranking Mask'!V$4:V$99, "&gt;0", W$4:W$99, "&gt;"&amp;W91)+1, 'Ranking Mask'!V91)</f>
        <v>8</v>
      </c>
      <c r="X191" s="15" t="str">
        <f>IF(ISNUMBER(X91*'Ranking Mask'!X91), COUNTIFS('Ranking Mask'!X$4:X$99, "&gt;0", X$4:X$99, "&gt;"&amp;X91)+1, 'Ranking Mask'!X91)</f>
        <v>NA</v>
      </c>
      <c r="Y191" s="15" t="str">
        <f>IF(ISNUMBER(Y91*'Ranking Mask'!X91), COUNTIFS('Ranking Mask'!X$4:X$99, "&gt;0", Y$4:Y$99, "&gt;"&amp;Y91)+1, 'Ranking Mask'!X91)</f>
        <v>NA</v>
      </c>
      <c r="Z191" s="14" t="str">
        <f>IF(ISNUMBER(Z91*'Ranking Mask'!Z91), COUNTIFS('Ranking Mask'!Z$4:Z$99, "&gt;0", Z$4:Z$99, "&gt;"&amp;Z91)+1, 'Ranking Mask'!Z91)</f>
        <v>NA</v>
      </c>
      <c r="AA191" s="14" t="str">
        <f>IF(ISNUMBER(AA91*'Ranking Mask'!Z91), COUNTIFS('Ranking Mask'!Z$4:Z$99, "&gt;0", AA$4:AA$99, "&gt;"&amp;AA91)+1, 'Ranking Mask'!Z91)</f>
        <v>NA</v>
      </c>
      <c r="AB191" s="15" t="str">
        <f>IF(ISNUMBER(AB91*'Ranking Mask'!AB91), COUNTIFS('Ranking Mask'!AB$4:AB$99, "&gt;0", AB$4:AB$99, "&gt;"&amp;AB91)+1, 'Ranking Mask'!AB91)</f>
        <v>NA</v>
      </c>
      <c r="AC191" s="15" t="str">
        <f>IF(ISNUMBER(AC91*'Ranking Mask'!AB91), COUNTIFS('Ranking Mask'!AB$4:AB$99, "&gt;0", AC$4:AC$99, "&gt;"&amp;AC91)+1, 'Ranking Mask'!AB91)</f>
        <v>NA</v>
      </c>
      <c r="AD191" s="14" t="str">
        <f>IF(ISNUMBER(AD91*'Ranking Mask'!AD91), COUNTIFS('Ranking Mask'!AD$4:AD$99, "&gt;0", AD$4:AD$99, "&gt;"&amp;AD91)+1, 'Ranking Mask'!AD91)</f>
        <v>NA</v>
      </c>
      <c r="AE191" s="14" t="str">
        <f>IF(ISNUMBER(AE91*'Ranking Mask'!AD91), COUNTIFS('Ranking Mask'!AD$4:AD$99, "&gt;0", AE$4:AE$99, "&gt;"&amp;AE91)+1, 'Ranking Mask'!AD91)</f>
        <v>NA</v>
      </c>
      <c r="AF191" s="15" t="str">
        <f>IF(ISNUMBER(AF91*'Ranking Mask'!AF91), COUNTIFS('Ranking Mask'!AF$4:AF$99, "&gt;0", AF$4:AF$99, "&gt;"&amp;AF91)+1, 'Ranking Mask'!AF91)</f>
        <v>NA</v>
      </c>
      <c r="AG191" s="15" t="str">
        <f>IF(ISNUMBER(AG91*'Ranking Mask'!AF91), COUNTIFS('Ranking Mask'!AF$4:AF$99, "&gt;0", AG$4:AG$99, "&gt;"&amp;AG91)+1, 'Ranking Mask'!AF91)</f>
        <v>NA</v>
      </c>
      <c r="AH191" s="14" t="str">
        <f>IF(ISNUMBER(AH91*'Ranking Mask'!AH91), COUNTIFS('Ranking Mask'!AH$4:AH$99, "&gt;0", AH$4:AH$99, "&gt;"&amp;AH91)+1, 'Ranking Mask'!AH91)</f>
        <v>NA</v>
      </c>
      <c r="AI191" s="14" t="str">
        <f>IF(ISNUMBER(AI91*'Ranking Mask'!AH91), COUNTIFS('Ranking Mask'!AH$4:AH$99, "&gt;0", AI$4:AI$99, "&gt;"&amp;AI91)+1, 'Ranking Mask'!AH91)</f>
        <v>NA</v>
      </c>
      <c r="AJ191" s="15" t="str">
        <f>IF(ISNUMBER(AJ91*'Ranking Mask'!AJ91), COUNTIFS('Ranking Mask'!AJ$4:AJ$99, "&gt;0", AJ$4:AJ$99, "&gt;"&amp;AJ91)+1, 'Ranking Mask'!AJ91)</f>
        <v>NA</v>
      </c>
      <c r="AK191" s="15" t="str">
        <f>IF(ISNUMBER(AK91*'Ranking Mask'!AJ91), COUNTIFS('Ranking Mask'!AJ$4:AJ$99, "&gt;0", AK$4:AK$99, "&gt;"&amp;AK91)+1, 'Ranking Mask'!AJ91)</f>
        <v>NA</v>
      </c>
      <c r="AL191" s="14" t="str">
        <f>IF(ISNUMBER(AL91*'Ranking Mask'!AL91), COUNTIFS('Ranking Mask'!AL$4:AL$99, "&gt;0", AL$4:AL$99, "&gt;"&amp;AL91)+1, 'Ranking Mask'!AL91)</f>
        <v>NA</v>
      </c>
      <c r="AM191" s="14" t="str">
        <f>IF(ISNUMBER(AM91*'Ranking Mask'!AL91), COUNTIFS('Ranking Mask'!AL$4:AL$99, "&gt;0", AM$4:AM$99, "&gt;"&amp;AM91)+1, 'Ranking Mask'!AL91)</f>
        <v>NA</v>
      </c>
      <c r="AN191" s="15" t="str">
        <f>IF(ISNUMBER(AN91*'Ranking Mask'!AN91), COUNTIFS('Ranking Mask'!AN$4:AN$99, "&gt;0", AN$4:AN$99, "&gt;"&amp;AN91)+1, 'Ranking Mask'!AN91)</f>
        <v>NA</v>
      </c>
      <c r="AO191" s="15" t="str">
        <f>IF(ISNUMBER(AO91*'Ranking Mask'!AN91), COUNTIFS('Ranking Mask'!AN$4:AN$99, "&gt;0", AO$4:AO$99, "&gt;"&amp;AO91)+1, 'Ranking Mask'!AN91)</f>
        <v>NA</v>
      </c>
    </row>
    <row r="192" spans="1:41" x14ac:dyDescent="0.25">
      <c r="A192" s="16" t="str">
        <f>SEG!A92</f>
        <v>UFRGS-BR</v>
      </c>
      <c r="B192" s="14" t="str">
        <f>IF(ISNUMBER(B92*'Ranking Mask'!B92), COUNTIFS('Ranking Mask'!B$4:B$99, "&gt;0", B$4:B$99, "&gt;"&amp;B92)+1, 'Ranking Mask'!B92)</f>
        <v>NA</v>
      </c>
      <c r="C192" s="14" t="str">
        <f>IF(ISNUMBER(C92*'Ranking Mask'!B92), COUNTIFS('Ranking Mask'!B$4:B$99, "&gt;0", C$4:C$99, "&gt;"&amp;C92)+1, 'Ranking Mask'!B92)</f>
        <v>NA</v>
      </c>
      <c r="D192" s="15" t="str">
        <f>IF(ISNUMBER(D92*'Ranking Mask'!D92), COUNTIFS('Ranking Mask'!D$4:D$99, "&gt;0", D$4:D$99, "&gt;"&amp;D92)+1, 'Ranking Mask'!D92)</f>
        <v>NA</v>
      </c>
      <c r="E192" s="15" t="str">
        <f>IF(ISNUMBER(E92*'Ranking Mask'!D92), COUNTIFS('Ranking Mask'!D$4:D$99, "&gt;0", E$4:E$99, "&gt;"&amp;E92)+1, 'Ranking Mask'!D92)</f>
        <v>NA</v>
      </c>
      <c r="F192" s="14" t="str">
        <f>IF(ISNUMBER(F92*'Ranking Mask'!F92), COUNTIFS('Ranking Mask'!F$4:F$99, "&gt;0", F$4:F$99, "&gt;"&amp;F92)+1, 'Ranking Mask'!F92)</f>
        <v>NA</v>
      </c>
      <c r="G192" s="14" t="str">
        <f>IF(ISNUMBER(G92*'Ranking Mask'!F92), COUNTIFS('Ranking Mask'!F$4:F$99, "&gt;0", G$4:G$99, "&gt;"&amp;G92)+1, 'Ranking Mask'!F92)</f>
        <v>NA</v>
      </c>
      <c r="H192" s="15" t="str">
        <f>IF(ISNUMBER(H92*'Ranking Mask'!H92), COUNTIFS('Ranking Mask'!H$4:H$99, "&gt;0", H$4:H$99, "&gt;"&amp;H92)+1, 'Ranking Mask'!H92)</f>
        <v>NA</v>
      </c>
      <c r="I192" s="15" t="str">
        <f>IF(ISNUMBER(I92*'Ranking Mask'!H92), COUNTIFS('Ranking Mask'!H$4:H$99, "&gt;0", I$4:I$99, "&gt;"&amp;I92)+1, 'Ranking Mask'!H92)</f>
        <v>NA</v>
      </c>
      <c r="J192" s="14" t="str">
        <f>IF(ISNUMBER(J92*'Ranking Mask'!J92), COUNTIFS('Ranking Mask'!J$4:J$99, "&gt;0", J$4:J$99, "&gt;"&amp;J92)+1, 'Ranking Mask'!J92)</f>
        <v>NA</v>
      </c>
      <c r="K192" s="14" t="str">
        <f>IF(ISNUMBER(K92*'Ranking Mask'!J92), COUNTIFS('Ranking Mask'!J$4:J$99, "&gt;0", K$4:K$99, "&gt;"&amp;K92)+1, 'Ranking Mask'!J92)</f>
        <v>NA</v>
      </c>
      <c r="L192" s="15" t="str">
        <f>IF(ISNUMBER(L92*'Ranking Mask'!L92), COUNTIFS('Ranking Mask'!L$4:L$99, "&gt;0", L$4:L$99, "&gt;"&amp;L92)+1, 'Ranking Mask'!L92)</f>
        <v>NA</v>
      </c>
      <c r="M192" s="15" t="str">
        <f>IF(ISNUMBER(M92*'Ranking Mask'!L92), COUNTIFS('Ranking Mask'!L$4:L$99, "&gt;0", M$4:M$99, "&gt;"&amp;M92)+1, 'Ranking Mask'!L92)</f>
        <v>NA</v>
      </c>
      <c r="N192" s="14" t="str">
        <f>IF(ISNUMBER(N92*'Ranking Mask'!N92), COUNTIFS('Ranking Mask'!N$4:N$99, "&gt;0", N$4:N$99, "&gt;"&amp;N92)+1, 'Ranking Mask'!N92)</f>
        <v>NA</v>
      </c>
      <c r="O192" s="14" t="str">
        <f>IF(ISNUMBER(O92*'Ranking Mask'!N92), COUNTIFS('Ranking Mask'!N$4:N$99, "&gt;0", O$4:O$99, "&gt;"&amp;O92)+1, 'Ranking Mask'!N92)</f>
        <v>NA</v>
      </c>
      <c r="P192" s="15" t="str">
        <f>IF(ISNUMBER(P92*'Ranking Mask'!P92), COUNTIFS('Ranking Mask'!P$4:P$99, "&gt;0", P$4:P$99, "&gt;"&amp;P92)+1, 'Ranking Mask'!P92)</f>
        <v>NA</v>
      </c>
      <c r="Q192" s="15" t="str">
        <f>IF(ISNUMBER(Q92*'Ranking Mask'!P92), COUNTIFS('Ranking Mask'!P$4:P$99, "&gt;0", Q$4:Q$99, "&gt;"&amp;Q92)+1, 'Ranking Mask'!P92)</f>
        <v>NA</v>
      </c>
      <c r="R192" s="14">
        <f>IF(ISNUMBER(R92*'Ranking Mask'!R92), COUNTIFS('Ranking Mask'!R$4:R$99, "&gt;0", R$4:R$99, "&gt;"&amp;R92)+1, 'Ranking Mask'!R92)</f>
        <v>51</v>
      </c>
      <c r="S192" s="14">
        <f>IF(ISNUMBER(S92*'Ranking Mask'!R92), COUNTIFS('Ranking Mask'!R$4:R$99, "&gt;0", S$4:S$99, "&gt;"&amp;S92)+1, 'Ranking Mask'!R92)</f>
        <v>3</v>
      </c>
      <c r="T192" s="15">
        <f>IF(ISNUMBER(T92*'Ranking Mask'!T92), COUNTIFS('Ranking Mask'!T$4:T$99, "&gt;0", T$4:T$99, "&gt;"&amp;T92)+1, 'Ranking Mask'!T92)</f>
        <v>50</v>
      </c>
      <c r="U192" s="15">
        <f>IF(ISNUMBER(U92*'Ranking Mask'!T92), COUNTIFS('Ranking Mask'!T$4:T$99, "&gt;0", U$4:U$99, "&gt;"&amp;U92)+1, 'Ranking Mask'!T92)</f>
        <v>11</v>
      </c>
      <c r="V192" s="14" t="str">
        <f>IF(ISNUMBER(V92*'Ranking Mask'!V92), COUNTIFS('Ranking Mask'!V$4:V$99, "&gt;0", V$4:V$99, "&gt;"&amp;V92)+1, 'Ranking Mask'!V92)</f>
        <v>NA</v>
      </c>
      <c r="W192" s="14" t="str">
        <f>IF(ISNUMBER(W92*'Ranking Mask'!V92), COUNTIFS('Ranking Mask'!V$4:V$99, "&gt;0", W$4:W$99, "&gt;"&amp;W92)+1, 'Ranking Mask'!V92)</f>
        <v>NA</v>
      </c>
      <c r="X192" s="15" t="str">
        <f>IF(ISNUMBER(X92*'Ranking Mask'!X92), COUNTIFS('Ranking Mask'!X$4:X$99, "&gt;0", X$4:X$99, "&gt;"&amp;X92)+1, 'Ranking Mask'!X92)</f>
        <v>NA</v>
      </c>
      <c r="Y192" s="15" t="str">
        <f>IF(ISNUMBER(Y92*'Ranking Mask'!X92), COUNTIFS('Ranking Mask'!X$4:X$99, "&gt;0", Y$4:Y$99, "&gt;"&amp;Y92)+1, 'Ranking Mask'!X92)</f>
        <v>NA</v>
      </c>
      <c r="Z192" s="14" t="str">
        <f>IF(ISNUMBER(Z92*'Ranking Mask'!Z92), COUNTIFS('Ranking Mask'!Z$4:Z$99, "&gt;0", Z$4:Z$99, "&gt;"&amp;Z92)+1, 'Ranking Mask'!Z92)</f>
        <v>NA</v>
      </c>
      <c r="AA192" s="14" t="str">
        <f>IF(ISNUMBER(AA92*'Ranking Mask'!Z92), COUNTIFS('Ranking Mask'!Z$4:Z$99, "&gt;0", AA$4:AA$99, "&gt;"&amp;AA92)+1, 'Ranking Mask'!Z92)</f>
        <v>NA</v>
      </c>
      <c r="AB192" s="15" t="str">
        <f>IF(ISNUMBER(AB92*'Ranking Mask'!AB92), COUNTIFS('Ranking Mask'!AB$4:AB$99, "&gt;0", AB$4:AB$99, "&gt;"&amp;AB92)+1, 'Ranking Mask'!AB92)</f>
        <v>NA</v>
      </c>
      <c r="AC192" s="15" t="str">
        <f>IF(ISNUMBER(AC92*'Ranking Mask'!AB92), COUNTIFS('Ranking Mask'!AB$4:AB$99, "&gt;0", AC$4:AC$99, "&gt;"&amp;AC92)+1, 'Ranking Mask'!AB92)</f>
        <v>NA</v>
      </c>
      <c r="AD192" s="14" t="str">
        <f>IF(ISNUMBER(AD92*'Ranking Mask'!AD92), COUNTIFS('Ranking Mask'!AD$4:AD$99, "&gt;0", AD$4:AD$99, "&gt;"&amp;AD92)+1, 'Ranking Mask'!AD92)</f>
        <v>NA</v>
      </c>
      <c r="AE192" s="14" t="str">
        <f>IF(ISNUMBER(AE92*'Ranking Mask'!AD92), COUNTIFS('Ranking Mask'!AD$4:AD$99, "&gt;0", AE$4:AE$99, "&gt;"&amp;AE92)+1, 'Ranking Mask'!AD92)</f>
        <v>NA</v>
      </c>
      <c r="AF192" s="15">
        <f>IF(ISNUMBER(AF92*'Ranking Mask'!AF92), COUNTIFS('Ranking Mask'!AF$4:AF$99, "&gt;0", AF$4:AF$99, "&gt;"&amp;AF92)+1, 'Ranking Mask'!AF92)</f>
        <v>39</v>
      </c>
      <c r="AG192" s="15">
        <f>IF(ISNUMBER(AG92*'Ranking Mask'!AF92), COUNTIFS('Ranking Mask'!AF$4:AF$99, "&gt;0", AG$4:AG$99, "&gt;"&amp;AG92)+1, 'Ranking Mask'!AF92)</f>
        <v>18</v>
      </c>
      <c r="AH192" s="14" t="str">
        <f>IF(ISNUMBER(AH92*'Ranking Mask'!AH92), COUNTIFS('Ranking Mask'!AH$4:AH$99, "&gt;0", AH$4:AH$99, "&gt;"&amp;AH92)+1, 'Ranking Mask'!AH92)</f>
        <v>NA</v>
      </c>
      <c r="AI192" s="14" t="str">
        <f>IF(ISNUMBER(AI92*'Ranking Mask'!AH92), COUNTIFS('Ranking Mask'!AH$4:AH$99, "&gt;0", AI$4:AI$99, "&gt;"&amp;AI92)+1, 'Ranking Mask'!AH92)</f>
        <v>NA</v>
      </c>
      <c r="AJ192" s="15" t="str">
        <f>IF(ISNUMBER(AJ92*'Ranking Mask'!AJ92), COUNTIFS('Ranking Mask'!AJ$4:AJ$99, "&gt;0", AJ$4:AJ$99, "&gt;"&amp;AJ92)+1, 'Ranking Mask'!AJ92)</f>
        <v>NA</v>
      </c>
      <c r="AK192" s="15" t="str">
        <f>IF(ISNUMBER(AK92*'Ranking Mask'!AJ92), COUNTIFS('Ranking Mask'!AJ$4:AJ$99, "&gt;0", AK$4:AK$99, "&gt;"&amp;AK92)+1, 'Ranking Mask'!AJ92)</f>
        <v>NA</v>
      </c>
      <c r="AL192" s="14" t="str">
        <f>IF(ISNUMBER(AL92*'Ranking Mask'!AL92), COUNTIFS('Ranking Mask'!AL$4:AL$99, "&gt;0", AL$4:AL$99, "&gt;"&amp;AL92)+1, 'Ranking Mask'!AL92)</f>
        <v>NA</v>
      </c>
      <c r="AM192" s="14" t="str">
        <f>IF(ISNUMBER(AM92*'Ranking Mask'!AL92), COUNTIFS('Ranking Mask'!AL$4:AL$99, "&gt;0", AM$4:AM$99, "&gt;"&amp;AM92)+1, 'Ranking Mask'!AL92)</f>
        <v>NA</v>
      </c>
      <c r="AN192" s="15" t="str">
        <f>IF(ISNUMBER(AN92*'Ranking Mask'!AN92), COUNTIFS('Ranking Mask'!AN$4:AN$99, "&gt;0", AN$4:AN$99, "&gt;"&amp;AN92)+1, 'Ranking Mask'!AN92)</f>
        <v>NA</v>
      </c>
      <c r="AO192" s="15" t="str">
        <f>IF(ISNUMBER(AO92*'Ranking Mask'!AN92), COUNTIFS('Ranking Mask'!AN$4:AN$99, "&gt;0", AO$4:AO$99, "&gt;"&amp;AO92)+1, 'Ranking Mask'!AN92)</f>
        <v>NA</v>
      </c>
    </row>
    <row r="193" spans="1:41" x14ac:dyDescent="0.25">
      <c r="A193" s="16" t="str">
        <f>SEG!A93</f>
        <v>UNSW-AU</v>
      </c>
      <c r="B193" s="14">
        <f>IF(ISNUMBER(B93*'Ranking Mask'!B93), COUNTIFS('Ranking Mask'!B$4:B$99, "&gt;0", B$4:B$99, "&gt;"&amp;B93)+1, 'Ranking Mask'!B93)</f>
        <v>7</v>
      </c>
      <c r="C193" s="14">
        <f>IF(ISNUMBER(C93*'Ranking Mask'!B93), COUNTIFS('Ranking Mask'!B$4:B$99, "&gt;0", C$4:C$99, "&gt;"&amp;C93)+1, 'Ranking Mask'!B93)</f>
        <v>2</v>
      </c>
      <c r="D193" s="15">
        <f>IF(ISNUMBER(D93*'Ranking Mask'!D93), COUNTIFS('Ranking Mask'!D$4:D$99, "&gt;0", D$4:D$99, "&gt;"&amp;D93)+1, 'Ranking Mask'!D93)</f>
        <v>15</v>
      </c>
      <c r="E193" s="15">
        <f>IF(ISNUMBER(E93*'Ranking Mask'!D93), COUNTIFS('Ranking Mask'!D$4:D$99, "&gt;0", E$4:E$99, "&gt;"&amp;E93)+1, 'Ranking Mask'!D93)</f>
        <v>10</v>
      </c>
      <c r="F193" s="14">
        <f>IF(ISNUMBER(F93*'Ranking Mask'!F93), COUNTIFS('Ranking Mask'!F$4:F$99, "&gt;0", F$4:F$99, "&gt;"&amp;F93)+1, 'Ranking Mask'!F93)</f>
        <v>5</v>
      </c>
      <c r="G193" s="14">
        <f>IF(ISNUMBER(G93*'Ranking Mask'!F93), COUNTIFS('Ranking Mask'!F$4:F$99, "&gt;0", G$4:G$99, "&gt;"&amp;G93)+1, 'Ranking Mask'!F93)</f>
        <v>3</v>
      </c>
      <c r="H193" s="15">
        <f>IF(ISNUMBER(H93*'Ranking Mask'!H93), COUNTIFS('Ranking Mask'!H$4:H$99, "&gt;0", H$4:H$99, "&gt;"&amp;H93)+1, 'Ranking Mask'!H93)</f>
        <v>5</v>
      </c>
      <c r="I193" s="15">
        <f>IF(ISNUMBER(I93*'Ranking Mask'!H93), COUNTIFS('Ranking Mask'!H$4:H$99, "&gt;0", I$4:I$99, "&gt;"&amp;I93)+1, 'Ranking Mask'!H93)</f>
        <v>5</v>
      </c>
      <c r="J193" s="14">
        <f>IF(ISNUMBER(J93*'Ranking Mask'!J93), COUNTIFS('Ranking Mask'!J$4:J$99, "&gt;0", J$4:J$99, "&gt;"&amp;J93)+1, 'Ranking Mask'!J93)</f>
        <v>1</v>
      </c>
      <c r="K193" s="14">
        <f>IF(ISNUMBER(K93*'Ranking Mask'!J93), COUNTIFS('Ranking Mask'!J$4:J$99, "&gt;0", K$4:K$99, "&gt;"&amp;K93)+1, 'Ranking Mask'!J93)</f>
        <v>3</v>
      </c>
      <c r="L193" s="15" t="str">
        <f>IF(ISNUMBER(L93*'Ranking Mask'!L93), COUNTIFS('Ranking Mask'!L$4:L$99, "&gt;0", L$4:L$99, "&gt;"&amp;L93)+1, 'Ranking Mask'!L93)</f>
        <v>NA</v>
      </c>
      <c r="M193" s="15" t="str">
        <f>IF(ISNUMBER(M93*'Ranking Mask'!L93), COUNTIFS('Ranking Mask'!L$4:L$99, "&gt;0", M$4:M$99, "&gt;"&amp;M93)+1, 'Ranking Mask'!L93)</f>
        <v>NA</v>
      </c>
      <c r="N193" s="14" t="str">
        <f>IF(ISNUMBER(N93*'Ranking Mask'!N93), COUNTIFS('Ranking Mask'!N$4:N$99, "&gt;0", N$4:N$99, "&gt;"&amp;N93)+1, 'Ranking Mask'!N93)</f>
        <v>NA</v>
      </c>
      <c r="O193" s="14" t="str">
        <f>IF(ISNUMBER(O93*'Ranking Mask'!N93), COUNTIFS('Ranking Mask'!N$4:N$99, "&gt;0", O$4:O$99, "&gt;"&amp;O93)+1, 'Ranking Mask'!N93)</f>
        <v>NA</v>
      </c>
      <c r="P193" s="15" t="str">
        <f>IF(ISNUMBER(P93*'Ranking Mask'!P93), COUNTIFS('Ranking Mask'!P$4:P$99, "&gt;0", P$4:P$99, "&gt;"&amp;P93)+1, 'Ranking Mask'!P93)</f>
        <v>NA</v>
      </c>
      <c r="Q193" s="15" t="str">
        <f>IF(ISNUMBER(Q93*'Ranking Mask'!P93), COUNTIFS('Ranking Mask'!P$4:P$99, "&gt;0", Q$4:Q$99, "&gt;"&amp;Q93)+1, 'Ranking Mask'!P93)</f>
        <v>NA</v>
      </c>
      <c r="R193" s="14">
        <f>IF(ISNUMBER(R93*'Ranking Mask'!R93), COUNTIFS('Ranking Mask'!R$4:R$99, "&gt;0", R$4:R$99, "&gt;"&amp;R93)+1, 'Ranking Mask'!R93)</f>
        <v>2</v>
      </c>
      <c r="S193" s="14">
        <f>IF(ISNUMBER(S93*'Ranking Mask'!R93), COUNTIFS('Ranking Mask'!R$4:R$99, "&gt;0", S$4:S$99, "&gt;"&amp;S93)+1, 'Ranking Mask'!R93)</f>
        <v>7</v>
      </c>
      <c r="T193" s="15">
        <f>IF(ISNUMBER(T93*'Ranking Mask'!T93), COUNTIFS('Ranking Mask'!T$4:T$99, "&gt;0", T$4:T$99, "&gt;"&amp;T93)+1, 'Ranking Mask'!T93)</f>
        <v>6</v>
      </c>
      <c r="U193" s="15">
        <f>IF(ISNUMBER(U93*'Ranking Mask'!T93), COUNTIFS('Ranking Mask'!T$4:T$99, "&gt;0", U$4:U$99, "&gt;"&amp;U93)+1, 'Ranking Mask'!T93)</f>
        <v>21</v>
      </c>
      <c r="V193" s="14" t="str">
        <f>IF(ISNUMBER(V93*'Ranking Mask'!V93), COUNTIFS('Ranking Mask'!V$4:V$99, "&gt;0", V$4:V$99, "&gt;"&amp;V93)+1, 'Ranking Mask'!V93)</f>
        <v>NA</v>
      </c>
      <c r="W193" s="14" t="str">
        <f>IF(ISNUMBER(W93*'Ranking Mask'!V93), COUNTIFS('Ranking Mask'!V$4:V$99, "&gt;0", W$4:W$99, "&gt;"&amp;W93)+1, 'Ranking Mask'!V93)</f>
        <v>NA</v>
      </c>
      <c r="X193" s="15" t="str">
        <f>IF(ISNUMBER(X93*'Ranking Mask'!X93), COUNTIFS('Ranking Mask'!X$4:X$99, "&gt;0", X$4:X$99, "&gt;"&amp;X93)+1, 'Ranking Mask'!X93)</f>
        <v>NA</v>
      </c>
      <c r="Y193" s="15" t="str">
        <f>IF(ISNUMBER(Y93*'Ranking Mask'!X93), COUNTIFS('Ranking Mask'!X$4:X$99, "&gt;0", Y$4:Y$99, "&gt;"&amp;Y93)+1, 'Ranking Mask'!X93)</f>
        <v>NA</v>
      </c>
      <c r="Z193" s="14" t="str">
        <f>IF(ISNUMBER(Z93*'Ranking Mask'!Z93), COUNTIFS('Ranking Mask'!Z$4:Z$99, "&gt;0", Z$4:Z$99, "&gt;"&amp;Z93)+1, 'Ranking Mask'!Z93)</f>
        <v>NA</v>
      </c>
      <c r="AA193" s="14" t="str">
        <f>IF(ISNUMBER(AA93*'Ranking Mask'!Z93), COUNTIFS('Ranking Mask'!Z$4:Z$99, "&gt;0", AA$4:AA$99, "&gt;"&amp;AA93)+1, 'Ranking Mask'!Z93)</f>
        <v>NA</v>
      </c>
      <c r="AB193" s="15" t="str">
        <f>IF(ISNUMBER(AB93*'Ranking Mask'!AB93), COUNTIFS('Ranking Mask'!AB$4:AB$99, "&gt;0", AB$4:AB$99, "&gt;"&amp;AB93)+1, 'Ranking Mask'!AB93)</f>
        <v>NA</v>
      </c>
      <c r="AC193" s="15" t="str">
        <f>IF(ISNUMBER(AC93*'Ranking Mask'!AB93), COUNTIFS('Ranking Mask'!AB$4:AB$99, "&gt;0", AC$4:AC$99, "&gt;"&amp;AC93)+1, 'Ranking Mask'!AB93)</f>
        <v>NA</v>
      </c>
      <c r="AD193" s="14" t="str">
        <f>IF(ISNUMBER(AD93*'Ranking Mask'!AD93), COUNTIFS('Ranking Mask'!AD$4:AD$99, "&gt;0", AD$4:AD$99, "&gt;"&amp;AD93)+1, 'Ranking Mask'!AD93)</f>
        <v>NA</v>
      </c>
      <c r="AE193" s="14" t="str">
        <f>IF(ISNUMBER(AE93*'Ranking Mask'!AD93), COUNTIFS('Ranking Mask'!AD$4:AD$99, "&gt;0", AE$4:AE$99, "&gt;"&amp;AE93)+1, 'Ranking Mask'!AD93)</f>
        <v>NA</v>
      </c>
      <c r="AF193" s="15">
        <f>IF(ISNUMBER(AF93*'Ranking Mask'!AF93), COUNTIFS('Ranking Mask'!AF$4:AF$99, "&gt;0", AF$4:AF$99, "&gt;"&amp;AF93)+1, 'Ranking Mask'!AF93)</f>
        <v>3</v>
      </c>
      <c r="AG193" s="15">
        <f>IF(ISNUMBER(AG93*'Ranking Mask'!AF93), COUNTIFS('Ranking Mask'!AF$4:AF$99, "&gt;0", AG$4:AG$99, "&gt;"&amp;AG93)+1, 'Ranking Mask'!AF93)</f>
        <v>12</v>
      </c>
      <c r="AH193" s="14">
        <f>IF(ISNUMBER(AH93*'Ranking Mask'!AH93), COUNTIFS('Ranking Mask'!AH$4:AH$99, "&gt;0", AH$4:AH$99, "&gt;"&amp;AH93)+1, 'Ranking Mask'!AH93)</f>
        <v>6</v>
      </c>
      <c r="AI193" s="14">
        <f>IF(ISNUMBER(AI93*'Ranking Mask'!AH93), COUNTIFS('Ranking Mask'!AH$4:AH$99, "&gt;0", AI$4:AI$99, "&gt;"&amp;AI93)+1, 'Ranking Mask'!AH93)</f>
        <v>10</v>
      </c>
      <c r="AJ193" s="15" t="str">
        <f>IF(ISNUMBER(AJ93*'Ranking Mask'!AJ93), COUNTIFS('Ranking Mask'!AJ$4:AJ$99, "&gt;0", AJ$4:AJ$99, "&gt;"&amp;AJ93)+1, 'Ranking Mask'!AJ93)</f>
        <v>NA</v>
      </c>
      <c r="AK193" s="15" t="str">
        <f>IF(ISNUMBER(AK93*'Ranking Mask'!AJ93), COUNTIFS('Ranking Mask'!AJ$4:AJ$99, "&gt;0", AK$4:AK$99, "&gt;"&amp;AK93)+1, 'Ranking Mask'!AJ93)</f>
        <v>NA</v>
      </c>
      <c r="AL193" s="14">
        <f>IF(ISNUMBER(AL93*'Ranking Mask'!AL93), COUNTIFS('Ranking Mask'!AL$4:AL$99, "&gt;0", AL$4:AL$99, "&gt;"&amp;AL93)+1, 'Ranking Mask'!AL93)</f>
        <v>11</v>
      </c>
      <c r="AM193" s="14">
        <f>IF(ISNUMBER(AM93*'Ranking Mask'!AL93), COUNTIFS('Ranking Mask'!AL$4:AL$99, "&gt;0", AM$4:AM$99, "&gt;"&amp;AM93)+1, 'Ranking Mask'!AL93)</f>
        <v>14</v>
      </c>
      <c r="AN193" s="15" t="str">
        <f>IF(ISNUMBER(AN93*'Ranking Mask'!AN93), COUNTIFS('Ranking Mask'!AN$4:AN$99, "&gt;0", AN$4:AN$99, "&gt;"&amp;AN93)+1, 'Ranking Mask'!AN93)</f>
        <v>NA</v>
      </c>
      <c r="AO193" s="15" t="str">
        <f>IF(ISNUMBER(AO93*'Ranking Mask'!AN93), COUNTIFS('Ranking Mask'!AN$4:AN$99, "&gt;0", AO$4:AO$99, "&gt;"&amp;AO93)+1, 'Ranking Mask'!AN93)</f>
        <v>NA</v>
      </c>
    </row>
    <row r="194" spans="1:41" x14ac:dyDescent="0.25">
      <c r="A194" s="16" t="str">
        <f>SEG!A94</f>
        <v>UP-PT</v>
      </c>
      <c r="B194" s="14" t="str">
        <f>IF(ISNUMBER(B94*'Ranking Mask'!B94), COUNTIFS('Ranking Mask'!B$4:B$99, "&gt;0", B$4:B$99, "&gt;"&amp;B94)+1, 'Ranking Mask'!B94)</f>
        <v>NA</v>
      </c>
      <c r="C194" s="14" t="str">
        <f>IF(ISNUMBER(C94*'Ranking Mask'!B94), COUNTIFS('Ranking Mask'!B$4:B$99, "&gt;0", C$4:C$99, "&gt;"&amp;C94)+1, 'Ranking Mask'!B94)</f>
        <v>NA</v>
      </c>
      <c r="D194" s="15" t="str">
        <f>IF(ISNUMBER(D94*'Ranking Mask'!D94), COUNTIFS('Ranking Mask'!D$4:D$99, "&gt;0", D$4:D$99, "&gt;"&amp;D94)+1, 'Ranking Mask'!D94)</f>
        <v>NA</v>
      </c>
      <c r="E194" s="15" t="str">
        <f>IF(ISNUMBER(E94*'Ranking Mask'!D94), COUNTIFS('Ranking Mask'!D$4:D$99, "&gt;0", E$4:E$99, "&gt;"&amp;E94)+1, 'Ranking Mask'!D94)</f>
        <v>NA</v>
      </c>
      <c r="F194" s="14">
        <f>IF(ISNUMBER(F94*'Ranking Mask'!F94), COUNTIFS('Ranking Mask'!F$4:F$99, "&gt;0", F$4:F$99, "&gt;"&amp;F94)+1, 'Ranking Mask'!F94)</f>
        <v>31</v>
      </c>
      <c r="G194" s="14">
        <f>IF(ISNUMBER(G94*'Ranking Mask'!F94), COUNTIFS('Ranking Mask'!F$4:F$99, "&gt;0", G$4:G$99, "&gt;"&amp;G94)+1, 'Ranking Mask'!F94)</f>
        <v>29</v>
      </c>
      <c r="H194" s="15" t="str">
        <f>IF(ISNUMBER(H94*'Ranking Mask'!H94), COUNTIFS('Ranking Mask'!H$4:H$99, "&gt;0", H$4:H$99, "&gt;"&amp;H94)+1, 'Ranking Mask'!H94)</f>
        <v>NA</v>
      </c>
      <c r="I194" s="15" t="str">
        <f>IF(ISNUMBER(I94*'Ranking Mask'!H94), COUNTIFS('Ranking Mask'!H$4:H$99, "&gt;0", I$4:I$99, "&gt;"&amp;I94)+1, 'Ranking Mask'!H94)</f>
        <v>NA</v>
      </c>
      <c r="J194" s="14">
        <f>IF(ISNUMBER(J94*'Ranking Mask'!J94), COUNTIFS('Ranking Mask'!J$4:J$99, "&gt;0", J$4:J$99, "&gt;"&amp;J94)+1, 'Ranking Mask'!J94)</f>
        <v>30</v>
      </c>
      <c r="K194" s="14">
        <f>IF(ISNUMBER(K94*'Ranking Mask'!J94), COUNTIFS('Ranking Mask'!J$4:J$99, "&gt;0", K$4:K$99, "&gt;"&amp;K94)+1, 'Ranking Mask'!J94)</f>
        <v>31</v>
      </c>
      <c r="L194" s="15" t="str">
        <f>IF(ISNUMBER(L94*'Ranking Mask'!L94), COUNTIFS('Ranking Mask'!L$4:L$99, "&gt;0", L$4:L$99, "&gt;"&amp;L94)+1, 'Ranking Mask'!L94)</f>
        <v>NA</v>
      </c>
      <c r="M194" s="15" t="str">
        <f>IF(ISNUMBER(M94*'Ranking Mask'!L94), COUNTIFS('Ranking Mask'!L$4:L$99, "&gt;0", M$4:M$99, "&gt;"&amp;M94)+1, 'Ranking Mask'!L94)</f>
        <v>NA</v>
      </c>
      <c r="N194" s="14">
        <f>IF(ISNUMBER(N94*'Ranking Mask'!N94), COUNTIFS('Ranking Mask'!N$4:N$99, "&gt;0", N$4:N$99, "&gt;"&amp;N94)+1, 'Ranking Mask'!N94)</f>
        <v>17</v>
      </c>
      <c r="O194" s="14">
        <f>IF(ISNUMBER(O94*'Ranking Mask'!N94), COUNTIFS('Ranking Mask'!N$4:N$99, "&gt;0", O$4:O$99, "&gt;"&amp;O94)+1, 'Ranking Mask'!N94)</f>
        <v>11</v>
      </c>
      <c r="P194" s="15">
        <f>IF(ISNUMBER(P94*'Ranking Mask'!P94), COUNTIFS('Ranking Mask'!P$4:P$99, "&gt;0", P$4:P$99, "&gt;"&amp;P94)+1, 'Ranking Mask'!P94)</f>
        <v>17</v>
      </c>
      <c r="Q194" s="15">
        <f>IF(ISNUMBER(Q94*'Ranking Mask'!P94), COUNTIFS('Ranking Mask'!P$4:P$99, "&gt;0", Q$4:Q$99, "&gt;"&amp;Q94)+1, 'Ranking Mask'!P94)</f>
        <v>17</v>
      </c>
      <c r="R194" s="14">
        <f>IF(ISNUMBER(R94*'Ranking Mask'!R94), COUNTIFS('Ranking Mask'!R$4:R$99, "&gt;0", R$4:R$99, "&gt;"&amp;R94)+1, 'Ranking Mask'!R94)</f>
        <v>46</v>
      </c>
      <c r="S194" s="14">
        <f>IF(ISNUMBER(S94*'Ranking Mask'!R94), COUNTIFS('Ranking Mask'!R$4:R$99, "&gt;0", S$4:S$99, "&gt;"&amp;S94)+1, 'Ranking Mask'!R94)</f>
        <v>46</v>
      </c>
      <c r="T194" s="15">
        <f>IF(ISNUMBER(T94*'Ranking Mask'!T94), COUNTIFS('Ranking Mask'!T$4:T$99, "&gt;0", T$4:T$99, "&gt;"&amp;T94)+1, 'Ranking Mask'!T94)</f>
        <v>38</v>
      </c>
      <c r="U194" s="15">
        <f>IF(ISNUMBER(U94*'Ranking Mask'!T94), COUNTIFS('Ranking Mask'!T$4:T$99, "&gt;0", U$4:U$99, "&gt;"&amp;U94)+1, 'Ranking Mask'!T94)</f>
        <v>28</v>
      </c>
      <c r="V194" s="14">
        <f>IF(ISNUMBER(V94*'Ranking Mask'!V94), COUNTIFS('Ranking Mask'!V$4:V$99, "&gt;0", V$4:V$99, "&gt;"&amp;V94)+1, 'Ranking Mask'!V94)</f>
        <v>19</v>
      </c>
      <c r="W194" s="14">
        <f>IF(ISNUMBER(W94*'Ranking Mask'!V94), COUNTIFS('Ranking Mask'!V$4:V$99, "&gt;0", W$4:W$99, "&gt;"&amp;W94)+1, 'Ranking Mask'!V94)</f>
        <v>20</v>
      </c>
      <c r="X194" s="15">
        <f>IF(ISNUMBER(X94*'Ranking Mask'!X94), COUNTIFS('Ranking Mask'!X$4:X$99, "&gt;0", X$4:X$99, "&gt;"&amp;X94)+1, 'Ranking Mask'!X94)</f>
        <v>25</v>
      </c>
      <c r="Y194" s="15">
        <f>IF(ISNUMBER(Y94*'Ranking Mask'!X94), COUNTIFS('Ranking Mask'!X$4:X$99, "&gt;0", Y$4:Y$99, "&gt;"&amp;Y94)+1, 'Ranking Mask'!X94)</f>
        <v>26</v>
      </c>
      <c r="Z194" s="14">
        <f>IF(ISNUMBER(Z94*'Ranking Mask'!Z94), COUNTIFS('Ranking Mask'!Z$4:Z$99, "&gt;0", Z$4:Z$99, "&gt;"&amp;Z94)+1, 'Ranking Mask'!Z94)</f>
        <v>11</v>
      </c>
      <c r="AA194" s="14">
        <f>IF(ISNUMBER(AA94*'Ranking Mask'!Z94), COUNTIFS('Ranking Mask'!Z$4:Z$99, "&gt;0", AA$4:AA$99, "&gt;"&amp;AA94)+1, 'Ranking Mask'!Z94)</f>
        <v>12</v>
      </c>
      <c r="AB194" s="15" t="str">
        <f>IF(ISNUMBER(AB94*'Ranking Mask'!AB94), COUNTIFS('Ranking Mask'!AB$4:AB$99, "&gt;0", AB$4:AB$99, "&gt;"&amp;AB94)+1, 'Ranking Mask'!AB94)</f>
        <v>NA</v>
      </c>
      <c r="AC194" s="15" t="str">
        <f>IF(ISNUMBER(AC94*'Ranking Mask'!AB94), COUNTIFS('Ranking Mask'!AB$4:AB$99, "&gt;0", AC$4:AC$99, "&gt;"&amp;AC94)+1, 'Ranking Mask'!AB94)</f>
        <v>NA</v>
      </c>
      <c r="AD194" s="14" t="str">
        <f>IF(ISNUMBER(AD94*'Ranking Mask'!AD94), COUNTIFS('Ranking Mask'!AD$4:AD$99, "&gt;0", AD$4:AD$99, "&gt;"&amp;AD94)+1, 'Ranking Mask'!AD94)</f>
        <v>NA</v>
      </c>
      <c r="AE194" s="14" t="str">
        <f>IF(ISNUMBER(AE94*'Ranking Mask'!AD94), COUNTIFS('Ranking Mask'!AD$4:AD$99, "&gt;0", AE$4:AE$99, "&gt;"&amp;AE94)+1, 'Ranking Mask'!AD94)</f>
        <v>NA</v>
      </c>
      <c r="AF194" s="15">
        <f>IF(ISNUMBER(AF94*'Ranking Mask'!AF94), COUNTIFS('Ranking Mask'!AF$4:AF$99, "&gt;0", AF$4:AF$99, "&gt;"&amp;AF94)+1, 'Ranking Mask'!AF94)</f>
        <v>37</v>
      </c>
      <c r="AG194" s="15">
        <f>IF(ISNUMBER(AG94*'Ranking Mask'!AF94), COUNTIFS('Ranking Mask'!AF$4:AF$99, "&gt;0", AG$4:AG$99, "&gt;"&amp;AG94)+1, 'Ranking Mask'!AF94)</f>
        <v>36</v>
      </c>
      <c r="AH194" s="14">
        <f>IF(ISNUMBER(AH94*'Ranking Mask'!AH94), COUNTIFS('Ranking Mask'!AH$4:AH$99, "&gt;0", AH$4:AH$99, "&gt;"&amp;AH94)+1, 'Ranking Mask'!AH94)</f>
        <v>26</v>
      </c>
      <c r="AI194" s="14">
        <f>IF(ISNUMBER(AI94*'Ranking Mask'!AH94), COUNTIFS('Ranking Mask'!AH$4:AH$99, "&gt;0", AI$4:AI$99, "&gt;"&amp;AI94)+1, 'Ranking Mask'!AH94)</f>
        <v>25</v>
      </c>
      <c r="AJ194" s="15" t="str">
        <f>IF(ISNUMBER(AJ94*'Ranking Mask'!AJ94), COUNTIFS('Ranking Mask'!AJ$4:AJ$99, "&gt;0", AJ$4:AJ$99, "&gt;"&amp;AJ94)+1, 'Ranking Mask'!AJ94)</f>
        <v>NA</v>
      </c>
      <c r="AK194" s="15" t="str">
        <f>IF(ISNUMBER(AK94*'Ranking Mask'!AJ94), COUNTIFS('Ranking Mask'!AJ$4:AJ$99, "&gt;0", AK$4:AK$99, "&gt;"&amp;AK94)+1, 'Ranking Mask'!AJ94)</f>
        <v>NA</v>
      </c>
      <c r="AL194" s="14">
        <f>IF(ISNUMBER(AL94*'Ranking Mask'!AL94), COUNTIFS('Ranking Mask'!AL$4:AL$99, "&gt;0", AL$4:AL$99, "&gt;"&amp;AL94)+1, 'Ranking Mask'!AL94)</f>
        <v>37</v>
      </c>
      <c r="AM194" s="14">
        <f>IF(ISNUMBER(AM94*'Ranking Mask'!AL94), COUNTIFS('Ranking Mask'!AL$4:AL$99, "&gt;0", AM$4:AM$99, "&gt;"&amp;AM94)+1, 'Ranking Mask'!AL94)</f>
        <v>33</v>
      </c>
      <c r="AN194" s="15">
        <f>IF(ISNUMBER(AN94*'Ranking Mask'!AN94), COUNTIFS('Ranking Mask'!AN$4:AN$99, "&gt;0", AN$4:AN$99, "&gt;"&amp;AN94)+1, 'Ranking Mask'!AN94)</f>
        <v>14</v>
      </c>
      <c r="AO194" s="15">
        <f>IF(ISNUMBER(AO94*'Ranking Mask'!AN94), COUNTIFS('Ranking Mask'!AN$4:AN$99, "&gt;0", AO$4:AO$99, "&gt;"&amp;AO94)+1, 'Ranking Mask'!AN94)</f>
        <v>11</v>
      </c>
    </row>
    <row r="195" spans="1:41" x14ac:dyDescent="0.25">
      <c r="A195" s="16" t="str">
        <f>SEG!A95</f>
        <v>UPM-ES</v>
      </c>
      <c r="B195" s="14" t="str">
        <f>IF(ISNUMBER(B95*'Ranking Mask'!B95), COUNTIFS('Ranking Mask'!B$4:B$99, "&gt;0", B$4:B$99, "&gt;"&amp;B95)+1, 'Ranking Mask'!B95)</f>
        <v>NA</v>
      </c>
      <c r="C195" s="14" t="str">
        <f>IF(ISNUMBER(C95*'Ranking Mask'!B95), COUNTIFS('Ranking Mask'!B$4:B$99, "&gt;0", C$4:C$99, "&gt;"&amp;C95)+1, 'Ranking Mask'!B95)</f>
        <v>NA</v>
      </c>
      <c r="D195" s="15" t="str">
        <f>IF(ISNUMBER(D95*'Ranking Mask'!D95), COUNTIFS('Ranking Mask'!D$4:D$99, "&gt;0", D$4:D$99, "&gt;"&amp;D95)+1, 'Ranking Mask'!D95)</f>
        <v>NA</v>
      </c>
      <c r="E195" s="15" t="str">
        <f>IF(ISNUMBER(E95*'Ranking Mask'!D95), COUNTIFS('Ranking Mask'!D$4:D$99, "&gt;0", E$4:E$99, "&gt;"&amp;E95)+1, 'Ranking Mask'!D95)</f>
        <v>NA</v>
      </c>
      <c r="F195" s="14" t="str">
        <f>IF(ISNUMBER(F95*'Ranking Mask'!F95), COUNTIFS('Ranking Mask'!F$4:F$99, "&gt;0", F$4:F$99, "&gt;"&amp;F95)+1, 'Ranking Mask'!F95)</f>
        <v>NA</v>
      </c>
      <c r="G195" s="14" t="str">
        <f>IF(ISNUMBER(G95*'Ranking Mask'!F95), COUNTIFS('Ranking Mask'!F$4:F$99, "&gt;0", G$4:G$99, "&gt;"&amp;G95)+1, 'Ranking Mask'!F95)</f>
        <v>NA</v>
      </c>
      <c r="H195" s="15" t="str">
        <f>IF(ISNUMBER(H95*'Ranking Mask'!H95), COUNTIFS('Ranking Mask'!H$4:H$99, "&gt;0", H$4:H$99, "&gt;"&amp;H95)+1, 'Ranking Mask'!H95)</f>
        <v>NA</v>
      </c>
      <c r="I195" s="15" t="str">
        <f>IF(ISNUMBER(I95*'Ranking Mask'!H95), COUNTIFS('Ranking Mask'!H$4:H$99, "&gt;0", I$4:I$99, "&gt;"&amp;I95)+1, 'Ranking Mask'!H95)</f>
        <v>NA</v>
      </c>
      <c r="J195" s="14">
        <f>IF(ISNUMBER(J95*'Ranking Mask'!J95), COUNTIFS('Ranking Mask'!J$4:J$99, "&gt;0", J$4:J$99, "&gt;"&amp;J95)+1, 'Ranking Mask'!J95)</f>
        <v>32</v>
      </c>
      <c r="K195" s="14">
        <f>IF(ISNUMBER(K95*'Ranking Mask'!J95), COUNTIFS('Ranking Mask'!J$4:J$99, "&gt;0", K$4:K$99, "&gt;"&amp;K95)+1, 'Ranking Mask'!J95)</f>
        <v>33</v>
      </c>
      <c r="L195" s="15" t="str">
        <f>IF(ISNUMBER(L95*'Ranking Mask'!L95), COUNTIFS('Ranking Mask'!L$4:L$99, "&gt;0", L$4:L$99, "&gt;"&amp;L95)+1, 'Ranking Mask'!L95)</f>
        <v>NA</v>
      </c>
      <c r="M195" s="15" t="str">
        <f>IF(ISNUMBER(M95*'Ranking Mask'!L95), COUNTIFS('Ranking Mask'!L$4:L$99, "&gt;0", M$4:M$99, "&gt;"&amp;M95)+1, 'Ranking Mask'!L95)</f>
        <v>NA</v>
      </c>
      <c r="N195" s="14" t="str">
        <f>IF(ISNUMBER(N95*'Ranking Mask'!N95), COUNTIFS('Ranking Mask'!N$4:N$99, "&gt;0", N$4:N$99, "&gt;"&amp;N95)+1, 'Ranking Mask'!N95)</f>
        <v>NA</v>
      </c>
      <c r="O195" s="14" t="str">
        <f>IF(ISNUMBER(O95*'Ranking Mask'!N95), COUNTIFS('Ranking Mask'!N$4:N$99, "&gt;0", O$4:O$99, "&gt;"&amp;O95)+1, 'Ranking Mask'!N95)</f>
        <v>NA</v>
      </c>
      <c r="P195" s="15" t="str">
        <f>IF(ISNUMBER(P95*'Ranking Mask'!P95), COUNTIFS('Ranking Mask'!P$4:P$99, "&gt;0", P$4:P$99, "&gt;"&amp;P95)+1, 'Ranking Mask'!P95)</f>
        <v>NA</v>
      </c>
      <c r="Q195" s="15" t="str">
        <f>IF(ISNUMBER(Q95*'Ranking Mask'!P95), COUNTIFS('Ranking Mask'!P$4:P$99, "&gt;0", Q$4:Q$99, "&gt;"&amp;Q95)+1, 'Ranking Mask'!P95)</f>
        <v>NA</v>
      </c>
      <c r="R195" s="14">
        <f>IF(ISNUMBER(R95*'Ranking Mask'!R95), COUNTIFS('Ranking Mask'!R$4:R$99, "&gt;0", R$4:R$99, "&gt;"&amp;R95)+1, 'Ranking Mask'!R95)</f>
        <v>47</v>
      </c>
      <c r="S195" s="14">
        <f>IF(ISNUMBER(S95*'Ranking Mask'!R95), COUNTIFS('Ranking Mask'!R$4:R$99, "&gt;0", S$4:S$99, "&gt;"&amp;S95)+1, 'Ranking Mask'!R95)</f>
        <v>48</v>
      </c>
      <c r="T195" s="15">
        <f>IF(ISNUMBER(T95*'Ranking Mask'!T95), COUNTIFS('Ranking Mask'!T$4:T$99, "&gt;0", T$4:T$99, "&gt;"&amp;T95)+1, 'Ranking Mask'!T95)</f>
        <v>43</v>
      </c>
      <c r="U195" s="15">
        <f>IF(ISNUMBER(U95*'Ranking Mask'!T95), COUNTIFS('Ranking Mask'!T$4:T$99, "&gt;0", U$4:U$99, "&gt;"&amp;U95)+1, 'Ranking Mask'!T95)</f>
        <v>45</v>
      </c>
      <c r="V195" s="14" t="str">
        <f>IF(ISNUMBER(V95*'Ranking Mask'!V95), COUNTIFS('Ranking Mask'!V$4:V$99, "&gt;0", V$4:V$99, "&gt;"&amp;V95)+1, 'Ranking Mask'!V95)</f>
        <v>NA</v>
      </c>
      <c r="W195" s="14" t="str">
        <f>IF(ISNUMBER(W95*'Ranking Mask'!V95), COUNTIFS('Ranking Mask'!V$4:V$99, "&gt;0", W$4:W$99, "&gt;"&amp;W95)+1, 'Ranking Mask'!V95)</f>
        <v>NA</v>
      </c>
      <c r="X195" s="15" t="str">
        <f>IF(ISNUMBER(X95*'Ranking Mask'!X95), COUNTIFS('Ranking Mask'!X$4:X$99, "&gt;0", X$4:X$99, "&gt;"&amp;X95)+1, 'Ranking Mask'!X95)</f>
        <v>NA</v>
      </c>
      <c r="Y195" s="15" t="str">
        <f>IF(ISNUMBER(Y95*'Ranking Mask'!X95), COUNTIFS('Ranking Mask'!X$4:X$99, "&gt;0", Y$4:Y$99, "&gt;"&amp;Y95)+1, 'Ranking Mask'!X95)</f>
        <v>NA</v>
      </c>
      <c r="Z195" s="14" t="str">
        <f>IF(ISNUMBER(Z95*'Ranking Mask'!Z95), COUNTIFS('Ranking Mask'!Z$4:Z$99, "&gt;0", Z$4:Z$99, "&gt;"&amp;Z95)+1, 'Ranking Mask'!Z95)</f>
        <v>NA</v>
      </c>
      <c r="AA195" s="14" t="str">
        <f>IF(ISNUMBER(AA95*'Ranking Mask'!Z95), COUNTIFS('Ranking Mask'!Z$4:Z$99, "&gt;0", AA$4:AA$99, "&gt;"&amp;AA95)+1, 'Ranking Mask'!Z95)</f>
        <v>NA</v>
      </c>
      <c r="AB195" s="15" t="str">
        <f>IF(ISNUMBER(AB95*'Ranking Mask'!AB95), COUNTIFS('Ranking Mask'!AB$4:AB$99, "&gt;0", AB$4:AB$99, "&gt;"&amp;AB95)+1, 'Ranking Mask'!AB95)</f>
        <v>NA</v>
      </c>
      <c r="AC195" s="15" t="str">
        <f>IF(ISNUMBER(AC95*'Ranking Mask'!AB95), COUNTIFS('Ranking Mask'!AB$4:AB$99, "&gt;0", AC$4:AC$99, "&gt;"&amp;AC95)+1, 'Ranking Mask'!AB95)</f>
        <v>NA</v>
      </c>
      <c r="AD195" s="14" t="str">
        <f>IF(ISNUMBER(AD95*'Ranking Mask'!AD95), COUNTIFS('Ranking Mask'!AD$4:AD$99, "&gt;0", AD$4:AD$99, "&gt;"&amp;AD95)+1, 'Ranking Mask'!AD95)</f>
        <v>NA</v>
      </c>
      <c r="AE195" s="14" t="str">
        <f>IF(ISNUMBER(AE95*'Ranking Mask'!AD95), COUNTIFS('Ranking Mask'!AD$4:AD$99, "&gt;0", AE$4:AE$99, "&gt;"&amp;AE95)+1, 'Ranking Mask'!AD95)</f>
        <v>NA</v>
      </c>
      <c r="AF195" s="15" t="str">
        <f>IF(ISNUMBER(AF95*'Ranking Mask'!AF95), COUNTIFS('Ranking Mask'!AF$4:AF$99, "&gt;0", AF$4:AF$99, "&gt;"&amp;AF95)+1, 'Ranking Mask'!AF95)</f>
        <v>NA</v>
      </c>
      <c r="AG195" s="15" t="str">
        <f>IF(ISNUMBER(AG95*'Ranking Mask'!AF95), COUNTIFS('Ranking Mask'!AF$4:AF$99, "&gt;0", AG$4:AG$99, "&gt;"&amp;AG95)+1, 'Ranking Mask'!AF95)</f>
        <v>NA</v>
      </c>
      <c r="AH195" s="14" t="str">
        <f>IF(ISNUMBER(AH95*'Ranking Mask'!AH95), COUNTIFS('Ranking Mask'!AH$4:AH$99, "&gt;0", AH$4:AH$99, "&gt;"&amp;AH95)+1, 'Ranking Mask'!AH95)</f>
        <v>NA</v>
      </c>
      <c r="AI195" s="14" t="str">
        <f>IF(ISNUMBER(AI95*'Ranking Mask'!AH95), COUNTIFS('Ranking Mask'!AH$4:AH$99, "&gt;0", AI$4:AI$99, "&gt;"&amp;AI95)+1, 'Ranking Mask'!AH95)</f>
        <v>NA</v>
      </c>
      <c r="AJ195" s="15" t="str">
        <f>IF(ISNUMBER(AJ95*'Ranking Mask'!AJ95), COUNTIFS('Ranking Mask'!AJ$4:AJ$99, "&gt;0", AJ$4:AJ$99, "&gt;"&amp;AJ95)+1, 'Ranking Mask'!AJ95)</f>
        <v>NA</v>
      </c>
      <c r="AK195" s="15" t="str">
        <f>IF(ISNUMBER(AK95*'Ranking Mask'!AJ95), COUNTIFS('Ranking Mask'!AJ$4:AJ$99, "&gt;0", AK$4:AK$99, "&gt;"&amp;AK95)+1, 'Ranking Mask'!AJ95)</f>
        <v>NA</v>
      </c>
      <c r="AL195" s="14" t="str">
        <f>IF(ISNUMBER(AL95*'Ranking Mask'!AL95), COUNTIFS('Ranking Mask'!AL$4:AL$99, "&gt;0", AL$4:AL$99, "&gt;"&amp;AL95)+1, 'Ranking Mask'!AL95)</f>
        <v>NA</v>
      </c>
      <c r="AM195" s="14" t="str">
        <f>IF(ISNUMBER(AM95*'Ranking Mask'!AL95), COUNTIFS('Ranking Mask'!AL$4:AL$99, "&gt;0", AM$4:AM$99, "&gt;"&amp;AM95)+1, 'Ranking Mask'!AL95)</f>
        <v>NA</v>
      </c>
      <c r="AN195" s="15" t="str">
        <f>IF(ISNUMBER(AN95*'Ranking Mask'!AN95), COUNTIFS('Ranking Mask'!AN$4:AN$99, "&gt;0", AN$4:AN$99, "&gt;"&amp;AN95)+1, 'Ranking Mask'!AN95)</f>
        <v>NA</v>
      </c>
      <c r="AO195" s="15" t="str">
        <f>IF(ISNUMBER(AO95*'Ranking Mask'!AN95), COUNTIFS('Ranking Mask'!AN$4:AN$99, "&gt;0", AO$4:AO$99, "&gt;"&amp;AO95)+1, 'Ranking Mask'!AN95)</f>
        <v>NA</v>
      </c>
    </row>
    <row r="196" spans="1:41" x14ac:dyDescent="0.25">
      <c r="A196" s="16" t="str">
        <f>SEG!A96</f>
        <v>USYD-AU</v>
      </c>
      <c r="B196" s="14" t="str">
        <f>IF(ISNUMBER(B96*'Ranking Mask'!B96), COUNTIFS('Ranking Mask'!B$4:B$99, "&gt;0", B$4:B$99, "&gt;"&amp;B96)+1, 'Ranking Mask'!B96)</f>
        <v>NA</v>
      </c>
      <c r="C196" s="14" t="str">
        <f>IF(ISNUMBER(C96*'Ranking Mask'!B96), COUNTIFS('Ranking Mask'!B$4:B$99, "&gt;0", C$4:C$99, "&gt;"&amp;C96)+1, 'Ranking Mask'!B96)</f>
        <v>NA</v>
      </c>
      <c r="D196" s="15" t="str">
        <f>IF(ISNUMBER(D96*'Ranking Mask'!D96), COUNTIFS('Ranking Mask'!D$4:D$99, "&gt;0", D$4:D$99, "&gt;"&amp;D96)+1, 'Ranking Mask'!D96)</f>
        <v>NA</v>
      </c>
      <c r="E196" s="15" t="str">
        <f>IF(ISNUMBER(E96*'Ranking Mask'!D96), COUNTIFS('Ranking Mask'!D$4:D$99, "&gt;0", E$4:E$99, "&gt;"&amp;E96)+1, 'Ranking Mask'!D96)</f>
        <v>NA</v>
      </c>
      <c r="F196" s="14" t="str">
        <f>IF(ISNUMBER(F96*'Ranking Mask'!F96), COUNTIFS('Ranking Mask'!F$4:F$99, "&gt;0", F$4:F$99, "&gt;"&amp;F96)+1, 'Ranking Mask'!F96)</f>
        <v>NA</v>
      </c>
      <c r="G196" s="14" t="str">
        <f>IF(ISNUMBER(G96*'Ranking Mask'!F96), COUNTIFS('Ranking Mask'!F$4:F$99, "&gt;0", G$4:G$99, "&gt;"&amp;G96)+1, 'Ranking Mask'!F96)</f>
        <v>NA</v>
      </c>
      <c r="H196" s="15" t="str">
        <f>IF(ISNUMBER(H96*'Ranking Mask'!H96), COUNTIFS('Ranking Mask'!H$4:H$99, "&gt;0", H$4:H$99, "&gt;"&amp;H96)+1, 'Ranking Mask'!H96)</f>
        <v>NA</v>
      </c>
      <c r="I196" s="15" t="str">
        <f>IF(ISNUMBER(I96*'Ranking Mask'!H96), COUNTIFS('Ranking Mask'!H$4:H$99, "&gt;0", I$4:I$99, "&gt;"&amp;I96)+1, 'Ranking Mask'!H96)</f>
        <v>NA</v>
      </c>
      <c r="J196" s="14" t="str">
        <f>IF(ISNUMBER(J96*'Ranking Mask'!J96), COUNTIFS('Ranking Mask'!J$4:J$99, "&gt;0", J$4:J$99, "&gt;"&amp;J96)+1, 'Ranking Mask'!J96)</f>
        <v>NA</v>
      </c>
      <c r="K196" s="14" t="str">
        <f>IF(ISNUMBER(K96*'Ranking Mask'!J96), COUNTIFS('Ranking Mask'!J$4:J$99, "&gt;0", K$4:K$99, "&gt;"&amp;K96)+1, 'Ranking Mask'!J96)</f>
        <v>NA</v>
      </c>
      <c r="L196" s="15" t="str">
        <f>IF(ISNUMBER(L96*'Ranking Mask'!L96), COUNTIFS('Ranking Mask'!L$4:L$99, "&gt;0", L$4:L$99, "&gt;"&amp;L96)+1, 'Ranking Mask'!L96)</f>
        <v>NA</v>
      </c>
      <c r="M196" s="15" t="str">
        <f>IF(ISNUMBER(M96*'Ranking Mask'!L96), COUNTIFS('Ranking Mask'!L$4:L$99, "&gt;0", M$4:M$99, "&gt;"&amp;M96)+1, 'Ranking Mask'!L96)</f>
        <v>NA</v>
      </c>
      <c r="N196" s="14" t="str">
        <f>IF(ISNUMBER(N96*'Ranking Mask'!N96), COUNTIFS('Ranking Mask'!N$4:N$99, "&gt;0", N$4:N$99, "&gt;"&amp;N96)+1, 'Ranking Mask'!N96)</f>
        <v>NA</v>
      </c>
      <c r="O196" s="14" t="str">
        <f>IF(ISNUMBER(O96*'Ranking Mask'!N96), COUNTIFS('Ranking Mask'!N$4:N$99, "&gt;0", O$4:O$99, "&gt;"&amp;O96)+1, 'Ranking Mask'!N96)</f>
        <v>NA</v>
      </c>
      <c r="P196" s="15" t="str">
        <f>IF(ISNUMBER(P96*'Ranking Mask'!P96), COUNTIFS('Ranking Mask'!P$4:P$99, "&gt;0", P$4:P$99, "&gt;"&amp;P96)+1, 'Ranking Mask'!P96)</f>
        <v>NA</v>
      </c>
      <c r="Q196" s="15" t="str">
        <f>IF(ISNUMBER(Q96*'Ranking Mask'!P96), COUNTIFS('Ranking Mask'!P$4:P$99, "&gt;0", Q$4:Q$99, "&gt;"&amp;Q96)+1, 'Ranking Mask'!P96)</f>
        <v>NA</v>
      </c>
      <c r="R196" s="14" t="str">
        <f>IF(ISNUMBER(R96*'Ranking Mask'!R96), COUNTIFS('Ranking Mask'!R$4:R$99, "&gt;0", R$4:R$99, "&gt;"&amp;R96)+1, 'Ranking Mask'!R96)</f>
        <v>NA</v>
      </c>
      <c r="S196" s="14" t="str">
        <f>IF(ISNUMBER(S96*'Ranking Mask'!R96), COUNTIFS('Ranking Mask'!R$4:R$99, "&gt;0", S$4:S$99, "&gt;"&amp;S96)+1, 'Ranking Mask'!R96)</f>
        <v>NA</v>
      </c>
      <c r="T196" s="15" t="str">
        <f>IF(ISNUMBER(T96*'Ranking Mask'!T96), COUNTIFS('Ranking Mask'!T$4:T$99, "&gt;0", T$4:T$99, "&gt;"&amp;T96)+1, 'Ranking Mask'!T96)</f>
        <v>NA</v>
      </c>
      <c r="U196" s="15" t="str">
        <f>IF(ISNUMBER(U96*'Ranking Mask'!T96), COUNTIFS('Ranking Mask'!T$4:T$99, "&gt;0", U$4:U$99, "&gt;"&amp;U96)+1, 'Ranking Mask'!T96)</f>
        <v>NA</v>
      </c>
      <c r="V196" s="14" t="str">
        <f>IF(ISNUMBER(V96*'Ranking Mask'!V96), COUNTIFS('Ranking Mask'!V$4:V$99, "&gt;0", V$4:V$99, "&gt;"&amp;V96)+1, 'Ranking Mask'!V96)</f>
        <v>NA</v>
      </c>
      <c r="W196" s="14" t="str">
        <f>IF(ISNUMBER(W96*'Ranking Mask'!V96), COUNTIFS('Ranking Mask'!V$4:V$99, "&gt;0", W$4:W$99, "&gt;"&amp;W96)+1, 'Ranking Mask'!V96)</f>
        <v>NA</v>
      </c>
      <c r="X196" s="15" t="str">
        <f>IF(ISNUMBER(X96*'Ranking Mask'!X96), COUNTIFS('Ranking Mask'!X$4:X$99, "&gt;0", X$4:X$99, "&gt;"&amp;X96)+1, 'Ranking Mask'!X96)</f>
        <v>NA</v>
      </c>
      <c r="Y196" s="15" t="str">
        <f>IF(ISNUMBER(Y96*'Ranking Mask'!X96), COUNTIFS('Ranking Mask'!X$4:X$99, "&gt;0", Y$4:Y$99, "&gt;"&amp;Y96)+1, 'Ranking Mask'!X96)</f>
        <v>NA</v>
      </c>
      <c r="Z196" s="14" t="str">
        <f>IF(ISNUMBER(Z96*'Ranking Mask'!Z96), COUNTIFS('Ranking Mask'!Z$4:Z$99, "&gt;0", Z$4:Z$99, "&gt;"&amp;Z96)+1, 'Ranking Mask'!Z96)</f>
        <v>NA</v>
      </c>
      <c r="AA196" s="14" t="str">
        <f>IF(ISNUMBER(AA96*'Ranking Mask'!Z96), COUNTIFS('Ranking Mask'!Z$4:Z$99, "&gt;0", AA$4:AA$99, "&gt;"&amp;AA96)+1, 'Ranking Mask'!Z96)</f>
        <v>NA</v>
      </c>
      <c r="AB196" s="15" t="str">
        <f>IF(ISNUMBER(AB96*'Ranking Mask'!AB96), COUNTIFS('Ranking Mask'!AB$4:AB$99, "&gt;0", AB$4:AB$99, "&gt;"&amp;AB96)+1, 'Ranking Mask'!AB96)</f>
        <v>NA</v>
      </c>
      <c r="AC196" s="15" t="str">
        <f>IF(ISNUMBER(AC96*'Ranking Mask'!AB96), COUNTIFS('Ranking Mask'!AB$4:AB$99, "&gt;0", AC$4:AC$99, "&gt;"&amp;AC96)+1, 'Ranking Mask'!AB96)</f>
        <v>NA</v>
      </c>
      <c r="AD196" s="14" t="str">
        <f>IF(ISNUMBER(AD96*'Ranking Mask'!AD96), COUNTIFS('Ranking Mask'!AD$4:AD$99, "&gt;0", AD$4:AD$99, "&gt;"&amp;AD96)+1, 'Ranking Mask'!AD96)</f>
        <v>NA</v>
      </c>
      <c r="AE196" s="14" t="str">
        <f>IF(ISNUMBER(AE96*'Ranking Mask'!AD96), COUNTIFS('Ranking Mask'!AD$4:AD$99, "&gt;0", AE$4:AE$99, "&gt;"&amp;AE96)+1, 'Ranking Mask'!AD96)</f>
        <v>NA</v>
      </c>
      <c r="AF196" s="15" t="str">
        <f>IF(ISNUMBER(AF96*'Ranking Mask'!AF96), COUNTIFS('Ranking Mask'!AF$4:AF$99, "&gt;0", AF$4:AF$99, "&gt;"&amp;AF96)+1, 'Ranking Mask'!AF96)</f>
        <v>NA</v>
      </c>
      <c r="AG196" s="15" t="str">
        <f>IF(ISNUMBER(AG96*'Ranking Mask'!AF96), COUNTIFS('Ranking Mask'!AF$4:AF$99, "&gt;0", AG$4:AG$99, "&gt;"&amp;AG96)+1, 'Ranking Mask'!AF96)</f>
        <v>NA</v>
      </c>
      <c r="AH196" s="14" t="str">
        <f>IF(ISNUMBER(AH96*'Ranking Mask'!AH96), COUNTIFS('Ranking Mask'!AH$4:AH$99, "&gt;0", AH$4:AH$99, "&gt;"&amp;AH96)+1, 'Ranking Mask'!AH96)</f>
        <v>NA</v>
      </c>
      <c r="AI196" s="14" t="str">
        <f>IF(ISNUMBER(AI96*'Ranking Mask'!AH96), COUNTIFS('Ranking Mask'!AH$4:AH$99, "&gt;0", AI$4:AI$99, "&gt;"&amp;AI96)+1, 'Ranking Mask'!AH96)</f>
        <v>NA</v>
      </c>
      <c r="AJ196" s="15" t="str">
        <f>IF(ISNUMBER(AJ96*'Ranking Mask'!AJ96), COUNTIFS('Ranking Mask'!AJ$4:AJ$99, "&gt;0", AJ$4:AJ$99, "&gt;"&amp;AJ96)+1, 'Ranking Mask'!AJ96)</f>
        <v>NA</v>
      </c>
      <c r="AK196" s="15" t="str">
        <f>IF(ISNUMBER(AK96*'Ranking Mask'!AJ96), COUNTIFS('Ranking Mask'!AJ$4:AJ$99, "&gt;0", AK$4:AK$99, "&gt;"&amp;AK96)+1, 'Ranking Mask'!AJ96)</f>
        <v>NA</v>
      </c>
      <c r="AL196" s="14">
        <f>IF(ISNUMBER(AL96*'Ranking Mask'!AL96), COUNTIFS('Ranking Mask'!AL$4:AL$99, "&gt;0", AL$4:AL$99, "&gt;"&amp;AL96)+1, 'Ranking Mask'!AL96)</f>
        <v>8</v>
      </c>
      <c r="AM196" s="14">
        <f>IF(ISNUMBER(AM96*'Ranking Mask'!AL96), COUNTIFS('Ranking Mask'!AL$4:AL$99, "&gt;0", AM$4:AM$99, "&gt;"&amp;AM96)+1, 'Ranking Mask'!AL96)</f>
        <v>13</v>
      </c>
      <c r="AN196" s="15" t="str">
        <f>IF(ISNUMBER(AN96*'Ranking Mask'!AN96), COUNTIFS('Ranking Mask'!AN$4:AN$99, "&gt;0", AN$4:AN$99, "&gt;"&amp;AN96)+1, 'Ranking Mask'!AN96)</f>
        <v>NA</v>
      </c>
      <c r="AO196" s="15" t="str">
        <f>IF(ISNUMBER(AO96*'Ranking Mask'!AN96), COUNTIFS('Ranking Mask'!AN$4:AN$99, "&gt;0", AO$4:AO$99, "&gt;"&amp;AO96)+1, 'Ranking Mask'!AN96)</f>
        <v>NA</v>
      </c>
    </row>
    <row r="197" spans="1:41" x14ac:dyDescent="0.25">
      <c r="A197" s="16" t="str">
        <f>SEG!A97</f>
        <v>UVA-NL</v>
      </c>
      <c r="B197" s="14" t="str">
        <f>IF(ISNUMBER(B97*'Ranking Mask'!B97), COUNTIFS('Ranking Mask'!B$4:B$99, "&gt;0", B$4:B$99, "&gt;"&amp;B97)+1, 'Ranking Mask'!B97)</f>
        <v>NA</v>
      </c>
      <c r="C197" s="14" t="str">
        <f>IF(ISNUMBER(C97*'Ranking Mask'!B97), COUNTIFS('Ranking Mask'!B$4:B$99, "&gt;0", C$4:C$99, "&gt;"&amp;C97)+1, 'Ranking Mask'!B97)</f>
        <v>NA</v>
      </c>
      <c r="D197" s="15" t="str">
        <f>IF(ISNUMBER(D97*'Ranking Mask'!D97), COUNTIFS('Ranking Mask'!D$4:D$99, "&gt;0", D$4:D$99, "&gt;"&amp;D97)+1, 'Ranking Mask'!D97)</f>
        <v>NA</v>
      </c>
      <c r="E197" s="15" t="str">
        <f>IF(ISNUMBER(E97*'Ranking Mask'!D97), COUNTIFS('Ranking Mask'!D$4:D$99, "&gt;0", E$4:E$99, "&gt;"&amp;E97)+1, 'Ranking Mask'!D97)</f>
        <v>NA</v>
      </c>
      <c r="F197" s="14">
        <f>IF(ISNUMBER(F97*'Ranking Mask'!F97), COUNTIFS('Ranking Mask'!F$4:F$99, "&gt;0", F$4:F$99, "&gt;"&amp;F97)+1, 'Ranking Mask'!F97)</f>
        <v>8</v>
      </c>
      <c r="G197" s="14">
        <f>IF(ISNUMBER(G97*'Ranking Mask'!F97), COUNTIFS('Ranking Mask'!F$4:F$99, "&gt;0", G$4:G$99, "&gt;"&amp;G97)+1, 'Ranking Mask'!F97)</f>
        <v>4</v>
      </c>
      <c r="H197" s="15" t="str">
        <f>IF(ISNUMBER(H97*'Ranking Mask'!H97), COUNTIFS('Ranking Mask'!H$4:H$99, "&gt;0", H$4:H$99, "&gt;"&amp;H97)+1, 'Ranking Mask'!H97)</f>
        <v>NA</v>
      </c>
      <c r="I197" s="15" t="str">
        <f>IF(ISNUMBER(I97*'Ranking Mask'!H97), COUNTIFS('Ranking Mask'!H$4:H$99, "&gt;0", I$4:I$99, "&gt;"&amp;I97)+1, 'Ranking Mask'!H97)</f>
        <v>NA</v>
      </c>
      <c r="J197" s="14" t="str">
        <f>IF(ISNUMBER(J97*'Ranking Mask'!J97), COUNTIFS('Ranking Mask'!J$4:J$99, "&gt;0", J$4:J$99, "&gt;"&amp;J97)+1, 'Ranking Mask'!J97)</f>
        <v>NA</v>
      </c>
      <c r="K197" s="14" t="str">
        <f>IF(ISNUMBER(K97*'Ranking Mask'!J97), COUNTIFS('Ranking Mask'!J$4:J$99, "&gt;0", K$4:K$99, "&gt;"&amp;K97)+1, 'Ranking Mask'!J97)</f>
        <v>NA</v>
      </c>
      <c r="L197" s="15" t="str">
        <f>IF(ISNUMBER(L97*'Ranking Mask'!L97), COUNTIFS('Ranking Mask'!L$4:L$99, "&gt;0", L$4:L$99, "&gt;"&amp;L97)+1, 'Ranking Mask'!L97)</f>
        <v>NA</v>
      </c>
      <c r="M197" s="15" t="str">
        <f>IF(ISNUMBER(M97*'Ranking Mask'!L97), COUNTIFS('Ranking Mask'!L$4:L$99, "&gt;0", M$4:M$99, "&gt;"&amp;M97)+1, 'Ranking Mask'!L97)</f>
        <v>NA</v>
      </c>
      <c r="N197" s="14" t="str">
        <f>IF(ISNUMBER(N97*'Ranking Mask'!N97), COUNTIFS('Ranking Mask'!N$4:N$99, "&gt;0", N$4:N$99, "&gt;"&amp;N97)+1, 'Ranking Mask'!N97)</f>
        <v>NA</v>
      </c>
      <c r="O197" s="14" t="str">
        <f>IF(ISNUMBER(O97*'Ranking Mask'!N97), COUNTIFS('Ranking Mask'!N$4:N$99, "&gt;0", O$4:O$99, "&gt;"&amp;O97)+1, 'Ranking Mask'!N97)</f>
        <v>NA</v>
      </c>
      <c r="P197" s="15" t="str">
        <f>IF(ISNUMBER(P97*'Ranking Mask'!P97), COUNTIFS('Ranking Mask'!P$4:P$99, "&gt;0", P$4:P$99, "&gt;"&amp;P97)+1, 'Ranking Mask'!P97)</f>
        <v>NA</v>
      </c>
      <c r="Q197" s="15" t="str">
        <f>IF(ISNUMBER(Q97*'Ranking Mask'!P97), COUNTIFS('Ranking Mask'!P$4:P$99, "&gt;0", Q$4:Q$99, "&gt;"&amp;Q97)+1, 'Ranking Mask'!P97)</f>
        <v>NA</v>
      </c>
      <c r="R197" s="14" t="str">
        <f>IF(ISNUMBER(R97*'Ranking Mask'!R97), COUNTIFS('Ranking Mask'!R$4:R$99, "&gt;0", R$4:R$99, "&gt;"&amp;R97)+1, 'Ranking Mask'!R97)</f>
        <v>NA</v>
      </c>
      <c r="S197" s="14" t="str">
        <f>IF(ISNUMBER(S97*'Ranking Mask'!R97), COUNTIFS('Ranking Mask'!R$4:R$99, "&gt;0", S$4:S$99, "&gt;"&amp;S97)+1, 'Ranking Mask'!R97)</f>
        <v>NA</v>
      </c>
      <c r="T197" s="15" t="str">
        <f>IF(ISNUMBER(T97*'Ranking Mask'!T97), COUNTIFS('Ranking Mask'!T$4:T$99, "&gt;0", T$4:T$99, "&gt;"&amp;T97)+1, 'Ranking Mask'!T97)</f>
        <v>NA</v>
      </c>
      <c r="U197" s="15" t="str">
        <f>IF(ISNUMBER(U97*'Ranking Mask'!T97), COUNTIFS('Ranking Mask'!T$4:T$99, "&gt;0", U$4:U$99, "&gt;"&amp;U97)+1, 'Ranking Mask'!T97)</f>
        <v>NA</v>
      </c>
      <c r="V197" s="14" t="str">
        <f>IF(ISNUMBER(V97*'Ranking Mask'!V97), COUNTIFS('Ranking Mask'!V$4:V$99, "&gt;0", V$4:V$99, "&gt;"&amp;V97)+1, 'Ranking Mask'!V97)</f>
        <v>NA</v>
      </c>
      <c r="W197" s="14" t="str">
        <f>IF(ISNUMBER(W97*'Ranking Mask'!V97), COUNTIFS('Ranking Mask'!V$4:V$99, "&gt;0", W$4:W$99, "&gt;"&amp;W97)+1, 'Ranking Mask'!V97)</f>
        <v>NA</v>
      </c>
      <c r="X197" s="15" t="str">
        <f>IF(ISNUMBER(X97*'Ranking Mask'!X97), COUNTIFS('Ranking Mask'!X$4:X$99, "&gt;0", X$4:X$99, "&gt;"&amp;X97)+1, 'Ranking Mask'!X97)</f>
        <v>NA</v>
      </c>
      <c r="Y197" s="15" t="str">
        <f>IF(ISNUMBER(Y97*'Ranking Mask'!X97), COUNTIFS('Ranking Mask'!X$4:X$99, "&gt;0", Y$4:Y$99, "&gt;"&amp;Y97)+1, 'Ranking Mask'!X97)</f>
        <v>NA</v>
      </c>
      <c r="Z197" s="14" t="str">
        <f>IF(ISNUMBER(Z97*'Ranking Mask'!Z97), COUNTIFS('Ranking Mask'!Z$4:Z$99, "&gt;0", Z$4:Z$99, "&gt;"&amp;Z97)+1, 'Ranking Mask'!Z97)</f>
        <v>NA</v>
      </c>
      <c r="AA197" s="14" t="str">
        <f>IF(ISNUMBER(AA97*'Ranking Mask'!Z97), COUNTIFS('Ranking Mask'!Z$4:Z$99, "&gt;0", AA$4:AA$99, "&gt;"&amp;AA97)+1, 'Ranking Mask'!Z97)</f>
        <v>NA</v>
      </c>
      <c r="AB197" s="15" t="str">
        <f>IF(ISNUMBER(AB97*'Ranking Mask'!AB97), COUNTIFS('Ranking Mask'!AB$4:AB$99, "&gt;0", AB$4:AB$99, "&gt;"&amp;AB97)+1, 'Ranking Mask'!AB97)</f>
        <v>NA</v>
      </c>
      <c r="AC197" s="15" t="str">
        <f>IF(ISNUMBER(AC97*'Ranking Mask'!AB97), COUNTIFS('Ranking Mask'!AB$4:AB$99, "&gt;0", AC$4:AC$99, "&gt;"&amp;AC97)+1, 'Ranking Mask'!AB97)</f>
        <v>NA</v>
      </c>
      <c r="AD197" s="14" t="str">
        <f>IF(ISNUMBER(AD97*'Ranking Mask'!AD97), COUNTIFS('Ranking Mask'!AD$4:AD$99, "&gt;0", AD$4:AD$99, "&gt;"&amp;AD97)+1, 'Ranking Mask'!AD97)</f>
        <v>NA</v>
      </c>
      <c r="AE197" s="14" t="str">
        <f>IF(ISNUMBER(AE97*'Ranking Mask'!AD97), COUNTIFS('Ranking Mask'!AD$4:AD$99, "&gt;0", AE$4:AE$99, "&gt;"&amp;AE97)+1, 'Ranking Mask'!AD97)</f>
        <v>NA</v>
      </c>
      <c r="AF197" s="15" t="str">
        <f>IF(ISNUMBER(AF97*'Ranking Mask'!AF97), COUNTIFS('Ranking Mask'!AF$4:AF$99, "&gt;0", AF$4:AF$99, "&gt;"&amp;AF97)+1, 'Ranking Mask'!AF97)</f>
        <v>NA</v>
      </c>
      <c r="AG197" s="15" t="str">
        <f>IF(ISNUMBER(AG97*'Ranking Mask'!AF97), COUNTIFS('Ranking Mask'!AF$4:AF$99, "&gt;0", AG$4:AG$99, "&gt;"&amp;AG97)+1, 'Ranking Mask'!AF97)</f>
        <v>NA</v>
      </c>
      <c r="AH197" s="14">
        <f>IF(ISNUMBER(AH97*'Ranking Mask'!AH97), COUNTIFS('Ranking Mask'!AH$4:AH$99, "&gt;0", AH$4:AH$99, "&gt;"&amp;AH97)+1, 'Ranking Mask'!AH97)</f>
        <v>10</v>
      </c>
      <c r="AI197" s="14">
        <f>IF(ISNUMBER(AI97*'Ranking Mask'!AH97), COUNTIFS('Ranking Mask'!AH$4:AH$99, "&gt;0", AI$4:AI$99, "&gt;"&amp;AI97)+1, 'Ranking Mask'!AH97)</f>
        <v>3</v>
      </c>
      <c r="AJ197" s="15" t="str">
        <f>IF(ISNUMBER(AJ97*'Ranking Mask'!AJ97), COUNTIFS('Ranking Mask'!AJ$4:AJ$99, "&gt;0", AJ$4:AJ$99, "&gt;"&amp;AJ97)+1, 'Ranking Mask'!AJ97)</f>
        <v>NA</v>
      </c>
      <c r="AK197" s="15" t="str">
        <f>IF(ISNUMBER(AK97*'Ranking Mask'!AJ97), COUNTIFS('Ranking Mask'!AJ$4:AJ$99, "&gt;0", AK$4:AK$99, "&gt;"&amp;AK97)+1, 'Ranking Mask'!AJ97)</f>
        <v>NA</v>
      </c>
      <c r="AL197" s="14">
        <f>IF(ISNUMBER(AL97*'Ranking Mask'!AL97), COUNTIFS('Ranking Mask'!AL$4:AL$99, "&gt;0", AL$4:AL$99, "&gt;"&amp;AL97)+1, 'Ranking Mask'!AL97)</f>
        <v>7</v>
      </c>
      <c r="AM197" s="14">
        <f>IF(ISNUMBER(AM97*'Ranking Mask'!AL97), COUNTIFS('Ranking Mask'!AL$4:AL$99, "&gt;0", AM$4:AM$99, "&gt;"&amp;AM97)+1, 'Ranking Mask'!AL97)</f>
        <v>8</v>
      </c>
      <c r="AN197" s="15" t="str">
        <f>IF(ISNUMBER(AN97*'Ranking Mask'!AN97), COUNTIFS('Ranking Mask'!AN$4:AN$99, "&gt;0", AN$4:AN$99, "&gt;"&amp;AN97)+1, 'Ranking Mask'!AN97)</f>
        <v>NA</v>
      </c>
      <c r="AO197" s="15" t="str">
        <f>IF(ISNUMBER(AO97*'Ranking Mask'!AN97), COUNTIFS('Ranking Mask'!AN$4:AN$99, "&gt;0", AO$4:AO$99, "&gt;"&amp;AO97)+1, 'Ranking Mask'!AN97)</f>
        <v>NA</v>
      </c>
    </row>
    <row r="198" spans="1:41" x14ac:dyDescent="0.25">
      <c r="A198" s="16" t="str">
        <f>SEG!A98</f>
        <v>UZH-CH</v>
      </c>
      <c r="B198" s="14" t="str">
        <f>IF(ISNUMBER(B98*'Ranking Mask'!B98), COUNTIFS('Ranking Mask'!B$4:B$99, "&gt;0", B$4:B$99, "&gt;"&amp;B98)+1, 'Ranking Mask'!B98)</f>
        <v>NA</v>
      </c>
      <c r="C198" s="14" t="str">
        <f>IF(ISNUMBER(C98*'Ranking Mask'!B98), COUNTIFS('Ranking Mask'!B$4:B$99, "&gt;0", C$4:C$99, "&gt;"&amp;C98)+1, 'Ranking Mask'!B98)</f>
        <v>NA</v>
      </c>
      <c r="D198" s="15" t="str">
        <f>IF(ISNUMBER(D98*'Ranking Mask'!D98), COUNTIFS('Ranking Mask'!D$4:D$99, "&gt;0", D$4:D$99, "&gt;"&amp;D98)+1, 'Ranking Mask'!D98)</f>
        <v>NA</v>
      </c>
      <c r="E198" s="15" t="str">
        <f>IF(ISNUMBER(E98*'Ranking Mask'!D98), COUNTIFS('Ranking Mask'!D$4:D$99, "&gt;0", E$4:E$99, "&gt;"&amp;E98)+1, 'Ranking Mask'!D98)</f>
        <v>NA</v>
      </c>
      <c r="F198" s="14" t="str">
        <f>IF(ISNUMBER(F98*'Ranking Mask'!F98), COUNTIFS('Ranking Mask'!F$4:F$99, "&gt;0", F$4:F$99, "&gt;"&amp;F98)+1, 'Ranking Mask'!F98)</f>
        <v>NA</v>
      </c>
      <c r="G198" s="14" t="str">
        <f>IF(ISNUMBER(G98*'Ranking Mask'!F98), COUNTIFS('Ranking Mask'!F$4:F$99, "&gt;0", G$4:G$99, "&gt;"&amp;G98)+1, 'Ranking Mask'!F98)</f>
        <v>NA</v>
      </c>
      <c r="H198" s="15" t="str">
        <f>IF(ISNUMBER(H98*'Ranking Mask'!H98), COUNTIFS('Ranking Mask'!H$4:H$99, "&gt;0", H$4:H$99, "&gt;"&amp;H98)+1, 'Ranking Mask'!H98)</f>
        <v>NA</v>
      </c>
      <c r="I198" s="15" t="str">
        <f>IF(ISNUMBER(I98*'Ranking Mask'!H98), COUNTIFS('Ranking Mask'!H$4:H$99, "&gt;0", I$4:I$99, "&gt;"&amp;I98)+1, 'Ranking Mask'!H98)</f>
        <v>NA</v>
      </c>
      <c r="J198" s="14">
        <f>IF(ISNUMBER(J98*'Ranking Mask'!J98), COUNTIFS('Ranking Mask'!J$4:J$99, "&gt;0", J$4:J$99, "&gt;"&amp;J98)+1, 'Ranking Mask'!J98)</f>
        <v>26</v>
      </c>
      <c r="K198" s="14">
        <f>IF(ISNUMBER(K98*'Ranking Mask'!J98), COUNTIFS('Ranking Mask'!J$4:J$99, "&gt;0", K$4:K$99, "&gt;"&amp;K98)+1, 'Ranking Mask'!J98)</f>
        <v>29</v>
      </c>
      <c r="L198" s="15" t="str">
        <f>IF(ISNUMBER(L98*'Ranking Mask'!L98), COUNTIFS('Ranking Mask'!L$4:L$99, "&gt;0", L$4:L$99, "&gt;"&amp;L98)+1, 'Ranking Mask'!L98)</f>
        <v>NA</v>
      </c>
      <c r="M198" s="15" t="str">
        <f>IF(ISNUMBER(M98*'Ranking Mask'!L98), COUNTIFS('Ranking Mask'!L$4:L$99, "&gt;0", M$4:M$99, "&gt;"&amp;M98)+1, 'Ranking Mask'!L98)</f>
        <v>NA</v>
      </c>
      <c r="N198" s="14" t="str">
        <f>IF(ISNUMBER(N98*'Ranking Mask'!N98), COUNTIFS('Ranking Mask'!N$4:N$99, "&gt;0", N$4:N$99, "&gt;"&amp;N98)+1, 'Ranking Mask'!N98)</f>
        <v>NA</v>
      </c>
      <c r="O198" s="14" t="str">
        <f>IF(ISNUMBER(O98*'Ranking Mask'!N98), COUNTIFS('Ranking Mask'!N$4:N$99, "&gt;0", O$4:O$99, "&gt;"&amp;O98)+1, 'Ranking Mask'!N98)</f>
        <v>NA</v>
      </c>
      <c r="P198" s="15" t="str">
        <f>IF(ISNUMBER(P98*'Ranking Mask'!P98), COUNTIFS('Ranking Mask'!P$4:P$99, "&gt;0", P$4:P$99, "&gt;"&amp;P98)+1, 'Ranking Mask'!P98)</f>
        <v>NA</v>
      </c>
      <c r="Q198" s="15" t="str">
        <f>IF(ISNUMBER(Q98*'Ranking Mask'!P98), COUNTIFS('Ranking Mask'!P$4:P$99, "&gt;0", Q$4:Q$99, "&gt;"&amp;Q98)+1, 'Ranking Mask'!P98)</f>
        <v>NA</v>
      </c>
      <c r="R198" s="14">
        <f>IF(ISNUMBER(R98*'Ranking Mask'!R98), COUNTIFS('Ranking Mask'!R$4:R$99, "&gt;0", R$4:R$99, "&gt;"&amp;R98)+1, 'Ranking Mask'!R98)</f>
        <v>43</v>
      </c>
      <c r="S198" s="14">
        <f>IF(ISNUMBER(S98*'Ranking Mask'!R98), COUNTIFS('Ranking Mask'!R$4:R$99, "&gt;0", S$4:S$99, "&gt;"&amp;S98)+1, 'Ranking Mask'!R98)</f>
        <v>49</v>
      </c>
      <c r="T198" s="15">
        <f>IF(ISNUMBER(T98*'Ranking Mask'!T98), COUNTIFS('Ranking Mask'!T$4:T$99, "&gt;0", T$4:T$99, "&gt;"&amp;T98)+1, 'Ranking Mask'!T98)</f>
        <v>25</v>
      </c>
      <c r="U198" s="15">
        <f>IF(ISNUMBER(U98*'Ranking Mask'!T98), COUNTIFS('Ranking Mask'!T$4:T$99, "&gt;0", U$4:U$99, "&gt;"&amp;U98)+1, 'Ranking Mask'!T98)</f>
        <v>40</v>
      </c>
      <c r="V198" s="14" t="str">
        <f>IF(ISNUMBER(V98*'Ranking Mask'!V98), COUNTIFS('Ranking Mask'!V$4:V$99, "&gt;0", V$4:V$99, "&gt;"&amp;V98)+1, 'Ranking Mask'!V98)</f>
        <v>NA</v>
      </c>
      <c r="W198" s="14" t="str">
        <f>IF(ISNUMBER(W98*'Ranking Mask'!V98), COUNTIFS('Ranking Mask'!V$4:V$99, "&gt;0", W$4:W$99, "&gt;"&amp;W98)+1, 'Ranking Mask'!V98)</f>
        <v>NA</v>
      </c>
      <c r="X198" s="15" t="str">
        <f>IF(ISNUMBER(X98*'Ranking Mask'!X98), COUNTIFS('Ranking Mask'!X$4:X$99, "&gt;0", X$4:X$99, "&gt;"&amp;X98)+1, 'Ranking Mask'!X98)</f>
        <v>NA</v>
      </c>
      <c r="Y198" s="15" t="str">
        <f>IF(ISNUMBER(Y98*'Ranking Mask'!X98), COUNTIFS('Ranking Mask'!X$4:X$99, "&gt;0", Y$4:Y$99, "&gt;"&amp;Y98)+1, 'Ranking Mask'!X98)</f>
        <v>NA</v>
      </c>
      <c r="Z198" s="14" t="str">
        <f>IF(ISNUMBER(Z98*'Ranking Mask'!Z98), COUNTIFS('Ranking Mask'!Z$4:Z$99, "&gt;0", Z$4:Z$99, "&gt;"&amp;Z98)+1, 'Ranking Mask'!Z98)</f>
        <v>NA</v>
      </c>
      <c r="AA198" s="14" t="str">
        <f>IF(ISNUMBER(AA98*'Ranking Mask'!Z98), COUNTIFS('Ranking Mask'!Z$4:Z$99, "&gt;0", AA$4:AA$99, "&gt;"&amp;AA98)+1, 'Ranking Mask'!Z98)</f>
        <v>NA</v>
      </c>
      <c r="AB198" s="15" t="str">
        <f>IF(ISNUMBER(AB98*'Ranking Mask'!AB98), COUNTIFS('Ranking Mask'!AB$4:AB$99, "&gt;0", AB$4:AB$99, "&gt;"&amp;AB98)+1, 'Ranking Mask'!AB98)</f>
        <v>NA</v>
      </c>
      <c r="AC198" s="15" t="str">
        <f>IF(ISNUMBER(AC98*'Ranking Mask'!AB98), COUNTIFS('Ranking Mask'!AB$4:AB$99, "&gt;0", AC$4:AC$99, "&gt;"&amp;AC98)+1, 'Ranking Mask'!AB98)</f>
        <v>NA</v>
      </c>
      <c r="AD198" s="14" t="str">
        <f>IF(ISNUMBER(AD98*'Ranking Mask'!AD98), COUNTIFS('Ranking Mask'!AD$4:AD$99, "&gt;0", AD$4:AD$99, "&gt;"&amp;AD98)+1, 'Ranking Mask'!AD98)</f>
        <v>NA</v>
      </c>
      <c r="AE198" s="14" t="str">
        <f>IF(ISNUMBER(AE98*'Ranking Mask'!AD98), COUNTIFS('Ranking Mask'!AD$4:AD$99, "&gt;0", AE$4:AE$99, "&gt;"&amp;AE98)+1, 'Ranking Mask'!AD98)</f>
        <v>NA</v>
      </c>
      <c r="AF198" s="15" t="str">
        <f>IF(ISNUMBER(AF98*'Ranking Mask'!AF98), COUNTIFS('Ranking Mask'!AF$4:AF$99, "&gt;0", AF$4:AF$99, "&gt;"&amp;AF98)+1, 'Ranking Mask'!AF98)</f>
        <v>NA</v>
      </c>
      <c r="AG198" s="15" t="str">
        <f>IF(ISNUMBER(AG98*'Ranking Mask'!AF98), COUNTIFS('Ranking Mask'!AF$4:AF$99, "&gt;0", AG$4:AG$99, "&gt;"&amp;AG98)+1, 'Ranking Mask'!AF98)</f>
        <v>NA</v>
      </c>
      <c r="AH198" s="14" t="str">
        <f>IF(ISNUMBER(AH98*'Ranking Mask'!AH98), COUNTIFS('Ranking Mask'!AH$4:AH$99, "&gt;0", AH$4:AH$99, "&gt;"&amp;AH98)+1, 'Ranking Mask'!AH98)</f>
        <v>NA</v>
      </c>
      <c r="AI198" s="14" t="str">
        <f>IF(ISNUMBER(AI98*'Ranking Mask'!AH98), COUNTIFS('Ranking Mask'!AH$4:AH$99, "&gt;0", AI$4:AI$99, "&gt;"&amp;AI98)+1, 'Ranking Mask'!AH98)</f>
        <v>NA</v>
      </c>
      <c r="AJ198" s="15" t="str">
        <f>IF(ISNUMBER(AJ98*'Ranking Mask'!AJ98), COUNTIFS('Ranking Mask'!AJ$4:AJ$99, "&gt;0", AJ$4:AJ$99, "&gt;"&amp;AJ98)+1, 'Ranking Mask'!AJ98)</f>
        <v>NA</v>
      </c>
      <c r="AK198" s="15" t="str">
        <f>IF(ISNUMBER(AK98*'Ranking Mask'!AJ98), COUNTIFS('Ranking Mask'!AJ$4:AJ$99, "&gt;0", AK$4:AK$99, "&gt;"&amp;AK98)+1, 'Ranking Mask'!AJ98)</f>
        <v>NA</v>
      </c>
      <c r="AL198" s="14">
        <f>IF(ISNUMBER(AL98*'Ranking Mask'!AL98), COUNTIFS('Ranking Mask'!AL$4:AL$99, "&gt;0", AL$4:AL$99, "&gt;"&amp;AL98)+1, 'Ranking Mask'!AL98)</f>
        <v>34</v>
      </c>
      <c r="AM198" s="14">
        <f>IF(ISNUMBER(AM98*'Ranking Mask'!AL98), COUNTIFS('Ranking Mask'!AL$4:AL$99, "&gt;0", AM$4:AM$99, "&gt;"&amp;AM98)+1, 'Ranking Mask'!AL98)</f>
        <v>35</v>
      </c>
      <c r="AN198" s="15" t="str">
        <f>IF(ISNUMBER(AN98*'Ranking Mask'!AN98), COUNTIFS('Ranking Mask'!AN$4:AN$99, "&gt;0", AN$4:AN$99, "&gt;"&amp;AN98)+1, 'Ranking Mask'!AN98)</f>
        <v>NA</v>
      </c>
      <c r="AO198" s="15" t="str">
        <f>IF(ISNUMBER(AO98*'Ranking Mask'!AN98), COUNTIFS('Ranking Mask'!AN$4:AN$99, "&gt;0", AO$4:AO$99, "&gt;"&amp;AO98)+1, 'Ranking Mask'!AN98)</f>
        <v>NA</v>
      </c>
    </row>
    <row r="199" spans="1:41" x14ac:dyDescent="0.25">
      <c r="A199" s="16" t="str">
        <f>SEG!A99</f>
        <v>WARW-UK</v>
      </c>
      <c r="B199" s="14" t="str">
        <f>IF(ISNUMBER(B99*'Ranking Mask'!B99), COUNTIFS('Ranking Mask'!B$4:B$99, "&gt;0", B$4:B$99, "&gt;"&amp;B99)+1, 'Ranking Mask'!B99)</f>
        <v>NA</v>
      </c>
      <c r="C199" s="14" t="str">
        <f>IF(ISNUMBER(C99*'Ranking Mask'!B99), COUNTIFS('Ranking Mask'!B$4:B$99, "&gt;0", C$4:C$99, "&gt;"&amp;C99)+1, 'Ranking Mask'!B99)</f>
        <v>NA</v>
      </c>
      <c r="D199" s="15" t="str">
        <f>IF(ISNUMBER(D99*'Ranking Mask'!D99), COUNTIFS('Ranking Mask'!D$4:D$99, "&gt;0", D$4:D$99, "&gt;"&amp;D99)+1, 'Ranking Mask'!D99)</f>
        <v>NA</v>
      </c>
      <c r="E199" s="15" t="str">
        <f>IF(ISNUMBER(E99*'Ranking Mask'!D99), COUNTIFS('Ranking Mask'!D$4:D$99, "&gt;0", E$4:E$99, "&gt;"&amp;E99)+1, 'Ranking Mask'!D99)</f>
        <v>NA</v>
      </c>
      <c r="F199" s="14" t="str">
        <f>IF(ISNUMBER(F99*'Ranking Mask'!F99), COUNTIFS('Ranking Mask'!F$4:F$99, "&gt;0", F$4:F$99, "&gt;"&amp;F99)+1, 'Ranking Mask'!F99)</f>
        <v>NA</v>
      </c>
      <c r="G199" s="14" t="str">
        <f>IF(ISNUMBER(G99*'Ranking Mask'!F99), COUNTIFS('Ranking Mask'!F$4:F$99, "&gt;0", G$4:G$99, "&gt;"&amp;G99)+1, 'Ranking Mask'!F99)</f>
        <v>NA</v>
      </c>
      <c r="H199" s="15" t="str">
        <f>IF(ISNUMBER(H99*'Ranking Mask'!H99), COUNTIFS('Ranking Mask'!H$4:H$99, "&gt;0", H$4:H$99, "&gt;"&amp;H99)+1, 'Ranking Mask'!H99)</f>
        <v>NA</v>
      </c>
      <c r="I199" s="15" t="str">
        <f>IF(ISNUMBER(I99*'Ranking Mask'!H99), COUNTIFS('Ranking Mask'!H$4:H$99, "&gt;0", I$4:I$99, "&gt;"&amp;I99)+1, 'Ranking Mask'!H99)</f>
        <v>NA</v>
      </c>
      <c r="J199" s="14" t="str">
        <f>IF(ISNUMBER(J99*'Ranking Mask'!J99), COUNTIFS('Ranking Mask'!J$4:J$99, "&gt;0", J$4:J$99, "&gt;"&amp;J99)+1, 'Ranking Mask'!J99)</f>
        <v>NA</v>
      </c>
      <c r="K199" s="14" t="str">
        <f>IF(ISNUMBER(K99*'Ranking Mask'!J99), COUNTIFS('Ranking Mask'!J$4:J$99, "&gt;0", K$4:K$99, "&gt;"&amp;K99)+1, 'Ranking Mask'!J99)</f>
        <v>NA</v>
      </c>
      <c r="L199" s="15">
        <f>IF(ISNUMBER(L99*'Ranking Mask'!L99), COUNTIFS('Ranking Mask'!L$4:L$99, "&gt;0", L$4:L$99, "&gt;"&amp;L99)+1, 'Ranking Mask'!L99)</f>
        <v>2</v>
      </c>
      <c r="M199" s="15">
        <f>IF(ISNUMBER(M99*'Ranking Mask'!L99), COUNTIFS('Ranking Mask'!L$4:L$99, "&gt;0", M$4:M$99, "&gt;"&amp;M99)+1, 'Ranking Mask'!L99)</f>
        <v>1</v>
      </c>
      <c r="N199" s="14" t="str">
        <f>IF(ISNUMBER(N99*'Ranking Mask'!N99), COUNTIFS('Ranking Mask'!N$4:N$99, "&gt;0", N$4:N$99, "&gt;"&amp;N99)+1, 'Ranking Mask'!N99)</f>
        <v>NA</v>
      </c>
      <c r="O199" s="14" t="str">
        <f>IF(ISNUMBER(O99*'Ranking Mask'!N99), COUNTIFS('Ranking Mask'!N$4:N$99, "&gt;0", O$4:O$99, "&gt;"&amp;O99)+1, 'Ranking Mask'!N99)</f>
        <v>NA</v>
      </c>
      <c r="P199" s="15" t="str">
        <f>IF(ISNUMBER(P99*'Ranking Mask'!P99), COUNTIFS('Ranking Mask'!P$4:P$99, "&gt;0", P$4:P$99, "&gt;"&amp;P99)+1, 'Ranking Mask'!P99)</f>
        <v>NA</v>
      </c>
      <c r="Q199" s="15" t="str">
        <f>IF(ISNUMBER(Q99*'Ranking Mask'!P99), COUNTIFS('Ranking Mask'!P$4:P$99, "&gt;0", Q$4:Q$99, "&gt;"&amp;Q99)+1, 'Ranking Mask'!P99)</f>
        <v>NA</v>
      </c>
      <c r="R199" s="14" t="str">
        <f>IF(ISNUMBER(R99*'Ranking Mask'!R99), COUNTIFS('Ranking Mask'!R$4:R$99, "&gt;0", R$4:R$99, "&gt;"&amp;R99)+1, 'Ranking Mask'!R99)</f>
        <v>NA</v>
      </c>
      <c r="S199" s="14" t="str">
        <f>IF(ISNUMBER(S99*'Ranking Mask'!R99), COUNTIFS('Ranking Mask'!R$4:R$99, "&gt;0", S$4:S$99, "&gt;"&amp;S99)+1, 'Ranking Mask'!R99)</f>
        <v>NA</v>
      </c>
      <c r="T199" s="15" t="str">
        <f>IF(ISNUMBER(T99*'Ranking Mask'!T99), COUNTIFS('Ranking Mask'!T$4:T$99, "&gt;0", T$4:T$99, "&gt;"&amp;T99)+1, 'Ranking Mask'!T99)</f>
        <v>NA</v>
      </c>
      <c r="U199" s="15" t="str">
        <f>IF(ISNUMBER(U99*'Ranking Mask'!T99), COUNTIFS('Ranking Mask'!T$4:T$99, "&gt;0", U$4:U$99, "&gt;"&amp;U99)+1, 'Ranking Mask'!T99)</f>
        <v>NA</v>
      </c>
      <c r="V199" s="14" t="str">
        <f>IF(ISNUMBER(V99*'Ranking Mask'!V99), COUNTIFS('Ranking Mask'!V$4:V$99, "&gt;0", V$4:V$99, "&gt;"&amp;V99)+1, 'Ranking Mask'!V99)</f>
        <v>NA</v>
      </c>
      <c r="W199" s="14" t="str">
        <f>IF(ISNUMBER(W99*'Ranking Mask'!V99), COUNTIFS('Ranking Mask'!V$4:V$99, "&gt;0", W$4:W$99, "&gt;"&amp;W99)+1, 'Ranking Mask'!V99)</f>
        <v>NA</v>
      </c>
      <c r="X199" s="15" t="str">
        <f>IF(ISNUMBER(X99*'Ranking Mask'!X99), COUNTIFS('Ranking Mask'!X$4:X$99, "&gt;0", X$4:X$99, "&gt;"&amp;X99)+1, 'Ranking Mask'!X99)</f>
        <v>NA</v>
      </c>
      <c r="Y199" s="15" t="str">
        <f>IF(ISNUMBER(Y99*'Ranking Mask'!X99), COUNTIFS('Ranking Mask'!X$4:X$99, "&gt;0", Y$4:Y$99, "&gt;"&amp;Y99)+1, 'Ranking Mask'!X99)</f>
        <v>NA</v>
      </c>
      <c r="Z199" s="14" t="str">
        <f>IF(ISNUMBER(Z99*'Ranking Mask'!Z99), COUNTIFS('Ranking Mask'!Z$4:Z$99, "&gt;0", Z$4:Z$99, "&gt;"&amp;Z99)+1, 'Ranking Mask'!Z99)</f>
        <v>NA</v>
      </c>
      <c r="AA199" s="14" t="str">
        <f>IF(ISNUMBER(AA99*'Ranking Mask'!Z99), COUNTIFS('Ranking Mask'!Z$4:Z$99, "&gt;0", AA$4:AA$99, "&gt;"&amp;AA99)+1, 'Ranking Mask'!Z99)</f>
        <v>NA</v>
      </c>
      <c r="AB199" s="15" t="str">
        <f>IF(ISNUMBER(AB99*'Ranking Mask'!AB99), COUNTIFS('Ranking Mask'!AB$4:AB$99, "&gt;0", AB$4:AB$99, "&gt;"&amp;AB99)+1, 'Ranking Mask'!AB99)</f>
        <v>NA</v>
      </c>
      <c r="AC199" s="15" t="str">
        <f>IF(ISNUMBER(AC99*'Ranking Mask'!AB99), COUNTIFS('Ranking Mask'!AB$4:AB$99, "&gt;0", AC$4:AC$99, "&gt;"&amp;AC99)+1, 'Ranking Mask'!AB99)</f>
        <v>NA</v>
      </c>
      <c r="AD199" s="14" t="str">
        <f>IF(ISNUMBER(AD99*'Ranking Mask'!AD99), COUNTIFS('Ranking Mask'!AD$4:AD$99, "&gt;0", AD$4:AD$99, "&gt;"&amp;AD99)+1, 'Ranking Mask'!AD99)</f>
        <v>NA</v>
      </c>
      <c r="AE199" s="14" t="str">
        <f>IF(ISNUMBER(AE99*'Ranking Mask'!AD99), COUNTIFS('Ranking Mask'!AD$4:AD$99, "&gt;0", AE$4:AE$99, "&gt;"&amp;AE99)+1, 'Ranking Mask'!AD99)</f>
        <v>NA</v>
      </c>
      <c r="AF199" s="15" t="str">
        <f>IF(ISNUMBER(AF99*'Ranking Mask'!AF99), COUNTIFS('Ranking Mask'!AF$4:AF$99, "&gt;0", AF$4:AF$99, "&gt;"&amp;AF99)+1, 'Ranking Mask'!AF99)</f>
        <v>NA</v>
      </c>
      <c r="AG199" s="15" t="str">
        <f>IF(ISNUMBER(AG99*'Ranking Mask'!AF99), COUNTIFS('Ranking Mask'!AF$4:AF$99, "&gt;0", AG$4:AG$99, "&gt;"&amp;AG99)+1, 'Ranking Mask'!AF99)</f>
        <v>NA</v>
      </c>
      <c r="AH199" s="14" t="str">
        <f>IF(ISNUMBER(AH99*'Ranking Mask'!AH99), COUNTIFS('Ranking Mask'!AH$4:AH$99, "&gt;0", AH$4:AH$99, "&gt;"&amp;AH99)+1, 'Ranking Mask'!AH99)</f>
        <v>NA</v>
      </c>
      <c r="AI199" s="14" t="str">
        <f>IF(ISNUMBER(AI99*'Ranking Mask'!AH99), COUNTIFS('Ranking Mask'!AH$4:AH$99, "&gt;0", AI$4:AI$99, "&gt;"&amp;AI99)+1, 'Ranking Mask'!AH99)</f>
        <v>NA</v>
      </c>
      <c r="AJ199" s="15">
        <f>IF(ISNUMBER(AJ99*'Ranking Mask'!AJ99), COUNTIFS('Ranking Mask'!AJ$4:AJ$99, "&gt;0", AJ$4:AJ$99, "&gt;"&amp;AJ99)+1, 'Ranking Mask'!AJ99)</f>
        <v>4</v>
      </c>
      <c r="AK199" s="15">
        <f>IF(ISNUMBER(AK99*'Ranking Mask'!AJ99), COUNTIFS('Ranking Mask'!AJ$4:AJ$99, "&gt;0", AK$4:AK$99, "&gt;"&amp;AK99)+1, 'Ranking Mask'!AJ99)</f>
        <v>1</v>
      </c>
      <c r="AL199" s="14" t="str">
        <f>IF(ISNUMBER(AL99*'Ranking Mask'!AL99), COUNTIFS('Ranking Mask'!AL$4:AL$99, "&gt;0", AL$4:AL$99, "&gt;"&amp;AL99)+1, 'Ranking Mask'!AL99)</f>
        <v>NA</v>
      </c>
      <c r="AM199" s="14" t="str">
        <f>IF(ISNUMBER(AM99*'Ranking Mask'!AL99), COUNTIFS('Ranking Mask'!AL$4:AL$99, "&gt;0", AM$4:AM$99, "&gt;"&amp;AM99)+1, 'Ranking Mask'!AL99)</f>
        <v>NA</v>
      </c>
      <c r="AN199" s="15" t="str">
        <f>IF(ISNUMBER(AN99*'Ranking Mask'!AN99), COUNTIFS('Ranking Mask'!AN$4:AN$99, "&gt;0", AN$4:AN$99, "&gt;"&amp;AN99)+1, 'Ranking Mask'!AN99)</f>
        <v>NA</v>
      </c>
      <c r="AO199" s="15" t="str">
        <f>IF(ISNUMBER(AO99*'Ranking Mask'!AN99), COUNTIFS('Ranking Mask'!AN$4:AN$99, "&gt;0", AO$4:AO$99, "&gt;"&amp;AO99)+1, 'Ranking Mask'!AN99)</f>
        <v>NA</v>
      </c>
    </row>
    <row r="201" spans="1:41" x14ac:dyDescent="0.25">
      <c r="A201" s="4" t="s">
        <v>4</v>
      </c>
      <c r="B201" s="24" t="s">
        <v>59</v>
      </c>
      <c r="C201" s="24"/>
      <c r="D201" s="25" t="s">
        <v>60</v>
      </c>
      <c r="E201" s="25"/>
      <c r="F201" s="23" t="s">
        <v>5</v>
      </c>
      <c r="G201" s="23"/>
      <c r="H201" s="28" t="s">
        <v>77</v>
      </c>
      <c r="I201" s="28"/>
      <c r="J201" s="23" t="s">
        <v>6</v>
      </c>
      <c r="K201" s="23"/>
      <c r="L201" s="26" t="s">
        <v>50</v>
      </c>
      <c r="M201" s="26"/>
      <c r="N201" s="23" t="s">
        <v>7</v>
      </c>
      <c r="O201" s="23"/>
      <c r="P201" s="26" t="s">
        <v>8</v>
      </c>
      <c r="Q201" s="26"/>
      <c r="R201" s="23" t="s">
        <v>9</v>
      </c>
      <c r="S201" s="23"/>
      <c r="T201" s="26" t="s">
        <v>10</v>
      </c>
      <c r="U201" s="26"/>
      <c r="V201" s="23" t="s">
        <v>11</v>
      </c>
      <c r="W201" s="23"/>
      <c r="X201" s="26" t="s">
        <v>12</v>
      </c>
      <c r="Y201" s="26"/>
      <c r="Z201" s="23" t="s">
        <v>13</v>
      </c>
      <c r="AA201" s="23"/>
      <c r="AB201" s="26" t="s">
        <v>51</v>
      </c>
      <c r="AC201" s="26"/>
      <c r="AD201" s="23" t="s">
        <v>61</v>
      </c>
      <c r="AE201" s="23"/>
      <c r="AF201" s="26" t="s">
        <v>14</v>
      </c>
      <c r="AG201" s="26"/>
      <c r="AH201" s="23" t="s">
        <v>15</v>
      </c>
      <c r="AI201" s="23"/>
      <c r="AJ201" s="26" t="s">
        <v>52</v>
      </c>
      <c r="AK201" s="26"/>
      <c r="AL201" s="23" t="s">
        <v>16</v>
      </c>
      <c r="AM201" s="23"/>
      <c r="AN201" s="26" t="s">
        <v>17</v>
      </c>
      <c r="AO201" s="26"/>
    </row>
    <row r="202" spans="1:41" x14ac:dyDescent="0.25">
      <c r="A202" s="4"/>
      <c r="B202" s="5" t="s">
        <v>133</v>
      </c>
      <c r="C202" s="5" t="s">
        <v>33</v>
      </c>
      <c r="D202" s="7" t="s">
        <v>133</v>
      </c>
      <c r="E202" s="7" t="s">
        <v>33</v>
      </c>
      <c r="F202" s="5" t="s">
        <v>133</v>
      </c>
      <c r="G202" s="5" t="s">
        <v>33</v>
      </c>
      <c r="H202" s="7" t="s">
        <v>133</v>
      </c>
      <c r="I202" s="7" t="s">
        <v>33</v>
      </c>
      <c r="J202" s="5" t="s">
        <v>133</v>
      </c>
      <c r="K202" s="5" t="s">
        <v>33</v>
      </c>
      <c r="L202" s="7" t="s">
        <v>133</v>
      </c>
      <c r="M202" s="7" t="s">
        <v>33</v>
      </c>
      <c r="N202" s="5" t="s">
        <v>133</v>
      </c>
      <c r="O202" s="5" t="s">
        <v>33</v>
      </c>
      <c r="P202" s="7" t="s">
        <v>133</v>
      </c>
      <c r="Q202" s="7" t="s">
        <v>33</v>
      </c>
      <c r="R202" s="5" t="s">
        <v>133</v>
      </c>
      <c r="S202" s="5" t="s">
        <v>33</v>
      </c>
      <c r="T202" s="7" t="s">
        <v>133</v>
      </c>
      <c r="U202" s="7" t="s">
        <v>33</v>
      </c>
      <c r="V202" s="5" t="s">
        <v>133</v>
      </c>
      <c r="W202" s="5" t="s">
        <v>33</v>
      </c>
      <c r="X202" s="7" t="s">
        <v>133</v>
      </c>
      <c r="Y202" s="7" t="s">
        <v>33</v>
      </c>
      <c r="Z202" s="5" t="s">
        <v>133</v>
      </c>
      <c r="AA202" s="5" t="s">
        <v>33</v>
      </c>
      <c r="AB202" s="7" t="s">
        <v>133</v>
      </c>
      <c r="AC202" s="7" t="s">
        <v>33</v>
      </c>
      <c r="AD202" s="5" t="s">
        <v>133</v>
      </c>
      <c r="AE202" s="5" t="s">
        <v>33</v>
      </c>
      <c r="AF202" s="7" t="s">
        <v>133</v>
      </c>
      <c r="AG202" s="7" t="s">
        <v>33</v>
      </c>
      <c r="AH202" s="5" t="s">
        <v>133</v>
      </c>
      <c r="AI202" s="5" t="s">
        <v>33</v>
      </c>
      <c r="AJ202" s="7" t="s">
        <v>133</v>
      </c>
      <c r="AK202" s="7" t="s">
        <v>33</v>
      </c>
      <c r="AL202" s="5" t="s">
        <v>133</v>
      </c>
      <c r="AM202" s="5" t="s">
        <v>33</v>
      </c>
      <c r="AN202" s="7" t="s">
        <v>133</v>
      </c>
      <c r="AO202" s="7" t="s">
        <v>33</v>
      </c>
    </row>
    <row r="203" spans="1:41" x14ac:dyDescent="0.25">
      <c r="A203" s="27" t="s">
        <v>132</v>
      </c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</row>
    <row r="204" spans="1:41" x14ac:dyDescent="0.25">
      <c r="A204" s="16" t="str">
        <f>SEG!A4</f>
        <v>AC (6)</v>
      </c>
      <c r="B204" s="9" t="str">
        <f>IF( AND(ISNUMBER(B4),ISNUMBER(C4)),  AVERAGE(B4:C4),  B4 )</f>
        <v>NA</v>
      </c>
      <c r="C204" s="14" t="str">
        <f>IF(ISNUMBER(B204*'Ranking Mask'!B4), COUNTIFS('Ranking Mask'!B$4:B$99, "&gt;0", B$204:B$299, "&gt;"&amp;B204)+1, 'Ranking Mask'!B4)</f>
        <v>NA</v>
      </c>
      <c r="D204" s="10" t="str">
        <f>IF( AND(ISNUMBER(D4),ISNUMBER(E4)),  AVERAGE(D4:E4),  D4 )</f>
        <v>NA</v>
      </c>
      <c r="E204" s="15" t="str">
        <f>IF(ISNUMBER(D204*'Ranking Mask'!D4), COUNTIFS('Ranking Mask'!D$4:D$99, "&gt;0", D$204:D$299, "&gt;"&amp;D204)+1, 'Ranking Mask'!D4)</f>
        <v>NA</v>
      </c>
      <c r="F204" s="9" t="str">
        <f>IF( AND(ISNUMBER(F4),ISNUMBER(G4)),  AVERAGE(F4:G4),  F4 )</f>
        <v>NA</v>
      </c>
      <c r="G204" s="14" t="str">
        <f>IF(ISNUMBER(F204*'Ranking Mask'!F4), COUNTIFS('Ranking Mask'!F$4:F$99, "&gt;0", F$204:F$299, "&gt;"&amp;F204)+1, 'Ranking Mask'!F4)</f>
        <v>NA</v>
      </c>
      <c r="H204" s="10" t="str">
        <f>IF( AND(ISNUMBER(H4),ISNUMBER(I4)),  AVERAGE(H4:I4),  H4 )</f>
        <v>NA</v>
      </c>
      <c r="I204" s="15" t="str">
        <f>IF(ISNUMBER(H204*'Ranking Mask'!H4), COUNTIFS('Ranking Mask'!H$4:H$99, "&gt;0", H$204:H$299, "&gt;"&amp;H204)+1, 'Ranking Mask'!H4)</f>
        <v>NA</v>
      </c>
      <c r="J204" s="9" t="str">
        <f>IF( AND(ISNUMBER(J4),ISNUMBER(K4)),  AVERAGE(J4:K4),  J4 )</f>
        <v>NA</v>
      </c>
      <c r="K204" s="14" t="str">
        <f>IF(ISNUMBER(J204*'Ranking Mask'!J4), COUNTIFS('Ranking Mask'!J$4:J$99, "&gt;0", J$204:J$299, "&gt;"&amp;J204)+1, 'Ranking Mask'!J4)</f>
        <v>NA</v>
      </c>
      <c r="L204" s="10" t="str">
        <f>IF( AND(ISNUMBER(L4),ISNUMBER(M4)),  AVERAGE(L4:M4),  L4 )</f>
        <v>NA</v>
      </c>
      <c r="M204" s="15" t="str">
        <f>IF(ISNUMBER(L204*'Ranking Mask'!L4), COUNTIFS('Ranking Mask'!L$4:L$99, "&gt;0", L$204:L$299, "&gt;"&amp;L204)+1, 'Ranking Mask'!L4)</f>
        <v>NA</v>
      </c>
      <c r="N204" s="9" t="str">
        <f>IF( AND(ISNUMBER(N4),ISNUMBER(O4)),  AVERAGE(N4:O4),  N4 )</f>
        <v>NA</v>
      </c>
      <c r="O204" s="14" t="str">
        <f>IF(ISNUMBER(N204*'Ranking Mask'!N4), COUNTIFS('Ranking Mask'!N$4:N$99, "&gt;0", N$204:N$299, "&gt;"&amp;N204)+1, 'Ranking Mask'!N4)</f>
        <v>NA</v>
      </c>
      <c r="P204" s="10">
        <f>IF( AND(ISNUMBER(P4),ISNUMBER(Q4)),  AVERAGE(P4:Q4),  P4 )</f>
        <v>0.69547500000000007</v>
      </c>
      <c r="Q204" s="15">
        <f>IF(ISNUMBER(P204*'Ranking Mask'!P4), COUNTIFS('Ranking Mask'!P$4:P$99, "&gt;0", P$204:P$299, "&gt;"&amp;P204)+1, 'Ranking Mask'!P4)</f>
        <v>11</v>
      </c>
      <c r="R204" s="9" t="str">
        <f>IF( AND(ISNUMBER(R4),ISNUMBER(S4)),  AVERAGE(R4:S4),  R4 )</f>
        <v>NA</v>
      </c>
      <c r="S204" s="14" t="str">
        <f>IF(ISNUMBER(R204*'Ranking Mask'!R4), COUNTIFS('Ranking Mask'!R$4:R$99, "&gt;0", R$204:R$299, "&gt;"&amp;R204)+1, 'Ranking Mask'!R4)</f>
        <v>NA</v>
      </c>
      <c r="T204" s="10" t="str">
        <f>IF( AND(ISNUMBER(T4),ISNUMBER(U4)),  AVERAGE(T4:U4),  T4 )</f>
        <v>NA</v>
      </c>
      <c r="U204" s="15" t="str">
        <f>IF(ISNUMBER(T204*'Ranking Mask'!T4), COUNTIFS('Ranking Mask'!T$4:T$99, "&gt;0", T$204:T$299, "&gt;"&amp;T204)+1, 'Ranking Mask'!T4)</f>
        <v>NA</v>
      </c>
      <c r="V204" s="9">
        <f>IF( AND(ISNUMBER(V4),ISNUMBER(W4)),  AVERAGE(V4:W4),  V4 )</f>
        <v>0.84686550000000005</v>
      </c>
      <c r="W204" s="14">
        <f>IF(ISNUMBER(V204*'Ranking Mask'!V4), COUNTIFS('Ranking Mask'!V$4:V$99, "&gt;0", V$204:V$299, "&gt;"&amp;V204)+1, 'Ranking Mask'!V4)</f>
        <v>1</v>
      </c>
      <c r="X204" s="10" t="str">
        <f>IF( AND(ISNUMBER(X4),ISNUMBER(Y4)),  AVERAGE(X4:Y4),  X4 )</f>
        <v>NA</v>
      </c>
      <c r="Y204" s="15" t="str">
        <f>IF(ISNUMBER(X204*'Ranking Mask'!X4), COUNTIFS('Ranking Mask'!X$4:X$99, "&gt;0", X$204:X$299, "&gt;"&amp;X204)+1, 'Ranking Mask'!X4)</f>
        <v>NA</v>
      </c>
      <c r="Z204" s="9">
        <f>IF( AND(ISNUMBER(Z4),ISNUMBER(AA4)),  AVERAGE(Z4:AA4),  Z4 )</f>
        <v>0.87281399999999998</v>
      </c>
      <c r="AA204" s="14">
        <f>IF(ISNUMBER(Z204*'Ranking Mask'!Z4), COUNTIFS('Ranking Mask'!Z$4:Z$99, "&gt;0", Z$204:Z$299, "&gt;"&amp;Z204)+1, 'Ranking Mask'!Z4)</f>
        <v>1</v>
      </c>
      <c r="AB204" s="10">
        <f>IF( AND(ISNUMBER(AB4),ISNUMBER(AC4)),  AVERAGE(AB4:AC4),  AB4 )</f>
        <v>0.84454649999999998</v>
      </c>
      <c r="AC204" s="15">
        <f>IF(ISNUMBER(AB204*'Ranking Mask'!AB4), COUNTIFS('Ranking Mask'!AB$4:AB$99, "&gt;0", AB$204:AB$299, "&gt;"&amp;AB204)+1, 'Ranking Mask'!AB4)</f>
        <v>4</v>
      </c>
      <c r="AD204" s="9">
        <f>IF( AND(ISNUMBER(AD4),ISNUMBER(AE4)),  AVERAGE(AD4:AE4),  AD4 )</f>
        <v>0.88472249999999997</v>
      </c>
      <c r="AE204" s="14">
        <f>IF(ISNUMBER(AD204*'Ranking Mask'!AD4), COUNTIFS('Ranking Mask'!AD$4:AD$99, "&gt;0", AD$204:AD$299, "&gt;"&amp;AD204)+1, 'Ranking Mask'!AD4)</f>
        <v>3</v>
      </c>
      <c r="AF204" s="10" t="str">
        <f>IF( AND(ISNUMBER(AF4),ISNUMBER(AG4)),  AVERAGE(AF4:AG4),  AF4 )</f>
        <v>NA</v>
      </c>
      <c r="AG204" s="15" t="str">
        <f>IF(ISNUMBER(AF204*'Ranking Mask'!AF4), COUNTIFS('Ranking Mask'!AF$4:AF$99, "&gt;0", AF$204:AF$299, "&gt;"&amp;AF204)+1, 'Ranking Mask'!AF4)</f>
        <v>NA</v>
      </c>
      <c r="AH204" s="9" t="str">
        <f>IF( AND(ISNUMBER(AH4),ISNUMBER(AI4)),  AVERAGE(AH4:AI4),  AH4 )</f>
        <v>NA</v>
      </c>
      <c r="AI204" s="14" t="str">
        <f>IF(ISNUMBER(AH204*'Ranking Mask'!AH4), COUNTIFS('Ranking Mask'!AH$4:AH$99, "&gt;0", AH$204:AH$299, "&gt;"&amp;AH204)+1, 'Ranking Mask'!AH4)</f>
        <v>NA</v>
      </c>
      <c r="AJ204" s="10" t="str">
        <f>IF( AND(ISNUMBER(AJ4),ISNUMBER(AK4)),  AVERAGE(AJ4:AK4),  AJ4 )</f>
        <v>NA</v>
      </c>
      <c r="AK204" s="15" t="str">
        <f>IF(ISNUMBER(AJ204*'Ranking Mask'!AJ4), COUNTIFS('Ranking Mask'!AJ$4:AJ$99, "&gt;0", AJ$204:AJ$299, "&gt;"&amp;AJ204)+1, 'Ranking Mask'!AJ4)</f>
        <v>NA</v>
      </c>
      <c r="AL204" s="9" t="str">
        <f>IF( AND(ISNUMBER(AL4),ISNUMBER(AM4)),  AVERAGE(AL4:AM4),  AL4 )</f>
        <v>NA</v>
      </c>
      <c r="AM204" s="14" t="str">
        <f>IF(ISNUMBER(AL204*'Ranking Mask'!AL4), COUNTIFS('Ranking Mask'!AL$4:AL$99, "&gt;0", AL$204:AL$299, "&gt;"&amp;AL204)+1, 'Ranking Mask'!AL4)</f>
        <v>NA</v>
      </c>
      <c r="AN204" s="10" t="str">
        <f>IF( AND(ISNUMBER(AN4),ISNUMBER(AO4)),  AVERAGE(AN4:AO4),  AN4 )</f>
        <v>NA</v>
      </c>
      <c r="AO204" s="15" t="str">
        <f>IF(ISNUMBER(AN204*'Ranking Mask'!AN4), COUNTIFS('Ranking Mask'!AN$4:AN$99, "&gt;0", AN$204:AN$299, "&gt;"&amp;AN204)+1, 'Ranking Mask'!AN4)</f>
        <v>NA</v>
      </c>
    </row>
    <row r="205" spans="1:41" x14ac:dyDescent="0.25">
      <c r="A205" s="16" t="str">
        <f>SEG!A5</f>
        <v>AC (7)</v>
      </c>
      <c r="B205" s="9">
        <f>IF( AND(ISNUMBER(B5),ISNUMBER(C5)),  AVERAGE(B5:C5),  B5 )</f>
        <v>0.89477949999999995</v>
      </c>
      <c r="C205" s="14">
        <f>IF(ISNUMBER(B205*'Ranking Mask'!B5), COUNTIFS('Ranking Mask'!B$4:B$99, "&gt;0", B$204:B$299, "&gt;"&amp;B205)+1, 'Ranking Mask'!B5)</f>
        <v>5</v>
      </c>
      <c r="D205" s="10" t="str">
        <f>IF( AND(ISNUMBER(D5),ISNUMBER(E5)),  AVERAGE(D5:E5),  D5 )</f>
        <v>NA</v>
      </c>
      <c r="E205" s="15" t="str">
        <f>IF(ISNUMBER(D205*'Ranking Mask'!D5), COUNTIFS('Ranking Mask'!D$4:D$99, "&gt;0", D$204:D$299, "&gt;"&amp;D205)+1, 'Ranking Mask'!D5)</f>
        <v>NA</v>
      </c>
      <c r="F205" s="9" t="str">
        <f>IF( AND(ISNUMBER(F5),ISNUMBER(G5)),  AVERAGE(F5:G5),  F5 )</f>
        <v>NA</v>
      </c>
      <c r="G205" s="14" t="str">
        <f>IF(ISNUMBER(F205*'Ranking Mask'!F5), COUNTIFS('Ranking Mask'!F$4:F$99, "&gt;0", F$204:F$299, "&gt;"&amp;F205)+1, 'Ranking Mask'!F5)</f>
        <v>NA</v>
      </c>
      <c r="H205" s="10" t="str">
        <f>IF( AND(ISNUMBER(H5),ISNUMBER(I5)),  AVERAGE(H5:I5),  H5 )</f>
        <v>NA</v>
      </c>
      <c r="I205" s="15" t="str">
        <f>IF(ISNUMBER(H205*'Ranking Mask'!H5), COUNTIFS('Ranking Mask'!H$4:H$99, "&gt;0", H$204:H$299, "&gt;"&amp;H205)+1, 'Ranking Mask'!H5)</f>
        <v>NA</v>
      </c>
      <c r="J205" s="9" t="str">
        <f>IF( AND(ISNUMBER(J5),ISNUMBER(K5)),  AVERAGE(J5:K5),  J5 )</f>
        <v>NA</v>
      </c>
      <c r="K205" s="14" t="str">
        <f>IF(ISNUMBER(J205*'Ranking Mask'!J5), COUNTIFS('Ranking Mask'!J$4:J$99, "&gt;0", J$204:J$299, "&gt;"&amp;J205)+1, 'Ranking Mask'!J5)</f>
        <v>NA</v>
      </c>
      <c r="L205" s="10" t="str">
        <f>IF( AND(ISNUMBER(L5),ISNUMBER(M5)),  AVERAGE(L5:M5),  L5 )</f>
        <v>NA</v>
      </c>
      <c r="M205" s="15" t="str">
        <f>IF(ISNUMBER(L205*'Ranking Mask'!L5), COUNTIFS('Ranking Mask'!L$4:L$99, "&gt;0", L$204:L$299, "&gt;"&amp;L205)+1, 'Ranking Mask'!L5)</f>
        <v>NA</v>
      </c>
      <c r="N205" s="9" t="str">
        <f>IF( AND(ISNUMBER(N5),ISNUMBER(O5)),  AVERAGE(N5:O5),  N5 )</f>
        <v>NA</v>
      </c>
      <c r="O205" s="14" t="str">
        <f>IF(ISNUMBER(N205*'Ranking Mask'!N5), COUNTIFS('Ranking Mask'!N$4:N$99, "&gt;0", N$204:N$299, "&gt;"&amp;N205)+1, 'Ranking Mask'!N5)</f>
        <v>NA</v>
      </c>
      <c r="P205" s="10" t="str">
        <f>IF( AND(ISNUMBER(P5),ISNUMBER(Q5)),  AVERAGE(P5:Q5),  P5 )</f>
        <v>NA</v>
      </c>
      <c r="Q205" s="15" t="str">
        <f>IF(ISNUMBER(P205*'Ranking Mask'!P5), COUNTIFS('Ranking Mask'!P$4:P$99, "&gt;0", P$204:P$299, "&gt;"&amp;P205)+1, 'Ranking Mask'!P5)</f>
        <v>NA</v>
      </c>
      <c r="R205" s="9" t="str">
        <f>IF( AND(ISNUMBER(R5),ISNUMBER(S5)),  AVERAGE(R5:S5),  R5 )</f>
        <v>NA</v>
      </c>
      <c r="S205" s="14" t="str">
        <f>IF(ISNUMBER(R205*'Ranking Mask'!R5), COUNTIFS('Ranking Mask'!R$4:R$99, "&gt;0", R$204:R$299, "&gt;"&amp;R205)+1, 'Ranking Mask'!R5)</f>
        <v>NA</v>
      </c>
      <c r="T205" s="10" t="str">
        <f>IF( AND(ISNUMBER(T5),ISNUMBER(U5)),  AVERAGE(T5:U5),  T5 )</f>
        <v>NA</v>
      </c>
      <c r="U205" s="15" t="str">
        <f>IF(ISNUMBER(T205*'Ranking Mask'!T5), COUNTIFS('Ranking Mask'!T$4:T$99, "&gt;0", T$204:T$299, "&gt;"&amp;T205)+1, 'Ranking Mask'!T5)</f>
        <v>NA</v>
      </c>
      <c r="V205" s="9" t="str">
        <f>IF( AND(ISNUMBER(V5),ISNUMBER(W5)),  AVERAGE(V5:W5),  V5 )</f>
        <v>NA</v>
      </c>
      <c r="W205" s="14" t="str">
        <f>IF(ISNUMBER(V205*'Ranking Mask'!V5), COUNTIFS('Ranking Mask'!V$4:V$99, "&gt;0", V$204:V$299, "&gt;"&amp;V205)+1, 'Ranking Mask'!V5)</f>
        <v>NA</v>
      </c>
      <c r="X205" s="10" t="str">
        <f>IF( AND(ISNUMBER(X5),ISNUMBER(Y5)),  AVERAGE(X5:Y5),  X5 )</f>
        <v>NA</v>
      </c>
      <c r="Y205" s="15" t="str">
        <f>IF(ISNUMBER(X205*'Ranking Mask'!X5), COUNTIFS('Ranking Mask'!X$4:X$99, "&gt;0", X$204:X$299, "&gt;"&amp;X205)+1, 'Ranking Mask'!X5)</f>
        <v>NA</v>
      </c>
      <c r="Z205" s="9" t="str">
        <f>IF( AND(ISNUMBER(Z5),ISNUMBER(AA5)),  AVERAGE(Z5:AA5),  Z5 )</f>
        <v>NA</v>
      </c>
      <c r="AA205" s="14" t="str">
        <f>IF(ISNUMBER(Z205*'Ranking Mask'!Z5), COUNTIFS('Ranking Mask'!Z$4:Z$99, "&gt;0", Z$204:Z$299, "&gt;"&amp;Z205)+1, 'Ranking Mask'!Z5)</f>
        <v>NA</v>
      </c>
      <c r="AB205" s="10" t="str">
        <f>IF( AND(ISNUMBER(AB5),ISNUMBER(AC5)),  AVERAGE(AB5:AC5),  AB5 )</f>
        <v>NA</v>
      </c>
      <c r="AC205" s="15" t="str">
        <f>IF(ISNUMBER(AB205*'Ranking Mask'!AB5), COUNTIFS('Ranking Mask'!AB$4:AB$99, "&gt;0", AB$204:AB$299, "&gt;"&amp;AB205)+1, 'Ranking Mask'!AB5)</f>
        <v>NA</v>
      </c>
      <c r="AD205" s="9" t="str">
        <f>IF( AND(ISNUMBER(AD5),ISNUMBER(AE5)),  AVERAGE(AD5:AE5),  AD5 )</f>
        <v>NA</v>
      </c>
      <c r="AE205" s="14" t="str">
        <f>IF(ISNUMBER(AD205*'Ranking Mask'!AD5), COUNTIFS('Ranking Mask'!AD$4:AD$99, "&gt;0", AD$204:AD$299, "&gt;"&amp;AD205)+1, 'Ranking Mask'!AD5)</f>
        <v>NA</v>
      </c>
      <c r="AF205" s="10" t="str">
        <f>IF( AND(ISNUMBER(AF5),ISNUMBER(AG5)),  AVERAGE(AF5:AG5),  AF5 )</f>
        <v>NA</v>
      </c>
      <c r="AG205" s="15" t="str">
        <f>IF(ISNUMBER(AF205*'Ranking Mask'!AF5), COUNTIFS('Ranking Mask'!AF$4:AF$99, "&gt;0", AF$204:AF$299, "&gt;"&amp;AF205)+1, 'Ranking Mask'!AF5)</f>
        <v>NA</v>
      </c>
      <c r="AH205" s="9" t="str">
        <f>IF( AND(ISNUMBER(AH5),ISNUMBER(AI5)),  AVERAGE(AH5:AI5),  AH5 )</f>
        <v>NA</v>
      </c>
      <c r="AI205" s="14" t="str">
        <f>IF(ISNUMBER(AH205*'Ranking Mask'!AH5), COUNTIFS('Ranking Mask'!AH$4:AH$99, "&gt;0", AH$204:AH$299, "&gt;"&amp;AH205)+1, 'Ranking Mask'!AH5)</f>
        <v>NA</v>
      </c>
      <c r="AJ205" s="10" t="str">
        <f>IF( AND(ISNUMBER(AJ5),ISNUMBER(AK5)),  AVERAGE(AJ5:AK5),  AJ5 )</f>
        <v>NA</v>
      </c>
      <c r="AK205" s="15" t="str">
        <f>IF(ISNUMBER(AJ205*'Ranking Mask'!AJ5), COUNTIFS('Ranking Mask'!AJ$4:AJ$99, "&gt;0", AJ$204:AJ$299, "&gt;"&amp;AJ205)+1, 'Ranking Mask'!AJ5)</f>
        <v>NA</v>
      </c>
      <c r="AL205" s="9" t="str">
        <f>IF( AND(ISNUMBER(AL5),ISNUMBER(AM5)),  AVERAGE(AL5:AM5),  AL5 )</f>
        <v>NA</v>
      </c>
      <c r="AM205" s="14" t="str">
        <f>IF(ISNUMBER(AL205*'Ranking Mask'!AL5), COUNTIFS('Ranking Mask'!AL$4:AL$99, "&gt;0", AL$204:AL$299, "&gt;"&amp;AL205)+1, 'Ranking Mask'!AL5)</f>
        <v>NA</v>
      </c>
      <c r="AN205" s="10" t="str">
        <f>IF( AND(ISNUMBER(AN5),ISNUMBER(AO5)),  AVERAGE(AN5:AO5),  AN5 )</f>
        <v>NA</v>
      </c>
      <c r="AO205" s="15" t="str">
        <f>IF(ISNUMBER(AN205*'Ranking Mask'!AN5), COUNTIFS('Ranking Mask'!AN$4:AN$99, "&gt;0", AN$204:AN$299, "&gt;"&amp;AN205)+1, 'Ranking Mask'!AN5)</f>
        <v>NA</v>
      </c>
    </row>
    <row r="206" spans="1:41" x14ac:dyDescent="0.25">
      <c r="A206" s="16" t="str">
        <f>SEG!A6</f>
        <v>AC (8)</v>
      </c>
      <c r="B206" s="9">
        <f>IF( AND(ISNUMBER(B6),ISNUMBER(C6)),  AVERAGE(B6:C6),  B6 )</f>
        <v>0.90831325000000007</v>
      </c>
      <c r="C206" s="14">
        <f>IF(ISNUMBER(B206*'Ranking Mask'!B6), COUNTIFS('Ranking Mask'!B$4:B$99, "&gt;0", B$204:B$299, "&gt;"&amp;B206)+1, 'Ranking Mask'!B6)</f>
        <v>2</v>
      </c>
      <c r="D206" s="10">
        <f>IF( AND(ISNUMBER(D6),ISNUMBER(E6)),  AVERAGE(D6:E6),  D6 )</f>
        <v>0.87910624999999998</v>
      </c>
      <c r="E206" s="15">
        <f>IF(ISNUMBER(D206*'Ranking Mask'!D6), COUNTIFS('Ranking Mask'!D$4:D$99, "&gt;0", D$204:D$299, "&gt;"&amp;D206)+1, 'Ranking Mask'!D6)</f>
        <v>2</v>
      </c>
      <c r="F206" s="9">
        <f>IF( AND(ISNUMBER(F6),ISNUMBER(G6)),  AVERAGE(F6:G6),  F6 )</f>
        <v>0.88378075</v>
      </c>
      <c r="G206" s="14">
        <f>IF(ISNUMBER(F206*'Ranking Mask'!F6), COUNTIFS('Ranking Mask'!F$4:F$99, "&gt;0", F$204:F$299, "&gt;"&amp;F206)+1, 'Ranking Mask'!F6)</f>
        <v>13</v>
      </c>
      <c r="H206" s="10" t="str">
        <f>IF( AND(ISNUMBER(H6),ISNUMBER(I6)),  AVERAGE(H6:I6),  H6 )</f>
        <v>NA</v>
      </c>
      <c r="I206" s="15" t="str">
        <f>IF(ISNUMBER(H206*'Ranking Mask'!H6), COUNTIFS('Ranking Mask'!H$4:H$99, "&gt;0", H$204:H$299, "&gt;"&amp;H206)+1, 'Ranking Mask'!H6)</f>
        <v>NA</v>
      </c>
      <c r="J206" s="9">
        <f>IF( AND(ISNUMBER(J6),ISNUMBER(K6)),  AVERAGE(J6:K6),  J6 )</f>
        <v>0.63318049999999992</v>
      </c>
      <c r="K206" s="14">
        <f>IF(ISNUMBER(J206*'Ranking Mask'!J6), COUNTIFS('Ranking Mask'!J$4:J$99, "&gt;0", J$204:J$299, "&gt;"&amp;J206)+1, 'Ranking Mask'!J6)</f>
        <v>19</v>
      </c>
      <c r="L206" s="10" t="str">
        <f>IF( AND(ISNUMBER(L6),ISNUMBER(M6)),  AVERAGE(L6:M6),  L6 )</f>
        <v>NA</v>
      </c>
      <c r="M206" s="15" t="str">
        <f>IF(ISNUMBER(L206*'Ranking Mask'!L6), COUNTIFS('Ranking Mask'!L$4:L$99, "&gt;0", L$204:L$299, "&gt;"&amp;L206)+1, 'Ranking Mask'!L6)</f>
        <v>NA</v>
      </c>
      <c r="N206" s="9" t="str">
        <f>IF( AND(ISNUMBER(N6),ISNUMBER(O6)),  AVERAGE(N6:O6),  N6 )</f>
        <v>NA</v>
      </c>
      <c r="O206" s="14" t="str">
        <f>IF(ISNUMBER(N206*'Ranking Mask'!N6), COUNTIFS('Ranking Mask'!N$4:N$99, "&gt;0", N$204:N$299, "&gt;"&amp;N206)+1, 'Ranking Mask'!N6)</f>
        <v>NA</v>
      </c>
      <c r="P206" s="10" t="str">
        <f>IF( AND(ISNUMBER(P6),ISNUMBER(Q6)),  AVERAGE(P6:Q6),  P6 )</f>
        <v>NA</v>
      </c>
      <c r="Q206" s="15" t="str">
        <f>IF(ISNUMBER(P206*'Ranking Mask'!P6), COUNTIFS('Ranking Mask'!P$4:P$99, "&gt;0", P$204:P$299, "&gt;"&amp;P206)+1, 'Ranking Mask'!P6)</f>
        <v>NA</v>
      </c>
      <c r="R206" s="9">
        <f>IF( AND(ISNUMBER(R6),ISNUMBER(S6)),  AVERAGE(R6:S6),  R6 )</f>
        <v>0.94172725000000002</v>
      </c>
      <c r="S206" s="14">
        <f>IF(ISNUMBER(R206*'Ranking Mask'!R6), COUNTIFS('Ranking Mask'!R$4:R$99, "&gt;0", R$204:R$299, "&gt;"&amp;R206)+1, 'Ranking Mask'!R6)</f>
        <v>6</v>
      </c>
      <c r="T206" s="10">
        <f>IF( AND(ISNUMBER(T6),ISNUMBER(U6)),  AVERAGE(T6:U6),  T6 )</f>
        <v>0.94679574999999994</v>
      </c>
      <c r="U206" s="15">
        <f>IF(ISNUMBER(T206*'Ranking Mask'!T6), COUNTIFS('Ranking Mask'!T$4:T$99, "&gt;0", T$204:T$299, "&gt;"&amp;T206)+1, 'Ranking Mask'!T6)</f>
        <v>11</v>
      </c>
      <c r="V206" s="9" t="str">
        <f>IF( AND(ISNUMBER(V6),ISNUMBER(W6)),  AVERAGE(V6:W6),  V6 )</f>
        <v>NA</v>
      </c>
      <c r="W206" s="14" t="str">
        <f>IF(ISNUMBER(V206*'Ranking Mask'!V6), COUNTIFS('Ranking Mask'!V$4:V$99, "&gt;0", V$204:V$299, "&gt;"&amp;V206)+1, 'Ranking Mask'!V6)</f>
        <v>NA</v>
      </c>
      <c r="X206" s="10" t="str">
        <f>IF( AND(ISNUMBER(X6),ISNUMBER(Y6)),  AVERAGE(X6:Y6),  X6 )</f>
        <v>NA</v>
      </c>
      <c r="Y206" s="15" t="str">
        <f>IF(ISNUMBER(X206*'Ranking Mask'!X6), COUNTIFS('Ranking Mask'!X$4:X$99, "&gt;0", X$204:X$299, "&gt;"&amp;X206)+1, 'Ranking Mask'!X6)</f>
        <v>NA</v>
      </c>
      <c r="Z206" s="9" t="str">
        <f>IF( AND(ISNUMBER(Z6),ISNUMBER(AA6)),  AVERAGE(Z6:AA6),  Z6 )</f>
        <v>NA</v>
      </c>
      <c r="AA206" s="14" t="str">
        <f>IF(ISNUMBER(Z206*'Ranking Mask'!Z6), COUNTIFS('Ranking Mask'!Z$4:Z$99, "&gt;0", Z$204:Z$299, "&gt;"&amp;Z206)+1, 'Ranking Mask'!Z6)</f>
        <v>NA</v>
      </c>
      <c r="AB206" s="10" t="str">
        <f>IF( AND(ISNUMBER(AB6),ISNUMBER(AC6)),  AVERAGE(AB6:AC6),  AB6 )</f>
        <v>NA</v>
      </c>
      <c r="AC206" s="15" t="str">
        <f>IF(ISNUMBER(AB206*'Ranking Mask'!AB6), COUNTIFS('Ranking Mask'!AB$4:AB$99, "&gt;0", AB$204:AB$299, "&gt;"&amp;AB206)+1, 'Ranking Mask'!AB6)</f>
        <v>NA</v>
      </c>
      <c r="AD206" s="9" t="str">
        <f>IF( AND(ISNUMBER(AD6),ISNUMBER(AE6)),  AVERAGE(AD6:AE6),  AD6 )</f>
        <v>NA</v>
      </c>
      <c r="AE206" s="14" t="str">
        <f>IF(ISNUMBER(AD206*'Ranking Mask'!AD6), COUNTIFS('Ranking Mask'!AD$4:AD$99, "&gt;0", AD$204:AD$299, "&gt;"&amp;AD206)+1, 'Ranking Mask'!AD6)</f>
        <v>NA</v>
      </c>
      <c r="AF206" s="10">
        <f>IF( AND(ISNUMBER(AF6),ISNUMBER(AG6)),  AVERAGE(AF6:AG6),  AF6 )</f>
        <v>0.95215025000000009</v>
      </c>
      <c r="AG206" s="15">
        <f>IF(ISNUMBER(AF206*'Ranking Mask'!AF6), COUNTIFS('Ranking Mask'!AF$4:AF$99, "&gt;0", AF$204:AF$299, "&gt;"&amp;AF206)+1, 'Ranking Mask'!AF6)</f>
        <v>7</v>
      </c>
      <c r="AH206" s="9">
        <f>IF( AND(ISNUMBER(AH6),ISNUMBER(AI6)),  AVERAGE(AH6:AI6),  AH6 )</f>
        <v>0.85475900000000005</v>
      </c>
      <c r="AI206" s="14">
        <f>IF(ISNUMBER(AH206*'Ranking Mask'!AH6), COUNTIFS('Ranking Mask'!AH$4:AH$99, "&gt;0", AH$204:AH$299, "&gt;"&amp;AH206)+1, 'Ranking Mask'!AH6)</f>
        <v>4</v>
      </c>
      <c r="AJ206" s="10" t="str">
        <f>IF( AND(ISNUMBER(AJ6),ISNUMBER(AK6)),  AVERAGE(AJ6:AK6),  AJ6 )</f>
        <v>NA</v>
      </c>
      <c r="AK206" s="15" t="str">
        <f>IF(ISNUMBER(AJ206*'Ranking Mask'!AJ6), COUNTIFS('Ranking Mask'!AJ$4:AJ$99, "&gt;0", AJ$204:AJ$299, "&gt;"&amp;AJ206)+1, 'Ranking Mask'!AJ6)</f>
        <v>NA</v>
      </c>
      <c r="AL206" s="9">
        <f>IF( AND(ISNUMBER(AL6),ISNUMBER(AM6)),  AVERAGE(AL6:AM6),  AL6 )</f>
        <v>0.90370574999999997</v>
      </c>
      <c r="AM206" s="14">
        <f>IF(ISNUMBER(AL206*'Ranking Mask'!AL6), COUNTIFS('Ranking Mask'!AL$4:AL$99, "&gt;0", AL$204:AL$299, "&gt;"&amp;AL206)+1, 'Ranking Mask'!AL6)</f>
        <v>3</v>
      </c>
      <c r="AN206" s="10" t="str">
        <f>IF( AND(ISNUMBER(AN6),ISNUMBER(AO6)),  AVERAGE(AN6:AO6),  AN6 )</f>
        <v>NA</v>
      </c>
      <c r="AO206" s="15" t="str">
        <f>IF(ISNUMBER(AN206*'Ranking Mask'!AN6), COUNTIFS('Ranking Mask'!AN$4:AN$99, "&gt;0", AN$204:AN$299, "&gt;"&amp;AN206)+1, 'Ranking Mask'!AN6)</f>
        <v>NA</v>
      </c>
    </row>
    <row r="207" spans="1:41" x14ac:dyDescent="0.25">
      <c r="A207" s="16" t="str">
        <f>SEG!A7</f>
        <v>AU-TR</v>
      </c>
      <c r="B207" s="9" t="str">
        <f>IF( AND(ISNUMBER(B7),ISNUMBER(C7)),  AVERAGE(B7:C7),  B7 )</f>
        <v>NA</v>
      </c>
      <c r="C207" s="14" t="str">
        <f>IF(ISNUMBER(B207*'Ranking Mask'!B7), COUNTIFS('Ranking Mask'!B$4:B$99, "&gt;0", B$204:B$299, "&gt;"&amp;B207)+1, 'Ranking Mask'!B7)</f>
        <v>NA</v>
      </c>
      <c r="D207" s="10" t="str">
        <f>IF( AND(ISNUMBER(D7),ISNUMBER(E7)),  AVERAGE(D7:E7),  D7 )</f>
        <v>NA</v>
      </c>
      <c r="E207" s="15" t="str">
        <f>IF(ISNUMBER(D207*'Ranking Mask'!D7), COUNTIFS('Ranking Mask'!D$4:D$99, "&gt;0", D$204:D$299, "&gt;"&amp;D207)+1, 'Ranking Mask'!D7)</f>
        <v>NA</v>
      </c>
      <c r="F207" s="9">
        <f>IF( AND(ISNUMBER(F7),ISNUMBER(G7)),  AVERAGE(F7:G7),  F7 )</f>
        <v>0.90391274999999993</v>
      </c>
      <c r="G207" s="14">
        <f>IF(ISNUMBER(F207*'Ranking Mask'!F7), COUNTIFS('Ranking Mask'!F$4:F$99, "&gt;0", F$204:F$299, "&gt;"&amp;F207)+1, 'Ranking Mask'!F7)</f>
        <v>8</v>
      </c>
      <c r="H207" s="10" t="str">
        <f>IF( AND(ISNUMBER(H7),ISNUMBER(I7)),  AVERAGE(H7:I7),  H7 )</f>
        <v>NA</v>
      </c>
      <c r="I207" s="15" t="str">
        <f>IF(ISNUMBER(H207*'Ranking Mask'!H7), COUNTIFS('Ranking Mask'!H$4:H$99, "&gt;0", H$204:H$299, "&gt;"&amp;H207)+1, 'Ranking Mask'!H7)</f>
        <v>NA</v>
      </c>
      <c r="J207" s="9" t="str">
        <f>IF( AND(ISNUMBER(J7),ISNUMBER(K7)),  AVERAGE(J7:K7),  J7 )</f>
        <v>NA</v>
      </c>
      <c r="K207" s="14" t="str">
        <f>IF(ISNUMBER(J207*'Ranking Mask'!J7), COUNTIFS('Ranking Mask'!J$4:J$99, "&gt;0", J$204:J$299, "&gt;"&amp;J207)+1, 'Ranking Mask'!J7)</f>
        <v>NA</v>
      </c>
      <c r="L207" s="10" t="str">
        <f>IF( AND(ISNUMBER(L7),ISNUMBER(M7)),  AVERAGE(L7:M7),  L7 )</f>
        <v>NA</v>
      </c>
      <c r="M207" s="15" t="str">
        <f>IF(ISNUMBER(L207*'Ranking Mask'!L7), COUNTIFS('Ranking Mask'!L$4:L$99, "&gt;0", L$204:L$299, "&gt;"&amp;L207)+1, 'Ranking Mask'!L7)</f>
        <v>NA</v>
      </c>
      <c r="N207" s="9" t="str">
        <f>IF( AND(ISNUMBER(N7),ISNUMBER(O7)),  AVERAGE(N7:O7),  N7 )</f>
        <v>NA</v>
      </c>
      <c r="O207" s="14" t="str">
        <f>IF(ISNUMBER(N207*'Ranking Mask'!N7), COUNTIFS('Ranking Mask'!N$4:N$99, "&gt;0", N$204:N$299, "&gt;"&amp;N207)+1, 'Ranking Mask'!N7)</f>
        <v>NA</v>
      </c>
      <c r="P207" s="10" t="str">
        <f>IF( AND(ISNUMBER(P7),ISNUMBER(Q7)),  AVERAGE(P7:Q7),  P7 )</f>
        <v>NA</v>
      </c>
      <c r="Q207" s="15" t="str">
        <f>IF(ISNUMBER(P207*'Ranking Mask'!P7), COUNTIFS('Ranking Mask'!P$4:P$99, "&gt;0", P$204:P$299, "&gt;"&amp;P207)+1, 'Ranking Mask'!P7)</f>
        <v>NA</v>
      </c>
      <c r="R207" s="9" t="str">
        <f>IF( AND(ISNUMBER(R7),ISNUMBER(S7)),  AVERAGE(R7:S7),  R7 )</f>
        <v>NA</v>
      </c>
      <c r="S207" s="14" t="str">
        <f>IF(ISNUMBER(R207*'Ranking Mask'!R7), COUNTIFS('Ranking Mask'!R$4:R$99, "&gt;0", R$204:R$299, "&gt;"&amp;R207)+1, 'Ranking Mask'!R7)</f>
        <v>NA</v>
      </c>
      <c r="T207" s="10" t="str">
        <f>IF( AND(ISNUMBER(T7),ISNUMBER(U7)),  AVERAGE(T7:U7),  T7 )</f>
        <v>NA</v>
      </c>
      <c r="U207" s="15" t="str">
        <f>IF(ISNUMBER(T207*'Ranking Mask'!T7), COUNTIFS('Ranking Mask'!T$4:T$99, "&gt;0", T$204:T$299, "&gt;"&amp;T207)+1, 'Ranking Mask'!T7)</f>
        <v>NA</v>
      </c>
      <c r="V207" s="9" t="str">
        <f>IF( AND(ISNUMBER(V7),ISNUMBER(W7)),  AVERAGE(V7:W7),  V7 )</f>
        <v>NA</v>
      </c>
      <c r="W207" s="14" t="str">
        <f>IF(ISNUMBER(V207*'Ranking Mask'!V7), COUNTIFS('Ranking Mask'!V$4:V$99, "&gt;0", V$204:V$299, "&gt;"&amp;V207)+1, 'Ranking Mask'!V7)</f>
        <v>NA</v>
      </c>
      <c r="X207" s="10" t="str">
        <f>IF( AND(ISNUMBER(X7),ISNUMBER(Y7)),  AVERAGE(X7:Y7),  X7 )</f>
        <v>NA</v>
      </c>
      <c r="Y207" s="15" t="str">
        <f>IF(ISNUMBER(X207*'Ranking Mask'!X7), COUNTIFS('Ranking Mask'!X$4:X$99, "&gt;0", X$204:X$299, "&gt;"&amp;X207)+1, 'Ranking Mask'!X7)</f>
        <v>NA</v>
      </c>
      <c r="Z207" s="9" t="str">
        <f>IF( AND(ISNUMBER(Z7),ISNUMBER(AA7)),  AVERAGE(Z7:AA7),  Z7 )</f>
        <v>NA</v>
      </c>
      <c r="AA207" s="14" t="str">
        <f>IF(ISNUMBER(Z207*'Ranking Mask'!Z7), COUNTIFS('Ranking Mask'!Z$4:Z$99, "&gt;0", Z$204:Z$299, "&gt;"&amp;Z207)+1, 'Ranking Mask'!Z7)</f>
        <v>NA</v>
      </c>
      <c r="AB207" s="10" t="str">
        <f>IF( AND(ISNUMBER(AB7),ISNUMBER(AC7)),  AVERAGE(AB7:AC7),  AB7 )</f>
        <v>NA</v>
      </c>
      <c r="AC207" s="15" t="str">
        <f>IF(ISNUMBER(AB207*'Ranking Mask'!AB7), COUNTIFS('Ranking Mask'!AB$4:AB$99, "&gt;0", AB$204:AB$299, "&gt;"&amp;AB207)+1, 'Ranking Mask'!AB7)</f>
        <v>NA</v>
      </c>
      <c r="AD207" s="9" t="str">
        <f>IF( AND(ISNUMBER(AD7),ISNUMBER(AE7)),  AVERAGE(AD7:AE7),  AD7 )</f>
        <v>NA</v>
      </c>
      <c r="AE207" s="14" t="str">
        <f>IF(ISNUMBER(AD207*'Ranking Mask'!AD7), COUNTIFS('Ranking Mask'!AD$4:AD$99, "&gt;0", AD$204:AD$299, "&gt;"&amp;AD207)+1, 'Ranking Mask'!AD7)</f>
        <v>NA</v>
      </c>
      <c r="AF207" s="10" t="str">
        <f>IF( AND(ISNUMBER(AF7),ISNUMBER(AG7)),  AVERAGE(AF7:AG7),  AF7 )</f>
        <v>NA</v>
      </c>
      <c r="AG207" s="15" t="str">
        <f>IF(ISNUMBER(AF207*'Ranking Mask'!AF7), COUNTIFS('Ranking Mask'!AF$4:AF$99, "&gt;0", AF$204:AF$299, "&gt;"&amp;AF207)+1, 'Ranking Mask'!AF7)</f>
        <v>NA</v>
      </c>
      <c r="AH207" s="9" t="str">
        <f>IF( AND(ISNUMBER(AH7),ISNUMBER(AI7)),  AVERAGE(AH7:AI7),  AH7 )</f>
        <v>NA</v>
      </c>
      <c r="AI207" s="14" t="str">
        <f>IF(ISNUMBER(AH207*'Ranking Mask'!AH7), COUNTIFS('Ranking Mask'!AH$4:AH$99, "&gt;0", AH$204:AH$299, "&gt;"&amp;AH207)+1, 'Ranking Mask'!AH7)</f>
        <v>NA</v>
      </c>
      <c r="AJ207" s="10" t="str">
        <f>IF( AND(ISNUMBER(AJ7),ISNUMBER(AK7)),  AVERAGE(AJ7:AK7),  AJ7 )</f>
        <v>NA</v>
      </c>
      <c r="AK207" s="15" t="str">
        <f>IF(ISNUMBER(AJ207*'Ranking Mask'!AJ7), COUNTIFS('Ranking Mask'!AJ$4:AJ$99, "&gt;0", AJ$204:AJ$299, "&gt;"&amp;AJ207)+1, 'Ranking Mask'!AJ7)</f>
        <v>NA</v>
      </c>
      <c r="AL207" s="9" t="str">
        <f>IF( AND(ISNUMBER(AL7),ISNUMBER(AM7)),  AVERAGE(AL7:AM7),  AL7 )</f>
        <v>NA</v>
      </c>
      <c r="AM207" s="14" t="str">
        <f>IF(ISNUMBER(AL207*'Ranking Mask'!AL7), COUNTIFS('Ranking Mask'!AL$4:AL$99, "&gt;0", AL$204:AL$299, "&gt;"&amp;AL207)+1, 'Ranking Mask'!AL7)</f>
        <v>NA</v>
      </c>
      <c r="AN207" s="10" t="str">
        <f>IF( AND(ISNUMBER(AN7),ISNUMBER(AO7)),  AVERAGE(AN7:AO7),  AN7 )</f>
        <v>NA</v>
      </c>
      <c r="AO207" s="15" t="str">
        <f>IF(ISNUMBER(AN207*'Ranking Mask'!AN7), COUNTIFS('Ranking Mask'!AN$4:AN$99, "&gt;0", AN$204:AN$299, "&gt;"&amp;AN207)+1, 'Ranking Mask'!AN7)</f>
        <v>NA</v>
      </c>
    </row>
    <row r="208" spans="1:41" x14ac:dyDescent="0.25">
      <c r="A208" s="16" t="str">
        <f>SEG!A8</f>
        <v>BFR-GE (1)</v>
      </c>
      <c r="B208" s="9" t="str">
        <f>IF( AND(ISNUMBER(B8),ISNUMBER(C8)),  AVERAGE(B8:C8),  B8 )</f>
        <v>NA</v>
      </c>
      <c r="C208" s="14" t="str">
        <f>IF(ISNUMBER(B208*'Ranking Mask'!B8), COUNTIFS('Ranking Mask'!B$4:B$99, "&gt;0", B$204:B$299, "&gt;"&amp;B208)+1, 'Ranking Mask'!B8)</f>
        <v>NA</v>
      </c>
      <c r="D208" s="10" t="str">
        <f>IF( AND(ISNUMBER(D8),ISNUMBER(E8)),  AVERAGE(D8:E8),  D8 )</f>
        <v>NA</v>
      </c>
      <c r="E208" s="15" t="str">
        <f>IF(ISNUMBER(D208*'Ranking Mask'!D8), COUNTIFS('Ranking Mask'!D$4:D$99, "&gt;0", D$204:D$299, "&gt;"&amp;D208)+1, 'Ranking Mask'!D8)</f>
        <v>NA</v>
      </c>
      <c r="F208" s="9" t="str">
        <f>IF( AND(ISNUMBER(F8),ISNUMBER(G8)),  AVERAGE(F8:G8),  F8 )</f>
        <v>NA</v>
      </c>
      <c r="G208" s="14" t="str">
        <f>IF(ISNUMBER(F208*'Ranking Mask'!F8), COUNTIFS('Ranking Mask'!F$4:F$99, "&gt;0", F$204:F$299, "&gt;"&amp;F208)+1, 'Ranking Mask'!F8)</f>
        <v>NA</v>
      </c>
      <c r="H208" s="10" t="str">
        <f>IF( AND(ISNUMBER(H8),ISNUMBER(I8)),  AVERAGE(H8:I8),  H8 )</f>
        <v>NA</v>
      </c>
      <c r="I208" s="15" t="str">
        <f>IF(ISNUMBER(H208*'Ranking Mask'!H8), COUNTIFS('Ranking Mask'!H$4:H$99, "&gt;0", H$204:H$299, "&gt;"&amp;H208)+1, 'Ranking Mask'!H8)</f>
        <v>NA</v>
      </c>
      <c r="J208" s="9" t="str">
        <f>IF( AND(ISNUMBER(J8),ISNUMBER(K8)),  AVERAGE(J8:K8),  J8 )</f>
        <v>NA</v>
      </c>
      <c r="K208" s="14" t="str">
        <f>IF(ISNUMBER(J208*'Ranking Mask'!J8), COUNTIFS('Ranking Mask'!J$4:J$99, "&gt;0", J$204:J$299, "&gt;"&amp;J208)+1, 'Ranking Mask'!J8)</f>
        <v>NA</v>
      </c>
      <c r="L208" s="10" t="str">
        <f>IF( AND(ISNUMBER(L8),ISNUMBER(M8)),  AVERAGE(L8:M8),  L8 )</f>
        <v>NA</v>
      </c>
      <c r="M208" s="15" t="str">
        <f>IF(ISNUMBER(L208*'Ranking Mask'!L8), COUNTIFS('Ranking Mask'!L$4:L$99, "&gt;0", L$204:L$299, "&gt;"&amp;L208)+1, 'Ranking Mask'!L8)</f>
        <v>NA</v>
      </c>
      <c r="N208" s="9" t="str">
        <f>IF( AND(ISNUMBER(N8),ISNUMBER(O8)),  AVERAGE(N8:O8),  N8 )</f>
        <v>NA</v>
      </c>
      <c r="O208" s="14" t="str">
        <f>IF(ISNUMBER(N208*'Ranking Mask'!N8), COUNTIFS('Ranking Mask'!N$4:N$99, "&gt;0", N$204:N$299, "&gt;"&amp;N208)+1, 'Ranking Mask'!N8)</f>
        <v>NA</v>
      </c>
      <c r="P208" s="10" t="str">
        <f>IF( AND(ISNUMBER(P8),ISNUMBER(Q8)),  AVERAGE(P8:Q8),  P8 )</f>
        <v>NA</v>
      </c>
      <c r="Q208" s="15" t="str">
        <f>IF(ISNUMBER(P208*'Ranking Mask'!P8), COUNTIFS('Ranking Mask'!P$4:P$99, "&gt;0", P$204:P$299, "&gt;"&amp;P208)+1, 'Ranking Mask'!P8)</f>
        <v>NA</v>
      </c>
      <c r="R208" s="9" t="str">
        <f>IF( AND(ISNUMBER(R8),ISNUMBER(S8)),  AVERAGE(R8:S8),  R8 )</f>
        <v>NA</v>
      </c>
      <c r="S208" s="14" t="str">
        <f>IF(ISNUMBER(R208*'Ranking Mask'!R8), COUNTIFS('Ranking Mask'!R$4:R$99, "&gt;0", R$204:R$299, "&gt;"&amp;R208)+1, 'Ranking Mask'!R8)</f>
        <v>NA</v>
      </c>
      <c r="T208" s="10">
        <f>IF( AND(ISNUMBER(T8),ISNUMBER(U8)),  AVERAGE(T8:U8),  T8 )</f>
        <v>0.95674049999999999</v>
      </c>
      <c r="U208" s="15">
        <f>IF(ISNUMBER(T208*'Ranking Mask'!T8), COUNTIFS('Ranking Mask'!T$4:T$99, "&gt;0", T$204:T$299, "&gt;"&amp;T208)+1, 'Ranking Mask'!T8)</f>
        <v>1</v>
      </c>
      <c r="V208" s="9" t="str">
        <f>IF( AND(ISNUMBER(V8),ISNUMBER(W8)),  AVERAGE(V8:W8),  V8 )</f>
        <v>NA</v>
      </c>
      <c r="W208" s="14" t="str">
        <f>IF(ISNUMBER(V208*'Ranking Mask'!V8), COUNTIFS('Ranking Mask'!V$4:V$99, "&gt;0", V$204:V$299, "&gt;"&amp;V208)+1, 'Ranking Mask'!V8)</f>
        <v>NA</v>
      </c>
      <c r="X208" s="10" t="str">
        <f>IF( AND(ISNUMBER(X8),ISNUMBER(Y8)),  AVERAGE(X8:Y8),  X8 )</f>
        <v>NA</v>
      </c>
      <c r="Y208" s="15" t="str">
        <f>IF(ISNUMBER(X208*'Ranking Mask'!X8), COUNTIFS('Ranking Mask'!X$4:X$99, "&gt;0", X$204:X$299, "&gt;"&amp;X208)+1, 'Ranking Mask'!X8)</f>
        <v>NA</v>
      </c>
      <c r="Z208" s="9" t="str">
        <f>IF( AND(ISNUMBER(Z8),ISNUMBER(AA8)),  AVERAGE(Z8:AA8),  Z8 )</f>
        <v>NA</v>
      </c>
      <c r="AA208" s="14" t="str">
        <f>IF(ISNUMBER(Z208*'Ranking Mask'!Z8), COUNTIFS('Ranking Mask'!Z$4:Z$99, "&gt;0", Z$204:Z$299, "&gt;"&amp;Z208)+1, 'Ranking Mask'!Z8)</f>
        <v>NA</v>
      </c>
      <c r="AB208" s="10" t="str">
        <f>IF( AND(ISNUMBER(AB8),ISNUMBER(AC8)),  AVERAGE(AB8:AC8),  AB8 )</f>
        <v>NA</v>
      </c>
      <c r="AC208" s="15" t="str">
        <f>IF(ISNUMBER(AB208*'Ranking Mask'!AB8), COUNTIFS('Ranking Mask'!AB$4:AB$99, "&gt;0", AB$204:AB$299, "&gt;"&amp;AB208)+1, 'Ranking Mask'!AB8)</f>
        <v>NA</v>
      </c>
      <c r="AD208" s="9" t="str">
        <f>IF( AND(ISNUMBER(AD8),ISNUMBER(AE8)),  AVERAGE(AD8:AE8),  AD8 )</f>
        <v>NA</v>
      </c>
      <c r="AE208" s="14" t="str">
        <f>IF(ISNUMBER(AD208*'Ranking Mask'!AD8), COUNTIFS('Ranking Mask'!AD$4:AD$99, "&gt;0", AD$204:AD$299, "&gt;"&amp;AD208)+1, 'Ranking Mask'!AD8)</f>
        <v>NA</v>
      </c>
      <c r="AF208" s="10" t="str">
        <f>IF( AND(ISNUMBER(AF8),ISNUMBER(AG8)),  AVERAGE(AF8:AG8),  AF8 )</f>
        <v>NA</v>
      </c>
      <c r="AG208" s="15" t="str">
        <f>IF(ISNUMBER(AF208*'Ranking Mask'!AF8), COUNTIFS('Ranking Mask'!AF$4:AF$99, "&gt;0", AF$204:AF$299, "&gt;"&amp;AF208)+1, 'Ranking Mask'!AF8)</f>
        <v>NA</v>
      </c>
      <c r="AH208" s="9" t="str">
        <f>IF( AND(ISNUMBER(AH8),ISNUMBER(AI8)),  AVERAGE(AH8:AI8),  AH8 )</f>
        <v>NA</v>
      </c>
      <c r="AI208" s="14" t="str">
        <f>IF(ISNUMBER(AH208*'Ranking Mask'!AH8), COUNTIFS('Ranking Mask'!AH$4:AH$99, "&gt;0", AH$204:AH$299, "&gt;"&amp;AH208)+1, 'Ranking Mask'!AH8)</f>
        <v>NA</v>
      </c>
      <c r="AJ208" s="10" t="str">
        <f>IF( AND(ISNUMBER(AJ8),ISNUMBER(AK8)),  AVERAGE(AJ8:AK8),  AJ8 )</f>
        <v>NA</v>
      </c>
      <c r="AK208" s="15" t="str">
        <f>IF(ISNUMBER(AJ208*'Ranking Mask'!AJ8), COUNTIFS('Ranking Mask'!AJ$4:AJ$99, "&gt;0", AJ$204:AJ$299, "&gt;"&amp;AJ208)+1, 'Ranking Mask'!AJ8)</f>
        <v>NA</v>
      </c>
      <c r="AL208" s="9">
        <f>IF( AND(ISNUMBER(AL8),ISNUMBER(AM8)),  AVERAGE(AL8:AM8),  AL8 )</f>
        <v>0.89778650000000004</v>
      </c>
      <c r="AM208" s="14">
        <f>IF(ISNUMBER(AL208*'Ranking Mask'!AL8), COUNTIFS('Ranking Mask'!AL$4:AL$99, "&gt;0", AL$204:AL$299, "&gt;"&amp;AL208)+1, 'Ranking Mask'!AL8)</f>
        <v>5</v>
      </c>
      <c r="AN208" s="10" t="str">
        <f>IF( AND(ISNUMBER(AN8),ISNUMBER(AO8)),  AVERAGE(AN8:AO8),  AN8 )</f>
        <v>NA</v>
      </c>
      <c r="AO208" s="15" t="str">
        <f>IF(ISNUMBER(AN208*'Ranking Mask'!AN8), COUNTIFS('Ranking Mask'!AN$4:AN$99, "&gt;0", AN$204:AN$299, "&gt;"&amp;AN208)+1, 'Ranking Mask'!AN8)</f>
        <v>NA</v>
      </c>
    </row>
    <row r="209" spans="1:41" x14ac:dyDescent="0.25">
      <c r="A209" s="16" t="str">
        <f>SEG!A9</f>
        <v>BFR-GE (2)</v>
      </c>
      <c r="B209" s="9" t="str">
        <f>IF( AND(ISNUMBER(B9),ISNUMBER(C9)),  AVERAGE(B9:C9),  B9 )</f>
        <v>NA</v>
      </c>
      <c r="C209" s="14" t="str">
        <f>IF(ISNUMBER(B209*'Ranking Mask'!B9), COUNTIFS('Ranking Mask'!B$4:B$99, "&gt;0", B$204:B$299, "&gt;"&amp;B209)+1, 'Ranking Mask'!B9)</f>
        <v>NA</v>
      </c>
      <c r="D209" s="10" t="str">
        <f>IF( AND(ISNUMBER(D9),ISNUMBER(E9)),  AVERAGE(D9:E9),  D9 )</f>
        <v>NA</v>
      </c>
      <c r="E209" s="15" t="str">
        <f>IF(ISNUMBER(D209*'Ranking Mask'!D9), COUNTIFS('Ranking Mask'!D$4:D$99, "&gt;0", D$204:D$299, "&gt;"&amp;D209)+1, 'Ranking Mask'!D9)</f>
        <v>NA</v>
      </c>
      <c r="F209" s="9" t="str">
        <f>IF( AND(ISNUMBER(F9),ISNUMBER(G9)),  AVERAGE(F9:G9),  F9 )</f>
        <v>NA</v>
      </c>
      <c r="G209" s="14" t="str">
        <f>IF(ISNUMBER(F209*'Ranking Mask'!F9), COUNTIFS('Ranking Mask'!F$4:F$99, "&gt;0", F$204:F$299, "&gt;"&amp;F209)+1, 'Ranking Mask'!F9)</f>
        <v>NA</v>
      </c>
      <c r="H209" s="10">
        <f>IF( AND(ISNUMBER(H9),ISNUMBER(I9)),  AVERAGE(H9:I9),  H9 )</f>
        <v>0.88509349999999998</v>
      </c>
      <c r="I209" s="15">
        <f>IF(ISNUMBER(H209*'Ranking Mask'!H9), COUNTIFS('Ranking Mask'!H$4:H$99, "&gt;0", H$204:H$299, "&gt;"&amp;H209)+1, 'Ranking Mask'!H9)</f>
        <v>1</v>
      </c>
      <c r="J209" s="9" t="str">
        <f>IF( AND(ISNUMBER(J9),ISNUMBER(K9)),  AVERAGE(J9:K9),  J9 )</f>
        <v>NA</v>
      </c>
      <c r="K209" s="14" t="str">
        <f>IF(ISNUMBER(J209*'Ranking Mask'!J9), COUNTIFS('Ranking Mask'!J$4:J$99, "&gt;0", J$204:J$299, "&gt;"&amp;J209)+1, 'Ranking Mask'!J9)</f>
        <v>NA</v>
      </c>
      <c r="L209" s="10" t="str">
        <f>IF( AND(ISNUMBER(L9),ISNUMBER(M9)),  AVERAGE(L9:M9),  L9 )</f>
        <v>NA</v>
      </c>
      <c r="M209" s="15" t="str">
        <f>IF(ISNUMBER(L209*'Ranking Mask'!L9), COUNTIFS('Ranking Mask'!L$4:L$99, "&gt;0", L$204:L$299, "&gt;"&amp;L209)+1, 'Ranking Mask'!L9)</f>
        <v>NA</v>
      </c>
      <c r="N209" s="9" t="str">
        <f>IF( AND(ISNUMBER(N9),ISNUMBER(O9)),  AVERAGE(N9:O9),  N9 )</f>
        <v>NA</v>
      </c>
      <c r="O209" s="14" t="str">
        <f>IF(ISNUMBER(N209*'Ranking Mask'!N9), COUNTIFS('Ranking Mask'!N$4:N$99, "&gt;0", N$204:N$299, "&gt;"&amp;N209)+1, 'Ranking Mask'!N9)</f>
        <v>NA</v>
      </c>
      <c r="P209" s="10" t="str">
        <f>IF( AND(ISNUMBER(P9),ISNUMBER(Q9)),  AVERAGE(P9:Q9),  P9 )</f>
        <v>NA</v>
      </c>
      <c r="Q209" s="15" t="str">
        <f>IF(ISNUMBER(P209*'Ranking Mask'!P9), COUNTIFS('Ranking Mask'!P$4:P$99, "&gt;0", P$204:P$299, "&gt;"&amp;P209)+1, 'Ranking Mask'!P9)</f>
        <v>NA</v>
      </c>
      <c r="R209" s="9" t="str">
        <f>IF( AND(ISNUMBER(R9),ISNUMBER(S9)),  AVERAGE(R9:S9),  R9 )</f>
        <v>NA</v>
      </c>
      <c r="S209" s="14" t="str">
        <f>IF(ISNUMBER(R209*'Ranking Mask'!R9), COUNTIFS('Ranking Mask'!R$4:R$99, "&gt;0", R$204:R$299, "&gt;"&amp;R209)+1, 'Ranking Mask'!R9)</f>
        <v>NA</v>
      </c>
      <c r="T209" s="10" t="str">
        <f>IF( AND(ISNUMBER(T9),ISNUMBER(U9)),  AVERAGE(T9:U9),  T9 )</f>
        <v>NA</v>
      </c>
      <c r="U209" s="15" t="str">
        <f>IF(ISNUMBER(T209*'Ranking Mask'!T9), COUNTIFS('Ranking Mask'!T$4:T$99, "&gt;0", T$204:T$299, "&gt;"&amp;T209)+1, 'Ranking Mask'!T9)</f>
        <v>NA</v>
      </c>
      <c r="V209" s="9" t="str">
        <f>IF( AND(ISNUMBER(V9),ISNUMBER(W9)),  AVERAGE(V9:W9),  V9 )</f>
        <v>NA</v>
      </c>
      <c r="W209" s="14" t="str">
        <f>IF(ISNUMBER(V209*'Ranking Mask'!V9), COUNTIFS('Ranking Mask'!V$4:V$99, "&gt;0", V$204:V$299, "&gt;"&amp;V209)+1, 'Ranking Mask'!V9)</f>
        <v>NA</v>
      </c>
      <c r="X209" s="10" t="str">
        <f>IF( AND(ISNUMBER(X9),ISNUMBER(Y9)),  AVERAGE(X9:Y9),  X9 )</f>
        <v>NA</v>
      </c>
      <c r="Y209" s="15" t="str">
        <f>IF(ISNUMBER(X209*'Ranking Mask'!X9), COUNTIFS('Ranking Mask'!X$4:X$99, "&gt;0", X$204:X$299, "&gt;"&amp;X209)+1, 'Ranking Mask'!X9)</f>
        <v>NA</v>
      </c>
      <c r="Z209" s="9" t="str">
        <f>IF( AND(ISNUMBER(Z9),ISNUMBER(AA9)),  AVERAGE(Z9:AA9),  Z9 )</f>
        <v>NA</v>
      </c>
      <c r="AA209" s="14" t="str">
        <f>IF(ISNUMBER(Z209*'Ranking Mask'!Z9), COUNTIFS('Ranking Mask'!Z$4:Z$99, "&gt;0", Z$204:Z$299, "&gt;"&amp;Z209)+1, 'Ranking Mask'!Z9)</f>
        <v>NA</v>
      </c>
      <c r="AB209" s="10" t="str">
        <f>IF( AND(ISNUMBER(AB9),ISNUMBER(AC9)),  AVERAGE(AB9:AC9),  AB9 )</f>
        <v>NA</v>
      </c>
      <c r="AC209" s="15" t="str">
        <f>IF(ISNUMBER(AB209*'Ranking Mask'!AB9), COUNTIFS('Ranking Mask'!AB$4:AB$99, "&gt;0", AB$204:AB$299, "&gt;"&amp;AB209)+1, 'Ranking Mask'!AB9)</f>
        <v>NA</v>
      </c>
      <c r="AD209" s="9" t="str">
        <f>IF( AND(ISNUMBER(AD9),ISNUMBER(AE9)),  AVERAGE(AD9:AE9),  AD9 )</f>
        <v>NA</v>
      </c>
      <c r="AE209" s="14" t="str">
        <f>IF(ISNUMBER(AD209*'Ranking Mask'!AD9), COUNTIFS('Ranking Mask'!AD$4:AD$99, "&gt;0", AD$204:AD$299, "&gt;"&amp;AD209)+1, 'Ranking Mask'!AD9)</f>
        <v>NA</v>
      </c>
      <c r="AF209" s="10" t="str">
        <f>IF( AND(ISNUMBER(AF9),ISNUMBER(AG9)),  AVERAGE(AF9:AG9),  AF9 )</f>
        <v>NA</v>
      </c>
      <c r="AG209" s="15" t="str">
        <f>IF(ISNUMBER(AF209*'Ranking Mask'!AF9), COUNTIFS('Ranking Mask'!AF$4:AF$99, "&gt;0", AF$204:AF$299, "&gt;"&amp;AF209)+1, 'Ranking Mask'!AF9)</f>
        <v>NA</v>
      </c>
      <c r="AH209" s="9" t="str">
        <f>IF( AND(ISNUMBER(AH9),ISNUMBER(AI9)),  AVERAGE(AH9:AI9),  AH9 )</f>
        <v>NA</v>
      </c>
      <c r="AI209" s="14" t="str">
        <f>IF(ISNUMBER(AH209*'Ranking Mask'!AH9), COUNTIFS('Ranking Mask'!AH$4:AH$99, "&gt;0", AH$204:AH$299, "&gt;"&amp;AH209)+1, 'Ranking Mask'!AH9)</f>
        <v>NA</v>
      </c>
      <c r="AJ209" s="10" t="str">
        <f>IF( AND(ISNUMBER(AJ9),ISNUMBER(AK9)),  AVERAGE(AJ9:AK9),  AJ9 )</f>
        <v>NA</v>
      </c>
      <c r="AK209" s="15" t="str">
        <f>IF(ISNUMBER(AJ209*'Ranking Mask'!AJ9), COUNTIFS('Ranking Mask'!AJ$4:AJ$99, "&gt;0", AJ$204:AJ$299, "&gt;"&amp;AJ209)+1, 'Ranking Mask'!AJ9)</f>
        <v>NA</v>
      </c>
      <c r="AL209" s="9" t="str">
        <f>IF( AND(ISNUMBER(AL9),ISNUMBER(AM9)),  AVERAGE(AL9:AM9),  AL9 )</f>
        <v>NA</v>
      </c>
      <c r="AM209" s="14" t="str">
        <f>IF(ISNUMBER(AL209*'Ranking Mask'!AL9), COUNTIFS('Ranking Mask'!AL$4:AL$99, "&gt;0", AL$204:AL$299, "&gt;"&amp;AL209)+1, 'Ranking Mask'!AL9)</f>
        <v>NA</v>
      </c>
      <c r="AN209" s="10" t="str">
        <f>IF( AND(ISNUMBER(AN9),ISNUMBER(AO9)),  AVERAGE(AN9:AO9),  AN9 )</f>
        <v>NA</v>
      </c>
      <c r="AO209" s="15" t="str">
        <f>IF(ISNUMBER(AN209*'Ranking Mask'!AN9), COUNTIFS('Ranking Mask'!AN$4:AN$99, "&gt;0", AN$204:AN$299, "&gt;"&amp;AN209)+1, 'Ranking Mask'!AN9)</f>
        <v>NA</v>
      </c>
    </row>
    <row r="210" spans="1:41" x14ac:dyDescent="0.25">
      <c r="A210" s="16" t="str">
        <f>SEG!A10</f>
        <v>BGU-IL (1)</v>
      </c>
      <c r="B210" s="9" t="str">
        <f>IF( AND(ISNUMBER(B10),ISNUMBER(C10)),  AVERAGE(B10:C10),  B10 )</f>
        <v>NA</v>
      </c>
      <c r="C210" s="14" t="str">
        <f>IF(ISNUMBER(B210*'Ranking Mask'!B10), COUNTIFS('Ranking Mask'!B$4:B$99, "&gt;0", B$204:B$299, "&gt;"&amp;B210)+1, 'Ranking Mask'!B10)</f>
        <v>NA</v>
      </c>
      <c r="D210" s="10" t="str">
        <f>IF( AND(ISNUMBER(D10),ISNUMBER(E10)),  AVERAGE(D10:E10),  D10 )</f>
        <v>NA</v>
      </c>
      <c r="E210" s="15" t="str">
        <f>IF(ISNUMBER(D210*'Ranking Mask'!D10), COUNTIFS('Ranking Mask'!D$4:D$99, "&gt;0", D$204:D$299, "&gt;"&amp;D210)+1, 'Ranking Mask'!D10)</f>
        <v>NA</v>
      </c>
      <c r="F210" s="9" t="str">
        <f>IF( AND(ISNUMBER(F10),ISNUMBER(G10)),  AVERAGE(F10:G10),  F10 )</f>
        <v>NA</v>
      </c>
      <c r="G210" s="14" t="str">
        <f>IF(ISNUMBER(F210*'Ranking Mask'!F10), COUNTIFS('Ranking Mask'!F$4:F$99, "&gt;0", F$204:F$299, "&gt;"&amp;F210)+1, 'Ranking Mask'!F10)</f>
        <v>NA</v>
      </c>
      <c r="H210" s="10" t="str">
        <f>IF( AND(ISNUMBER(H10),ISNUMBER(I10)),  AVERAGE(H10:I10),  H10 )</f>
        <v>NA</v>
      </c>
      <c r="I210" s="15" t="str">
        <f>IF(ISNUMBER(H210*'Ranking Mask'!H10), COUNTIFS('Ranking Mask'!H$4:H$99, "&gt;0", H$204:H$299, "&gt;"&amp;H210)+1, 'Ranking Mask'!H10)</f>
        <v>NA</v>
      </c>
      <c r="J210" s="9">
        <f>IF( AND(ISNUMBER(J10),ISNUMBER(K10)),  AVERAGE(J10:K10),  J10 )</f>
        <v>0.76089625000000005</v>
      </c>
      <c r="K210" s="14">
        <f>IF(ISNUMBER(J210*'Ranking Mask'!J10), COUNTIFS('Ranking Mask'!J$4:J$99, "&gt;0", J$204:J$299, "&gt;"&amp;J210)+1, 'Ranking Mask'!J10)</f>
        <v>1</v>
      </c>
      <c r="L210" s="10" t="str">
        <f>IF( AND(ISNUMBER(L10),ISNUMBER(M10)),  AVERAGE(L10:M10),  L10 )</f>
        <v>NA</v>
      </c>
      <c r="M210" s="15" t="str">
        <f>IF(ISNUMBER(L210*'Ranking Mask'!L10), COUNTIFS('Ranking Mask'!L$4:L$99, "&gt;0", L$204:L$299, "&gt;"&amp;L210)+1, 'Ranking Mask'!L10)</f>
        <v>NA</v>
      </c>
      <c r="N210" s="9" t="str">
        <f>IF( AND(ISNUMBER(N10),ISNUMBER(O10)),  AVERAGE(N10:O10),  N10 )</f>
        <v>NA</v>
      </c>
      <c r="O210" s="14" t="str">
        <f>IF(ISNUMBER(N210*'Ranking Mask'!N10), COUNTIFS('Ranking Mask'!N$4:N$99, "&gt;0", N$204:N$299, "&gt;"&amp;N210)+1, 'Ranking Mask'!N10)</f>
        <v>NA</v>
      </c>
      <c r="P210" s="10" t="str">
        <f>IF( AND(ISNUMBER(P10),ISNUMBER(Q10)),  AVERAGE(P10:Q10),  P10 )</f>
        <v>NA</v>
      </c>
      <c r="Q210" s="15" t="str">
        <f>IF(ISNUMBER(P210*'Ranking Mask'!P10), COUNTIFS('Ranking Mask'!P$4:P$99, "&gt;0", P$204:P$299, "&gt;"&amp;P210)+1, 'Ranking Mask'!P10)</f>
        <v>NA</v>
      </c>
      <c r="R210" s="9">
        <f>IF( AND(ISNUMBER(R10),ISNUMBER(S10)),  AVERAGE(R10:S10),  R10 )</f>
        <v>0.856491</v>
      </c>
      <c r="S210" s="14">
        <f>IF(ISNUMBER(R210*'Ranking Mask'!R10), COUNTIFS('Ranking Mask'!R$4:R$99, "&gt;0", R$204:R$299, "&gt;"&amp;R210)+1, 'Ranking Mask'!R10)</f>
        <v>40</v>
      </c>
      <c r="T210" s="10" t="str">
        <f>IF( AND(ISNUMBER(T10),ISNUMBER(U10)),  AVERAGE(T10:U10),  T10 )</f>
        <v>NA</v>
      </c>
      <c r="U210" s="15" t="str">
        <f>IF(ISNUMBER(T210*'Ranking Mask'!T10), COUNTIFS('Ranking Mask'!T$4:T$99, "&gt;0", T$204:T$299, "&gt;"&amp;T210)+1, 'Ranking Mask'!T10)</f>
        <v>NA</v>
      </c>
      <c r="V210" s="9" t="str">
        <f>IF( AND(ISNUMBER(V10),ISNUMBER(W10)),  AVERAGE(V10:W10),  V10 )</f>
        <v>NA</v>
      </c>
      <c r="W210" s="14" t="str">
        <f>IF(ISNUMBER(V210*'Ranking Mask'!V10), COUNTIFS('Ranking Mask'!V$4:V$99, "&gt;0", V$204:V$299, "&gt;"&amp;V210)+1, 'Ranking Mask'!V10)</f>
        <v>NA</v>
      </c>
      <c r="X210" s="10" t="str">
        <f>IF( AND(ISNUMBER(X10),ISNUMBER(Y10)),  AVERAGE(X10:Y10),  X10 )</f>
        <v>NA</v>
      </c>
      <c r="Y210" s="15" t="str">
        <f>IF(ISNUMBER(X210*'Ranking Mask'!X10), COUNTIFS('Ranking Mask'!X$4:X$99, "&gt;0", X$204:X$299, "&gt;"&amp;X210)+1, 'Ranking Mask'!X10)</f>
        <v>NA</v>
      </c>
      <c r="Z210" s="9" t="str">
        <f>IF( AND(ISNUMBER(Z10),ISNUMBER(AA10)),  AVERAGE(Z10:AA10),  Z10 )</f>
        <v>NA</v>
      </c>
      <c r="AA210" s="14" t="str">
        <f>IF(ISNUMBER(Z210*'Ranking Mask'!Z10), COUNTIFS('Ranking Mask'!Z$4:Z$99, "&gt;0", Z$204:Z$299, "&gt;"&amp;Z210)+1, 'Ranking Mask'!Z10)</f>
        <v>NA</v>
      </c>
      <c r="AB210" s="10" t="str">
        <f>IF( AND(ISNUMBER(AB10),ISNUMBER(AC10)),  AVERAGE(AB10:AC10),  AB10 )</f>
        <v>NA</v>
      </c>
      <c r="AC210" s="15" t="str">
        <f>IF(ISNUMBER(AB210*'Ranking Mask'!AB10), COUNTIFS('Ranking Mask'!AB$4:AB$99, "&gt;0", AB$204:AB$299, "&gt;"&amp;AB210)+1, 'Ranking Mask'!AB10)</f>
        <v>NA</v>
      </c>
      <c r="AD210" s="9" t="str">
        <f>IF( AND(ISNUMBER(AD10),ISNUMBER(AE10)),  AVERAGE(AD10:AE10),  AD10 )</f>
        <v>NA</v>
      </c>
      <c r="AE210" s="14" t="str">
        <f>IF(ISNUMBER(AD210*'Ranking Mask'!AD10), COUNTIFS('Ranking Mask'!AD$4:AD$99, "&gt;0", AD$204:AD$299, "&gt;"&amp;AD210)+1, 'Ranking Mask'!AD10)</f>
        <v>NA</v>
      </c>
      <c r="AF210" s="10" t="str">
        <f>IF( AND(ISNUMBER(AF10),ISNUMBER(AG10)),  AVERAGE(AF10:AG10),  AF10 )</f>
        <v>NA</v>
      </c>
      <c r="AG210" s="15" t="str">
        <f>IF(ISNUMBER(AF210*'Ranking Mask'!AF10), COUNTIFS('Ranking Mask'!AF$4:AF$99, "&gt;0", AF$204:AF$299, "&gt;"&amp;AF210)+1, 'Ranking Mask'!AF10)</f>
        <v>NA</v>
      </c>
      <c r="AH210" s="9" t="str">
        <f>IF( AND(ISNUMBER(AH10),ISNUMBER(AI10)),  AVERAGE(AH10:AI10),  AH10 )</f>
        <v>NA</v>
      </c>
      <c r="AI210" s="14" t="str">
        <f>IF(ISNUMBER(AH210*'Ranking Mask'!AH10), COUNTIFS('Ranking Mask'!AH$4:AH$99, "&gt;0", AH$204:AH$299, "&gt;"&amp;AH210)+1, 'Ranking Mask'!AH10)</f>
        <v>NA</v>
      </c>
      <c r="AJ210" s="10" t="str">
        <f>IF( AND(ISNUMBER(AJ10),ISNUMBER(AK10)),  AVERAGE(AJ10:AK10),  AJ10 )</f>
        <v>NA</v>
      </c>
      <c r="AK210" s="15" t="str">
        <f>IF(ISNUMBER(AJ210*'Ranking Mask'!AJ10), COUNTIFS('Ranking Mask'!AJ$4:AJ$99, "&gt;0", AJ$204:AJ$299, "&gt;"&amp;AJ210)+1, 'Ranking Mask'!AJ10)</f>
        <v>NA</v>
      </c>
      <c r="AL210" s="9">
        <f>IF( AND(ISNUMBER(AL10),ISNUMBER(AM10)),  AVERAGE(AL10:AM10),  AL10 )</f>
        <v>0.76382400000000006</v>
      </c>
      <c r="AM210" s="14">
        <f>IF(ISNUMBER(AL210*'Ranking Mask'!AL10), COUNTIFS('Ranking Mask'!AL$4:AL$99, "&gt;0", AL$204:AL$299, "&gt;"&amp;AL210)+1, 'Ranking Mask'!AL10)</f>
        <v>35</v>
      </c>
      <c r="AN210" s="10" t="str">
        <f>IF( AND(ISNUMBER(AN10),ISNUMBER(AO10)),  AVERAGE(AN10:AO10),  AN10 )</f>
        <v>NA</v>
      </c>
      <c r="AO210" s="15" t="str">
        <f>IF(ISNUMBER(AN210*'Ranking Mask'!AN10), COUNTIFS('Ranking Mask'!AN$4:AN$99, "&gt;0", AN$204:AN$299, "&gt;"&amp;AN210)+1, 'Ranking Mask'!AN10)</f>
        <v>NA</v>
      </c>
    </row>
    <row r="211" spans="1:41" x14ac:dyDescent="0.25">
      <c r="A211" s="16" t="str">
        <f>SEG!A11</f>
        <v>BGU-IL (2)</v>
      </c>
      <c r="B211" s="9" t="str">
        <f>IF( AND(ISNUMBER(B11),ISNUMBER(C11)),  AVERAGE(B11:C11),  B11 )</f>
        <v>NA</v>
      </c>
      <c r="C211" s="14" t="str">
        <f>IF(ISNUMBER(B211*'Ranking Mask'!B11), COUNTIFS('Ranking Mask'!B$4:B$99, "&gt;0", B$204:B$299, "&gt;"&amp;B211)+1, 'Ranking Mask'!B11)</f>
        <v>NA</v>
      </c>
      <c r="D211" s="10" t="str">
        <f>IF( AND(ISNUMBER(D11),ISNUMBER(E11)),  AVERAGE(D11:E11),  D11 )</f>
        <v>NA</v>
      </c>
      <c r="E211" s="15" t="str">
        <f>IF(ISNUMBER(D211*'Ranking Mask'!D11), COUNTIFS('Ranking Mask'!D$4:D$99, "&gt;0", D$204:D$299, "&gt;"&amp;D211)+1, 'Ranking Mask'!D11)</f>
        <v>NA</v>
      </c>
      <c r="F211" s="9">
        <f>IF( AND(ISNUMBER(F11),ISNUMBER(G11)),  AVERAGE(F11:G11),  F11 )</f>
        <v>0.61917</v>
      </c>
      <c r="G211" s="14">
        <f>IF(ISNUMBER(F211*'Ranking Mask'!F11), COUNTIFS('Ranking Mask'!F$4:F$99, "&gt;0", F$204:F$299, "&gt;"&amp;F211)+1, 'Ranking Mask'!F11)</f>
        <v>26</v>
      </c>
      <c r="H211" s="10" t="str">
        <f>IF( AND(ISNUMBER(H11),ISNUMBER(I11)),  AVERAGE(H11:I11),  H11 )</f>
        <v>NA</v>
      </c>
      <c r="I211" s="15" t="str">
        <f>IF(ISNUMBER(H211*'Ranking Mask'!H11), COUNTIFS('Ranking Mask'!H$4:H$99, "&gt;0", H$204:H$299, "&gt;"&amp;H211)+1, 'Ranking Mask'!H11)</f>
        <v>NA</v>
      </c>
      <c r="J211" s="9" t="str">
        <f>IF( AND(ISNUMBER(J11),ISNUMBER(K11)),  AVERAGE(J11:K11),  J11 )</f>
        <v>NA</v>
      </c>
      <c r="K211" s="14" t="str">
        <f>IF(ISNUMBER(J211*'Ranking Mask'!J11), COUNTIFS('Ranking Mask'!J$4:J$99, "&gt;0", J$204:J$299, "&gt;"&amp;J211)+1, 'Ranking Mask'!J11)</f>
        <v>NA</v>
      </c>
      <c r="L211" s="10" t="str">
        <f>IF( AND(ISNUMBER(L11),ISNUMBER(M11)),  AVERAGE(L11:M11),  L11 )</f>
        <v>NA</v>
      </c>
      <c r="M211" s="15" t="str">
        <f>IF(ISNUMBER(L211*'Ranking Mask'!L11), COUNTIFS('Ranking Mask'!L$4:L$99, "&gt;0", L$204:L$299, "&gt;"&amp;L211)+1, 'Ranking Mask'!L11)</f>
        <v>NA</v>
      </c>
      <c r="N211" s="9" t="str">
        <f>IF( AND(ISNUMBER(N11),ISNUMBER(O11)),  AVERAGE(N11:O11),  N11 )</f>
        <v>NA</v>
      </c>
      <c r="O211" s="14" t="str">
        <f>IF(ISNUMBER(N211*'Ranking Mask'!N11), COUNTIFS('Ranking Mask'!N$4:N$99, "&gt;0", N$204:N$299, "&gt;"&amp;N211)+1, 'Ranking Mask'!N11)</f>
        <v>NA</v>
      </c>
      <c r="P211" s="10" t="str">
        <f>IF( AND(ISNUMBER(P11),ISNUMBER(Q11)),  AVERAGE(P11:Q11),  P11 )</f>
        <v>NA</v>
      </c>
      <c r="Q211" s="15" t="str">
        <f>IF(ISNUMBER(P211*'Ranking Mask'!P11), COUNTIFS('Ranking Mask'!P$4:P$99, "&gt;0", P$204:P$299, "&gt;"&amp;P211)+1, 'Ranking Mask'!P11)</f>
        <v>NA</v>
      </c>
      <c r="R211" s="9">
        <f>IF( AND(ISNUMBER(R11),ISNUMBER(S11)),  AVERAGE(R11:S11),  R11 )</f>
        <v>0.89554375000000008</v>
      </c>
      <c r="S211" s="14">
        <f>IF(ISNUMBER(R211*'Ranking Mask'!R11), COUNTIFS('Ranking Mask'!R$4:R$99, "&gt;0", R$204:R$299, "&gt;"&amp;R211)+1, 'Ranking Mask'!R11)</f>
        <v>24</v>
      </c>
      <c r="T211" s="10">
        <f>IF( AND(ISNUMBER(T11),ISNUMBER(U11)),  AVERAGE(T11:U11),  T11 )</f>
        <v>0.90252850000000007</v>
      </c>
      <c r="U211" s="15">
        <f>IF(ISNUMBER(T211*'Ranking Mask'!T11), COUNTIFS('Ranking Mask'!T$4:T$99, "&gt;0", T$204:T$299, "&gt;"&amp;T211)+1, 'Ranking Mask'!T11)</f>
        <v>27</v>
      </c>
      <c r="V211" s="9" t="str">
        <f>IF( AND(ISNUMBER(V11),ISNUMBER(W11)),  AVERAGE(V11:W11),  V11 )</f>
        <v>NA</v>
      </c>
      <c r="W211" s="14" t="str">
        <f>IF(ISNUMBER(V211*'Ranking Mask'!V11), COUNTIFS('Ranking Mask'!V$4:V$99, "&gt;0", V$204:V$299, "&gt;"&amp;V211)+1, 'Ranking Mask'!V11)</f>
        <v>NA</v>
      </c>
      <c r="X211" s="10" t="str">
        <f>IF( AND(ISNUMBER(X11),ISNUMBER(Y11)),  AVERAGE(X11:Y11),  X11 )</f>
        <v>NA</v>
      </c>
      <c r="Y211" s="15" t="str">
        <f>IF(ISNUMBER(X211*'Ranking Mask'!X11), COUNTIFS('Ranking Mask'!X$4:X$99, "&gt;0", X$204:X$299, "&gt;"&amp;X211)+1, 'Ranking Mask'!X11)</f>
        <v>NA</v>
      </c>
      <c r="Z211" s="9" t="str">
        <f>IF( AND(ISNUMBER(Z11),ISNUMBER(AA11)),  AVERAGE(Z11:AA11),  Z11 )</f>
        <v>NA</v>
      </c>
      <c r="AA211" s="14" t="str">
        <f>IF(ISNUMBER(Z211*'Ranking Mask'!Z11), COUNTIFS('Ranking Mask'!Z$4:Z$99, "&gt;0", Z$204:Z$299, "&gt;"&amp;Z211)+1, 'Ranking Mask'!Z11)</f>
        <v>NA</v>
      </c>
      <c r="AB211" s="10" t="str">
        <f>IF( AND(ISNUMBER(AB11),ISNUMBER(AC11)),  AVERAGE(AB11:AC11),  AB11 )</f>
        <v>NA</v>
      </c>
      <c r="AC211" s="15" t="str">
        <f>IF(ISNUMBER(AB211*'Ranking Mask'!AB11), COUNTIFS('Ranking Mask'!AB$4:AB$99, "&gt;0", AB$204:AB$299, "&gt;"&amp;AB211)+1, 'Ranking Mask'!AB11)</f>
        <v>NA</v>
      </c>
      <c r="AD211" s="9" t="str">
        <f>IF( AND(ISNUMBER(AD11),ISNUMBER(AE11)),  AVERAGE(AD11:AE11),  AD11 )</f>
        <v>NA</v>
      </c>
      <c r="AE211" s="14" t="str">
        <f>IF(ISNUMBER(AD211*'Ranking Mask'!AD11), COUNTIFS('Ranking Mask'!AD$4:AD$99, "&gt;0", AD$204:AD$299, "&gt;"&amp;AD211)+1, 'Ranking Mask'!AD11)</f>
        <v>NA</v>
      </c>
      <c r="AF211" s="10" t="str">
        <f>IF( AND(ISNUMBER(AF11),ISNUMBER(AG11)),  AVERAGE(AF11:AG11),  AF11 )</f>
        <v>NA</v>
      </c>
      <c r="AG211" s="15" t="str">
        <f>IF(ISNUMBER(AF211*'Ranking Mask'!AF11), COUNTIFS('Ranking Mask'!AF$4:AF$99, "&gt;0", AF$204:AF$299, "&gt;"&amp;AF211)+1, 'Ranking Mask'!AF11)</f>
        <v>NA</v>
      </c>
      <c r="AH211" s="9">
        <f>IF( AND(ISNUMBER(AH11),ISNUMBER(AI11)),  AVERAGE(AH11:AI11),  AH11 )</f>
        <v>0.77011549999999995</v>
      </c>
      <c r="AI211" s="14">
        <f>IF(ISNUMBER(AH211*'Ranking Mask'!AH11), COUNTIFS('Ranking Mask'!AH$4:AH$99, "&gt;0", AH$204:AH$299, "&gt;"&amp;AH211)+1, 'Ranking Mask'!AH11)</f>
        <v>22</v>
      </c>
      <c r="AJ211" s="10" t="str">
        <f>IF( AND(ISNUMBER(AJ11),ISNUMBER(AK11)),  AVERAGE(AJ11:AK11),  AJ11 )</f>
        <v>NA</v>
      </c>
      <c r="AK211" s="15" t="str">
        <f>IF(ISNUMBER(AJ211*'Ranking Mask'!AJ11), COUNTIFS('Ranking Mask'!AJ$4:AJ$99, "&gt;0", AJ$204:AJ$299, "&gt;"&amp;AJ211)+1, 'Ranking Mask'!AJ11)</f>
        <v>NA</v>
      </c>
      <c r="AL211" s="9">
        <f>IF( AND(ISNUMBER(AL11),ISNUMBER(AM11)),  AVERAGE(AL11:AM11),  AL11 )</f>
        <v>0.88426300000000002</v>
      </c>
      <c r="AM211" s="14">
        <f>IF(ISNUMBER(AL211*'Ranking Mask'!AL11), COUNTIFS('Ranking Mask'!AL$4:AL$99, "&gt;0", AL$204:AL$299, "&gt;"&amp;AL211)+1, 'Ranking Mask'!AL11)</f>
        <v>12</v>
      </c>
      <c r="AN211" s="10" t="str">
        <f>IF( AND(ISNUMBER(AN11),ISNUMBER(AO11)),  AVERAGE(AN11:AO11),  AN11 )</f>
        <v>NA</v>
      </c>
      <c r="AO211" s="15" t="str">
        <f>IF(ISNUMBER(AN211*'Ranking Mask'!AN11), COUNTIFS('Ranking Mask'!AN$4:AN$99, "&gt;0", AN$204:AN$299, "&gt;"&amp;AN211)+1, 'Ranking Mask'!AN11)</f>
        <v>NA</v>
      </c>
    </row>
    <row r="212" spans="1:41" x14ac:dyDescent="0.25">
      <c r="A212" s="16" t="str">
        <f>SEG!A12</f>
        <v>BGU-IL (3)</v>
      </c>
      <c r="B212" s="9" t="str">
        <f>IF( AND(ISNUMBER(B12),ISNUMBER(C12)),  AVERAGE(B12:C12),  B12 )</f>
        <v>NA</v>
      </c>
      <c r="C212" s="14" t="str">
        <f>IF(ISNUMBER(B212*'Ranking Mask'!B12), COUNTIFS('Ranking Mask'!B$4:B$99, "&gt;0", B$204:B$299, "&gt;"&amp;B212)+1, 'Ranking Mask'!B12)</f>
        <v>NA</v>
      </c>
      <c r="D212" s="10" t="str">
        <f>IF( AND(ISNUMBER(D12),ISNUMBER(E12)),  AVERAGE(D12:E12),  D12 )</f>
        <v>NA</v>
      </c>
      <c r="E212" s="15" t="str">
        <f>IF(ISNUMBER(D212*'Ranking Mask'!D12), COUNTIFS('Ranking Mask'!D$4:D$99, "&gt;0", D$204:D$299, "&gt;"&amp;D212)+1, 'Ranking Mask'!D12)</f>
        <v>NA</v>
      </c>
      <c r="F212" s="9">
        <f>IF( AND(ISNUMBER(F12),ISNUMBER(G12)),  AVERAGE(F12:G12),  F12 )</f>
        <v>0.30629275</v>
      </c>
      <c r="G212" s="14">
        <f>IF(ISNUMBER(F212*'Ranking Mask'!F12), COUNTIFS('Ranking Mask'!F$4:F$99, "&gt;0", F$204:F$299, "&gt;"&amp;F212)+1, 'Ranking Mask'!F12)</f>
        <v>32</v>
      </c>
      <c r="H212" s="10" t="str">
        <f>IF( AND(ISNUMBER(H12),ISNUMBER(I12)),  AVERAGE(H12:I12),  H12 )</f>
        <v>NA</v>
      </c>
      <c r="I212" s="15" t="str">
        <f>IF(ISNUMBER(H212*'Ranking Mask'!H12), COUNTIFS('Ranking Mask'!H$4:H$99, "&gt;0", H$204:H$299, "&gt;"&amp;H212)+1, 'Ranking Mask'!H12)</f>
        <v>NA</v>
      </c>
      <c r="J212" s="9" t="str">
        <f>IF( AND(ISNUMBER(J12),ISNUMBER(K12)),  AVERAGE(J12:K12),  J12 )</f>
        <v>NA</v>
      </c>
      <c r="K212" s="14" t="str">
        <f>IF(ISNUMBER(J212*'Ranking Mask'!J12), COUNTIFS('Ranking Mask'!J$4:J$99, "&gt;0", J$204:J$299, "&gt;"&amp;J212)+1, 'Ranking Mask'!J12)</f>
        <v>NA</v>
      </c>
      <c r="L212" s="10" t="str">
        <f>IF( AND(ISNUMBER(L12),ISNUMBER(M12)),  AVERAGE(L12:M12),  L12 )</f>
        <v>NA</v>
      </c>
      <c r="M212" s="15" t="str">
        <f>IF(ISNUMBER(L212*'Ranking Mask'!L12), COUNTIFS('Ranking Mask'!L$4:L$99, "&gt;0", L$204:L$299, "&gt;"&amp;L212)+1, 'Ranking Mask'!L12)</f>
        <v>NA</v>
      </c>
      <c r="N212" s="9" t="str">
        <f>IF( AND(ISNUMBER(N12),ISNUMBER(O12)),  AVERAGE(N12:O12),  N12 )</f>
        <v>NA</v>
      </c>
      <c r="O212" s="14" t="str">
        <f>IF(ISNUMBER(N212*'Ranking Mask'!N12), COUNTIFS('Ranking Mask'!N$4:N$99, "&gt;0", N$204:N$299, "&gt;"&amp;N212)+1, 'Ranking Mask'!N12)</f>
        <v>NA</v>
      </c>
      <c r="P212" s="10" t="str">
        <f>IF( AND(ISNUMBER(P12),ISNUMBER(Q12)),  AVERAGE(P12:Q12),  P12 )</f>
        <v>NA</v>
      </c>
      <c r="Q212" s="15" t="str">
        <f>IF(ISNUMBER(P212*'Ranking Mask'!P12), COUNTIFS('Ranking Mask'!P$4:P$99, "&gt;0", P$204:P$299, "&gt;"&amp;P212)+1, 'Ranking Mask'!P12)</f>
        <v>NA</v>
      </c>
      <c r="R212" s="9">
        <f>IF( AND(ISNUMBER(R12),ISNUMBER(S12)),  AVERAGE(R12:S12),  R12 )</f>
        <v>0.85862799999999995</v>
      </c>
      <c r="S212" s="14">
        <f>IF(ISNUMBER(R212*'Ranking Mask'!R12), COUNTIFS('Ranking Mask'!R$4:R$99, "&gt;0", R$204:R$299, "&gt;"&amp;R212)+1, 'Ranking Mask'!R12)</f>
        <v>39</v>
      </c>
      <c r="T212" s="10">
        <f>IF( AND(ISNUMBER(T12),ISNUMBER(U12)),  AVERAGE(T12:U12),  T12 )</f>
        <v>0.86823925000000002</v>
      </c>
      <c r="U212" s="15">
        <f>IF(ISNUMBER(T212*'Ranking Mask'!T12), COUNTIFS('Ranking Mask'!T$4:T$99, "&gt;0", T$204:T$299, "&gt;"&amp;T212)+1, 'Ranking Mask'!T12)</f>
        <v>39</v>
      </c>
      <c r="V212" s="9" t="str">
        <f>IF( AND(ISNUMBER(V12),ISNUMBER(W12)),  AVERAGE(V12:W12),  V12 )</f>
        <v>NA</v>
      </c>
      <c r="W212" s="14" t="str">
        <f>IF(ISNUMBER(V212*'Ranking Mask'!V12), COUNTIFS('Ranking Mask'!V$4:V$99, "&gt;0", V$204:V$299, "&gt;"&amp;V212)+1, 'Ranking Mask'!V12)</f>
        <v>NA</v>
      </c>
      <c r="X212" s="10" t="str">
        <f>IF( AND(ISNUMBER(X12),ISNUMBER(Y12)),  AVERAGE(X12:Y12),  X12 )</f>
        <v>NA</v>
      </c>
      <c r="Y212" s="15" t="str">
        <f>IF(ISNUMBER(X212*'Ranking Mask'!X12), COUNTIFS('Ranking Mask'!X$4:X$99, "&gt;0", X$204:X$299, "&gt;"&amp;X212)+1, 'Ranking Mask'!X12)</f>
        <v>NA</v>
      </c>
      <c r="Z212" s="9" t="str">
        <f>IF( AND(ISNUMBER(Z12),ISNUMBER(AA12)),  AVERAGE(Z12:AA12),  Z12 )</f>
        <v>NA</v>
      </c>
      <c r="AA212" s="14" t="str">
        <f>IF(ISNUMBER(Z212*'Ranking Mask'!Z12), COUNTIFS('Ranking Mask'!Z$4:Z$99, "&gt;0", Z$204:Z$299, "&gt;"&amp;Z212)+1, 'Ranking Mask'!Z12)</f>
        <v>NA</v>
      </c>
      <c r="AB212" s="10" t="str">
        <f>IF( AND(ISNUMBER(AB12),ISNUMBER(AC12)),  AVERAGE(AB12:AC12),  AB12 )</f>
        <v>NA</v>
      </c>
      <c r="AC212" s="15" t="str">
        <f>IF(ISNUMBER(AB212*'Ranking Mask'!AB12), COUNTIFS('Ranking Mask'!AB$4:AB$99, "&gt;0", AB$204:AB$299, "&gt;"&amp;AB212)+1, 'Ranking Mask'!AB12)</f>
        <v>NA</v>
      </c>
      <c r="AD212" s="9" t="str">
        <f>IF( AND(ISNUMBER(AD12),ISNUMBER(AE12)),  AVERAGE(AD12:AE12),  AD12 )</f>
        <v>NA</v>
      </c>
      <c r="AE212" s="14" t="str">
        <f>IF(ISNUMBER(AD212*'Ranking Mask'!AD12), COUNTIFS('Ranking Mask'!AD$4:AD$99, "&gt;0", AD$204:AD$299, "&gt;"&amp;AD212)+1, 'Ranking Mask'!AD12)</f>
        <v>NA</v>
      </c>
      <c r="AF212" s="10">
        <f>IF( AND(ISNUMBER(AF12),ISNUMBER(AG12)),  AVERAGE(AF12:AG12),  AF12 )</f>
        <v>0.90424925</v>
      </c>
      <c r="AG212" s="15">
        <f>IF(ISNUMBER(AF212*'Ranking Mask'!AF12), COUNTIFS('Ranking Mask'!AF$4:AF$99, "&gt;0", AF$204:AF$299, "&gt;"&amp;AF212)+1, 'Ranking Mask'!AF12)</f>
        <v>25</v>
      </c>
      <c r="AH212" s="9">
        <f>IF( AND(ISNUMBER(AH12),ISNUMBER(AI12)),  AVERAGE(AH12:AI12),  AH12 )</f>
        <v>0.78709899999999999</v>
      </c>
      <c r="AI212" s="14">
        <f>IF(ISNUMBER(AH212*'Ranking Mask'!AH12), COUNTIFS('Ranking Mask'!AH$4:AH$99, "&gt;0", AH$204:AH$299, "&gt;"&amp;AH212)+1, 'Ranking Mask'!AH12)</f>
        <v>21</v>
      </c>
      <c r="AJ212" s="10" t="str">
        <f>IF( AND(ISNUMBER(AJ12),ISNUMBER(AK12)),  AVERAGE(AJ12:AK12),  AJ12 )</f>
        <v>NA</v>
      </c>
      <c r="AK212" s="15" t="str">
        <f>IF(ISNUMBER(AJ212*'Ranking Mask'!AJ12), COUNTIFS('Ranking Mask'!AJ$4:AJ$99, "&gt;0", AJ$204:AJ$299, "&gt;"&amp;AJ212)+1, 'Ranking Mask'!AJ12)</f>
        <v>NA</v>
      </c>
      <c r="AL212" s="9">
        <f>IF( AND(ISNUMBER(AL12),ISNUMBER(AM12)),  AVERAGE(AL12:AM12),  AL12 )</f>
        <v>0.87514700000000012</v>
      </c>
      <c r="AM212" s="14">
        <f>IF(ISNUMBER(AL212*'Ranking Mask'!AL12), COUNTIFS('Ranking Mask'!AL$4:AL$99, "&gt;0", AL$204:AL$299, "&gt;"&amp;AL212)+1, 'Ranking Mask'!AL12)</f>
        <v>18</v>
      </c>
      <c r="AN212" s="10" t="str">
        <f>IF( AND(ISNUMBER(AN12),ISNUMBER(AO12)),  AVERAGE(AN12:AO12),  AN12 )</f>
        <v>NA</v>
      </c>
      <c r="AO212" s="15" t="str">
        <f>IF(ISNUMBER(AN212*'Ranking Mask'!AN12), COUNTIFS('Ranking Mask'!AN$4:AN$99, "&gt;0", AN$204:AN$299, "&gt;"&amp;AN212)+1, 'Ranking Mask'!AN12)</f>
        <v>NA</v>
      </c>
    </row>
    <row r="213" spans="1:41" x14ac:dyDescent="0.25">
      <c r="A213" s="16" t="str">
        <f>SEG!A13</f>
        <v>BGU-IL (4)</v>
      </c>
      <c r="B213" s="9" t="str">
        <f>IF( AND(ISNUMBER(B13),ISNUMBER(C13)),  AVERAGE(B13:C13),  B13 )</f>
        <v>NA</v>
      </c>
      <c r="C213" s="14" t="str">
        <f>IF(ISNUMBER(B213*'Ranking Mask'!B13), COUNTIFS('Ranking Mask'!B$4:B$99, "&gt;0", B$204:B$299, "&gt;"&amp;B213)+1, 'Ranking Mask'!B13)</f>
        <v>NA</v>
      </c>
      <c r="D213" s="10" t="str">
        <f>IF( AND(ISNUMBER(D13),ISNUMBER(E13)),  AVERAGE(D13:E13),  D13 )</f>
        <v>NA</v>
      </c>
      <c r="E213" s="15" t="str">
        <f>IF(ISNUMBER(D213*'Ranking Mask'!D13), COUNTIFS('Ranking Mask'!D$4:D$99, "&gt;0", D$204:D$299, "&gt;"&amp;D213)+1, 'Ranking Mask'!D13)</f>
        <v>NA</v>
      </c>
      <c r="F213" s="9">
        <f>IF( AND(ISNUMBER(F13),ISNUMBER(G13)),  AVERAGE(F13:G13),  F13 )</f>
        <v>0.85867199999999999</v>
      </c>
      <c r="G213" s="14">
        <f>IF(ISNUMBER(F213*'Ranking Mask'!F13), COUNTIFS('Ranking Mask'!F$4:F$99, "&gt;0", F$204:F$299, "&gt;"&amp;F213)+1, 'Ranking Mask'!F13)</f>
        <v>16</v>
      </c>
      <c r="H213" s="10" t="str">
        <f>IF( AND(ISNUMBER(H13),ISNUMBER(I13)),  AVERAGE(H13:I13),  H13 )</f>
        <v>NA</v>
      </c>
      <c r="I213" s="15" t="str">
        <f>IF(ISNUMBER(H213*'Ranking Mask'!H13), COUNTIFS('Ranking Mask'!H$4:H$99, "&gt;0", H$204:H$299, "&gt;"&amp;H213)+1, 'Ranking Mask'!H13)</f>
        <v>NA</v>
      </c>
      <c r="J213" s="9">
        <f>IF( AND(ISNUMBER(J13),ISNUMBER(K13)),  AVERAGE(J13:K13),  J13 )</f>
        <v>0.39421874999999995</v>
      </c>
      <c r="K213" s="14">
        <f>IF(ISNUMBER(J213*'Ranking Mask'!J13), COUNTIFS('Ranking Mask'!J$4:J$99, "&gt;0", J$204:J$299, "&gt;"&amp;J213)+1, 'Ranking Mask'!J13)</f>
        <v>32</v>
      </c>
      <c r="L213" s="10">
        <f>IF( AND(ISNUMBER(L13),ISNUMBER(M13)),  AVERAGE(L13:M13),  L13 )</f>
        <v>9.5033499999999993E-2</v>
      </c>
      <c r="M213" s="15">
        <f>IF(ISNUMBER(L213*'Ranking Mask'!L13), COUNTIFS('Ranking Mask'!L$4:L$99, "&gt;0", L$204:L$299, "&gt;"&amp;L213)+1, 'Ranking Mask'!L13)</f>
        <v>17</v>
      </c>
      <c r="N213" s="9" t="str">
        <f>IF( AND(ISNUMBER(N13),ISNUMBER(O13)),  AVERAGE(N13:O13),  N13 )</f>
        <v>NA</v>
      </c>
      <c r="O213" s="14" t="str">
        <f>IF(ISNUMBER(N213*'Ranking Mask'!N13), COUNTIFS('Ranking Mask'!N$4:N$99, "&gt;0", N$204:N$299, "&gt;"&amp;N213)+1, 'Ranking Mask'!N13)</f>
        <v>NA</v>
      </c>
      <c r="P213" s="10">
        <f>IF( AND(ISNUMBER(P13),ISNUMBER(Q13)),  AVERAGE(P13:Q13),  P13 )</f>
        <v>0</v>
      </c>
      <c r="Q213" s="15">
        <f>IF(ISNUMBER(P213*'Ranking Mask'!P13), COUNTIFS('Ranking Mask'!P$4:P$99, "&gt;0", P$204:P$299, "&gt;"&amp;P213)+1, 'Ranking Mask'!P13)</f>
        <v>24</v>
      </c>
      <c r="R213" s="9">
        <f>IF( AND(ISNUMBER(R13),ISNUMBER(S13)),  AVERAGE(R13:S13),  R13 )</f>
        <v>0.92184699999999997</v>
      </c>
      <c r="S213" s="14">
        <f>IF(ISNUMBER(R213*'Ranking Mask'!R13), COUNTIFS('Ranking Mask'!R$4:R$99, "&gt;0", R$204:R$299, "&gt;"&amp;R213)+1, 'Ranking Mask'!R13)</f>
        <v>15</v>
      </c>
      <c r="T213" s="10">
        <f>IF( AND(ISNUMBER(T13),ISNUMBER(U13)),  AVERAGE(T13:U13),  T13 )</f>
        <v>0.91968325000000006</v>
      </c>
      <c r="U213" s="15">
        <f>IF(ISNUMBER(T213*'Ranking Mask'!T13), COUNTIFS('Ranking Mask'!T$4:T$99, "&gt;0", T$204:T$299, "&gt;"&amp;T213)+1, 'Ranking Mask'!T13)</f>
        <v>23</v>
      </c>
      <c r="V213" s="9" t="str">
        <f>IF( AND(ISNUMBER(V13),ISNUMBER(W13)),  AVERAGE(V13:W13),  V13 )</f>
        <v>NA</v>
      </c>
      <c r="W213" s="14" t="str">
        <f>IF(ISNUMBER(V213*'Ranking Mask'!V13), COUNTIFS('Ranking Mask'!V$4:V$99, "&gt;0", V$204:V$299, "&gt;"&amp;V213)+1, 'Ranking Mask'!V13)</f>
        <v>NA</v>
      </c>
      <c r="X213" s="10">
        <f>IF( AND(ISNUMBER(X13),ISNUMBER(Y13)),  AVERAGE(X13:Y13),  X13 )</f>
        <v>0.83262100000000006</v>
      </c>
      <c r="Y213" s="15">
        <f>IF(ISNUMBER(X213*'Ranking Mask'!X13), COUNTIFS('Ranking Mask'!X$4:X$99, "&gt;0", X$204:X$299, "&gt;"&amp;X213)+1, 'Ranking Mask'!X13)</f>
        <v>20</v>
      </c>
      <c r="Z213" s="9" t="str">
        <f>IF( AND(ISNUMBER(Z13),ISNUMBER(AA13)),  AVERAGE(Z13:AA13),  Z13 )</f>
        <v>NA</v>
      </c>
      <c r="AA213" s="14" t="str">
        <f>IF(ISNUMBER(Z213*'Ranking Mask'!Z13), COUNTIFS('Ranking Mask'!Z$4:Z$99, "&gt;0", Z$204:Z$299, "&gt;"&amp;Z213)+1, 'Ranking Mask'!Z13)</f>
        <v>NA</v>
      </c>
      <c r="AB213" s="10" t="str">
        <f>IF( AND(ISNUMBER(AB13),ISNUMBER(AC13)),  AVERAGE(AB13:AC13),  AB13 )</f>
        <v>NA</v>
      </c>
      <c r="AC213" s="15" t="str">
        <f>IF(ISNUMBER(AB213*'Ranking Mask'!AB13), COUNTIFS('Ranking Mask'!AB$4:AB$99, "&gt;0", AB$204:AB$299, "&gt;"&amp;AB213)+1, 'Ranking Mask'!AB13)</f>
        <v>NA</v>
      </c>
      <c r="AD213" s="9" t="str">
        <f>IF( AND(ISNUMBER(AD13),ISNUMBER(AE13)),  AVERAGE(AD13:AE13),  AD13 )</f>
        <v>NA</v>
      </c>
      <c r="AE213" s="14" t="str">
        <f>IF(ISNUMBER(AD213*'Ranking Mask'!AD13), COUNTIFS('Ranking Mask'!AD$4:AD$99, "&gt;0", AD$204:AD$299, "&gt;"&amp;AD213)+1, 'Ranking Mask'!AD13)</f>
        <v>NA</v>
      </c>
      <c r="AF213" s="10">
        <f>IF( AND(ISNUMBER(AF13),ISNUMBER(AG13)),  AVERAGE(AF13:AG13),  AF13 )</f>
        <v>0.92055324999999999</v>
      </c>
      <c r="AG213" s="15">
        <f>IF(ISNUMBER(AF213*'Ranking Mask'!AF13), COUNTIFS('Ranking Mask'!AF$4:AF$99, "&gt;0", AF$204:AF$299, "&gt;"&amp;AF213)+1, 'Ranking Mask'!AF13)</f>
        <v>23</v>
      </c>
      <c r="AH213" s="9">
        <f>IF( AND(ISNUMBER(AH13),ISNUMBER(AI13)),  AVERAGE(AH13:AI13),  AH13 )</f>
        <v>0.50511924999999991</v>
      </c>
      <c r="AI213" s="14">
        <f>IF(ISNUMBER(AH213*'Ranking Mask'!AH13), COUNTIFS('Ranking Mask'!AH$4:AH$99, "&gt;0", AH$204:AH$299, "&gt;"&amp;AH213)+1, 'Ranking Mask'!AH13)</f>
        <v>37</v>
      </c>
      <c r="AJ213" s="10">
        <f>IF( AND(ISNUMBER(AJ13),ISNUMBER(AK13)),  AVERAGE(AJ13:AK13),  AJ13 )</f>
        <v>0.75017350000000005</v>
      </c>
      <c r="AK213" s="15">
        <f>IF(ISNUMBER(AJ213*'Ranking Mask'!AJ13), COUNTIFS('Ranking Mask'!AJ$4:AJ$99, "&gt;0", AJ$204:AJ$299, "&gt;"&amp;AJ213)+1, 'Ranking Mask'!AJ13)</f>
        <v>11</v>
      </c>
      <c r="AL213" s="9">
        <f>IF( AND(ISNUMBER(AL13),ISNUMBER(AM13)),  AVERAGE(AL13:AM13),  AL13 )</f>
        <v>0.85719025000000004</v>
      </c>
      <c r="AM213" s="14">
        <f>IF(ISNUMBER(AL213*'Ranking Mask'!AL13), COUNTIFS('Ranking Mask'!AL$4:AL$99, "&gt;0", AL$204:AL$299, "&gt;"&amp;AL213)+1, 'Ranking Mask'!AL13)</f>
        <v>24</v>
      </c>
      <c r="AN213" s="10" t="str">
        <f>IF( AND(ISNUMBER(AN13),ISNUMBER(AO13)),  AVERAGE(AN13:AO13),  AN13 )</f>
        <v>NA</v>
      </c>
      <c r="AO213" s="15" t="str">
        <f>IF(ISNUMBER(AN213*'Ranking Mask'!AN13), COUNTIFS('Ranking Mask'!AN$4:AN$99, "&gt;0", AN$204:AN$299, "&gt;"&amp;AN213)+1, 'Ranking Mask'!AN13)</f>
        <v>NA</v>
      </c>
    </row>
    <row r="214" spans="1:41" x14ac:dyDescent="0.25">
      <c r="A214" s="16" t="str">
        <f>SEG!A14</f>
        <v>BGU-IL (5)</v>
      </c>
      <c r="B214" s="9">
        <f>IF( AND(ISNUMBER(B14),ISNUMBER(C14)),  AVERAGE(B14:C14),  B14 )</f>
        <v>0.87383374999999996</v>
      </c>
      <c r="C214" s="14">
        <f>IF(ISNUMBER(B214*'Ranking Mask'!B14), COUNTIFS('Ranking Mask'!B$4:B$99, "&gt;0", B$204:B$299, "&gt;"&amp;B214)+1, 'Ranking Mask'!B14)</f>
        <v>8</v>
      </c>
      <c r="D214" s="10">
        <f>IF( AND(ISNUMBER(D14),ISNUMBER(E14)),  AVERAGE(D14:E14),  D14 )</f>
        <v>0.84702299999999997</v>
      </c>
      <c r="E214" s="15">
        <f>IF(ISNUMBER(D214*'Ranking Mask'!D14), COUNTIFS('Ranking Mask'!D$4:D$99, "&gt;0", D$204:D$299, "&gt;"&amp;D214)+1, 'Ranking Mask'!D14)</f>
        <v>9</v>
      </c>
      <c r="F214" s="9">
        <f>IF( AND(ISNUMBER(F14),ISNUMBER(G14)),  AVERAGE(F14:G14),  F14 )</f>
        <v>0.89739649999999993</v>
      </c>
      <c r="G214" s="14">
        <f>IF(ISNUMBER(F214*'Ranking Mask'!F14), COUNTIFS('Ranking Mask'!F$4:F$99, "&gt;0", F$204:F$299, "&gt;"&amp;F214)+1, 'Ranking Mask'!F14)</f>
        <v>10</v>
      </c>
      <c r="H214" s="10">
        <f>IF( AND(ISNUMBER(H14),ISNUMBER(I14)),  AVERAGE(H14:I14),  H14 )</f>
        <v>0.85322425000000002</v>
      </c>
      <c r="I214" s="15">
        <f>IF(ISNUMBER(H214*'Ranking Mask'!H14), COUNTIFS('Ranking Mask'!H$4:H$99, "&gt;0", H$204:H$299, "&gt;"&amp;H214)+1, 'Ranking Mask'!H14)</f>
        <v>4</v>
      </c>
      <c r="J214" s="9">
        <f>IF( AND(ISNUMBER(J14),ISNUMBER(K14)),  AVERAGE(J14:K14),  J14 )</f>
        <v>0.64540825000000002</v>
      </c>
      <c r="K214" s="14">
        <f>IF(ISNUMBER(J214*'Ranking Mask'!J14), COUNTIFS('Ranking Mask'!J$4:J$99, "&gt;0", J$204:J$299, "&gt;"&amp;J214)+1, 'Ranking Mask'!J14)</f>
        <v>15</v>
      </c>
      <c r="L214" s="10">
        <f>IF( AND(ISNUMBER(L14),ISNUMBER(M14)),  AVERAGE(L14:M14),  L14 )</f>
        <v>0.92511825000000003</v>
      </c>
      <c r="M214" s="15">
        <f>IF(ISNUMBER(L214*'Ranking Mask'!L14), COUNTIFS('Ranking Mask'!L$4:L$99, "&gt;0", L$204:L$299, "&gt;"&amp;L214)+1, 'Ranking Mask'!L14)</f>
        <v>7</v>
      </c>
      <c r="N214" s="9">
        <f>IF( AND(ISNUMBER(N14),ISNUMBER(O14)),  AVERAGE(N14:O14),  N14 )</f>
        <v>0.84167524999999999</v>
      </c>
      <c r="O214" s="14">
        <f>IF(ISNUMBER(N214*'Ranking Mask'!N14), COUNTIFS('Ranking Mask'!N$4:N$99, "&gt;0", N$204:N$299, "&gt;"&amp;N214)+1, 'Ranking Mask'!N14)</f>
        <v>13</v>
      </c>
      <c r="P214" s="10">
        <f>IF( AND(ISNUMBER(P14),ISNUMBER(Q14)),  AVERAGE(P14:Q14),  P14 )</f>
        <v>0.7091925</v>
      </c>
      <c r="Q214" s="15">
        <f>IF(ISNUMBER(P214*'Ranking Mask'!P14), COUNTIFS('Ranking Mask'!P$4:P$99, "&gt;0", P$204:P$299, "&gt;"&amp;P214)+1, 'Ranking Mask'!P14)</f>
        <v>9</v>
      </c>
      <c r="R214" s="9">
        <f>IF( AND(ISNUMBER(R14),ISNUMBER(S14)),  AVERAGE(R14:S14),  R14 )</f>
        <v>0.92751475000000005</v>
      </c>
      <c r="S214" s="14">
        <f>IF(ISNUMBER(R214*'Ranking Mask'!R14), COUNTIFS('Ranking Mask'!R$4:R$99, "&gt;0", R$204:R$299, "&gt;"&amp;R214)+1, 'Ranking Mask'!R14)</f>
        <v>11</v>
      </c>
      <c r="T214" s="10">
        <f>IF( AND(ISNUMBER(T14),ISNUMBER(U14)),  AVERAGE(T14:U14),  T14 )</f>
        <v>0.95636399999999999</v>
      </c>
      <c r="U214" s="15">
        <f>IF(ISNUMBER(T214*'Ranking Mask'!T14), COUNTIFS('Ranking Mask'!T$4:T$99, "&gt;0", T$204:T$299, "&gt;"&amp;T214)+1, 'Ranking Mask'!T14)</f>
        <v>2</v>
      </c>
      <c r="V214" s="9">
        <f>IF( AND(ISNUMBER(V14),ISNUMBER(W14)),  AVERAGE(V14:W14),  V14 )</f>
        <v>0.68257374999999998</v>
      </c>
      <c r="W214" s="14">
        <f>IF(ISNUMBER(V214*'Ranking Mask'!V14), COUNTIFS('Ranking Mask'!V$4:V$99, "&gt;0", V$204:V$299, "&gt;"&amp;V214)+1, 'Ranking Mask'!V14)</f>
        <v>16</v>
      </c>
      <c r="X214" s="10">
        <f>IF( AND(ISNUMBER(X14),ISNUMBER(Y14)),  AVERAGE(X14:Y14),  X14 )</f>
        <v>0.8225285</v>
      </c>
      <c r="Y214" s="15">
        <f>IF(ISNUMBER(X214*'Ranking Mask'!X14), COUNTIFS('Ranking Mask'!X$4:X$99, "&gt;0", X$204:X$299, "&gt;"&amp;X214)+1, 'Ranking Mask'!X14)</f>
        <v>21</v>
      </c>
      <c r="Z214" s="9" t="str">
        <f>IF( AND(ISNUMBER(Z14),ISNUMBER(AA14)),  AVERAGE(Z14:AA14),  Z14 )</f>
        <v>NA</v>
      </c>
      <c r="AA214" s="14" t="str">
        <f>IF(ISNUMBER(Z214*'Ranking Mask'!Z14), COUNTIFS('Ranking Mask'!Z$4:Z$99, "&gt;0", Z$204:Z$299, "&gt;"&amp;Z214)+1, 'Ranking Mask'!Z14)</f>
        <v>NA</v>
      </c>
      <c r="AB214" s="10" t="str">
        <f>IF( AND(ISNUMBER(AB14),ISNUMBER(AC14)),  AVERAGE(AB14:AC14),  AB14 )</f>
        <v>NA</v>
      </c>
      <c r="AC214" s="15" t="str">
        <f>IF(ISNUMBER(AB214*'Ranking Mask'!AB14), COUNTIFS('Ranking Mask'!AB$4:AB$99, "&gt;0", AB$204:AB$299, "&gt;"&amp;AB214)+1, 'Ranking Mask'!AB14)</f>
        <v>NA</v>
      </c>
      <c r="AD214" s="9" t="str">
        <f>IF( AND(ISNUMBER(AD14),ISNUMBER(AE14)),  AVERAGE(AD14:AE14),  AD14 )</f>
        <v>NA</v>
      </c>
      <c r="AE214" s="14" t="str">
        <f>IF(ISNUMBER(AD214*'Ranking Mask'!AD14), COUNTIFS('Ranking Mask'!AD$4:AD$99, "&gt;0", AD$204:AD$299, "&gt;"&amp;AD214)+1, 'Ranking Mask'!AD14)</f>
        <v>NA</v>
      </c>
      <c r="AF214" s="10">
        <f>IF( AND(ISNUMBER(AF14),ISNUMBER(AG14)),  AVERAGE(AF14:AG14),  AF14 )</f>
        <v>0.95599325000000002</v>
      </c>
      <c r="AG214" s="15">
        <f>IF(ISNUMBER(AF214*'Ranking Mask'!AF14), COUNTIFS('Ranking Mask'!AF$4:AF$99, "&gt;0", AF$204:AF$299, "&gt;"&amp;AF214)+1, 'Ranking Mask'!AF14)</f>
        <v>3</v>
      </c>
      <c r="AH214" s="9">
        <f>IF( AND(ISNUMBER(AH14),ISNUMBER(AI14)),  AVERAGE(AH14:AI14),  AH14 )</f>
        <v>0.80101899999999993</v>
      </c>
      <c r="AI214" s="14">
        <f>IF(ISNUMBER(AH214*'Ranking Mask'!AH14), COUNTIFS('Ranking Mask'!AH$4:AH$99, "&gt;0", AH$204:AH$299, "&gt;"&amp;AH214)+1, 'Ranking Mask'!AH14)</f>
        <v>19</v>
      </c>
      <c r="AJ214" s="10">
        <f>IF( AND(ISNUMBER(AJ14),ISNUMBER(AK14)),  AVERAGE(AJ14:AK14),  AJ14 )</f>
        <v>0.94296124999999997</v>
      </c>
      <c r="AK214" s="15">
        <f>IF(ISNUMBER(AJ214*'Ranking Mask'!AJ14), COUNTIFS('Ranking Mask'!AJ$4:AJ$99, "&gt;0", AJ$204:AJ$299, "&gt;"&amp;AJ214)+1, 'Ranking Mask'!AJ14)</f>
        <v>3</v>
      </c>
      <c r="AL214" s="9">
        <f>IF( AND(ISNUMBER(AL14),ISNUMBER(AM14)),  AVERAGE(AL14:AM14),  AL14 )</f>
        <v>0.89395350000000007</v>
      </c>
      <c r="AM214" s="14">
        <f>IF(ISNUMBER(AL214*'Ranking Mask'!AL14), COUNTIFS('Ranking Mask'!AL$4:AL$99, "&gt;0", AL$204:AL$299, "&gt;"&amp;AL214)+1, 'Ranking Mask'!AL14)</f>
        <v>9</v>
      </c>
      <c r="AN214" s="10">
        <f>IF( AND(ISNUMBER(AN14),ISNUMBER(AO14)),  AVERAGE(AN14:AO14),  AN14 )</f>
        <v>0.89924800000000005</v>
      </c>
      <c r="AO214" s="15">
        <f>IF(ISNUMBER(AN214*'Ranking Mask'!AN14), COUNTIFS('Ranking Mask'!AN$4:AN$99, "&gt;0", AN$204:AN$299, "&gt;"&amp;AN214)+1, 'Ranking Mask'!AN14)</f>
        <v>2</v>
      </c>
    </row>
    <row r="215" spans="1:41" x14ac:dyDescent="0.25">
      <c r="A215" s="16" t="str">
        <f>SEG!A15</f>
        <v>CALT-US</v>
      </c>
      <c r="B215" s="9">
        <f>IF( AND(ISNUMBER(B15),ISNUMBER(C15)),  AVERAGE(B15:C15),  B15 )</f>
        <v>0.90104600000000001</v>
      </c>
      <c r="C215" s="14" t="str">
        <f>IF(ISNUMBER(B215*'Ranking Mask'!B15), COUNTIFS('Ranking Mask'!B$4:B$99, "&gt;0", B$204:B$299, "&gt;"&amp;B215)+1, 'Ranking Mask'!B15)</f>
        <v>-</v>
      </c>
      <c r="D215" s="10">
        <f>IF( AND(ISNUMBER(D15),ISNUMBER(E15)),  AVERAGE(D15:E15),  D15 )</f>
        <v>0.85245074999999992</v>
      </c>
      <c r="E215" s="15" t="str">
        <f>IF(ISNUMBER(D215*'Ranking Mask'!D15), COUNTIFS('Ranking Mask'!D$4:D$99, "&gt;0", D$204:D$299, "&gt;"&amp;D215)+1, 'Ranking Mask'!D15)</f>
        <v>-</v>
      </c>
      <c r="F215" s="9">
        <f>IF( AND(ISNUMBER(F15),ISNUMBER(G15)),  AVERAGE(F15:G15),  F15 )</f>
        <v>0.92474775000000009</v>
      </c>
      <c r="G215" s="14" t="str">
        <f>IF(ISNUMBER(F215*'Ranking Mask'!F15), COUNTIFS('Ranking Mask'!F$4:F$99, "&gt;0", F$204:F$299, "&gt;"&amp;F215)+1, 'Ranking Mask'!F15)</f>
        <v>-</v>
      </c>
      <c r="H215" s="10" t="str">
        <f>IF( AND(ISNUMBER(H15),ISNUMBER(I15)),  AVERAGE(H15:I15),  H15 )</f>
        <v>NA</v>
      </c>
      <c r="I215" s="15" t="str">
        <f>IF(ISNUMBER(H215*'Ranking Mask'!H15), COUNTIFS('Ranking Mask'!H$4:H$99, "&gt;0", H$204:H$299, "&gt;"&amp;H215)+1, 'Ranking Mask'!H15)</f>
        <v>NA</v>
      </c>
      <c r="J215" s="9" t="str">
        <f>IF( AND(ISNUMBER(J15),ISNUMBER(K15)),  AVERAGE(J15:K15),  J15 )</f>
        <v>NA</v>
      </c>
      <c r="K215" s="14" t="str">
        <f>IF(ISNUMBER(J215*'Ranking Mask'!J15), COUNTIFS('Ranking Mask'!J$4:J$99, "&gt;0", J$204:J$299, "&gt;"&amp;J215)+1, 'Ranking Mask'!J15)</f>
        <v>NA</v>
      </c>
      <c r="L215" s="10" t="str">
        <f>IF( AND(ISNUMBER(L15),ISNUMBER(M15)),  AVERAGE(L15:M15),  L15 )</f>
        <v>NA</v>
      </c>
      <c r="M215" s="15" t="str">
        <f>IF(ISNUMBER(L215*'Ranking Mask'!L15), COUNTIFS('Ranking Mask'!L$4:L$99, "&gt;0", L$204:L$299, "&gt;"&amp;L215)+1, 'Ranking Mask'!L15)</f>
        <v>NA</v>
      </c>
      <c r="N215" s="9" t="str">
        <f>IF( AND(ISNUMBER(N15),ISNUMBER(O15)),  AVERAGE(N15:O15),  N15 )</f>
        <v>NA</v>
      </c>
      <c r="O215" s="14" t="str">
        <f>IF(ISNUMBER(N215*'Ranking Mask'!N15), COUNTIFS('Ranking Mask'!N$4:N$99, "&gt;0", N$204:N$299, "&gt;"&amp;N215)+1, 'Ranking Mask'!N15)</f>
        <v>NA</v>
      </c>
      <c r="P215" s="10" t="str">
        <f>IF( AND(ISNUMBER(P15),ISNUMBER(Q15)),  AVERAGE(P15:Q15),  P15 )</f>
        <v>NA</v>
      </c>
      <c r="Q215" s="15" t="str">
        <f>IF(ISNUMBER(P215*'Ranking Mask'!P15), COUNTIFS('Ranking Mask'!P$4:P$99, "&gt;0", P$204:P$299, "&gt;"&amp;P215)+1, 'Ranking Mask'!P15)</f>
        <v>NA</v>
      </c>
      <c r="R215" s="9">
        <f>IF( AND(ISNUMBER(R15),ISNUMBER(S15)),  AVERAGE(R15:S15),  R15 )</f>
        <v>0.94764249999999994</v>
      </c>
      <c r="S215" s="14">
        <f>IF(ISNUMBER(R215*'Ranking Mask'!R15), COUNTIFS('Ranking Mask'!R$4:R$99, "&gt;0", R$204:R$299, "&gt;"&amp;R215)+1, 'Ranking Mask'!R15)</f>
        <v>3</v>
      </c>
      <c r="T215" s="10">
        <f>IF( AND(ISNUMBER(T15),ISNUMBER(U15)),  AVERAGE(T15:U15),  T15 )</f>
        <v>0.91475499999999998</v>
      </c>
      <c r="U215" s="15" t="str">
        <f>IF(ISNUMBER(T215*'Ranking Mask'!T15), COUNTIFS('Ranking Mask'!T$4:T$99, "&gt;0", T$204:T$299, "&gt;"&amp;T215)+1, 'Ranking Mask'!T15)</f>
        <v>-</v>
      </c>
      <c r="V215" s="9" t="str">
        <f>IF( AND(ISNUMBER(V15),ISNUMBER(W15)),  AVERAGE(V15:W15),  V15 )</f>
        <v>NA</v>
      </c>
      <c r="W215" s="14" t="str">
        <f>IF(ISNUMBER(V215*'Ranking Mask'!V15), COUNTIFS('Ranking Mask'!V$4:V$99, "&gt;0", V$204:V$299, "&gt;"&amp;V215)+1, 'Ranking Mask'!V15)</f>
        <v>NA</v>
      </c>
      <c r="X215" s="10" t="str">
        <f>IF( AND(ISNUMBER(X15),ISNUMBER(Y15)),  AVERAGE(X15:Y15),  X15 )</f>
        <v>NA</v>
      </c>
      <c r="Y215" s="15" t="str">
        <f>IF(ISNUMBER(X215*'Ranking Mask'!X15), COUNTIFS('Ranking Mask'!X$4:X$99, "&gt;0", X$204:X$299, "&gt;"&amp;X215)+1, 'Ranking Mask'!X15)</f>
        <v>NA</v>
      </c>
      <c r="Z215" s="9" t="str">
        <f>IF( AND(ISNUMBER(Z15),ISNUMBER(AA15)),  AVERAGE(Z15:AA15),  Z15 )</f>
        <v>NA</v>
      </c>
      <c r="AA215" s="14" t="str">
        <f>IF(ISNUMBER(Z215*'Ranking Mask'!Z15), COUNTIFS('Ranking Mask'!Z$4:Z$99, "&gt;0", Z$204:Z$299, "&gt;"&amp;Z215)+1, 'Ranking Mask'!Z15)</f>
        <v>NA</v>
      </c>
      <c r="AB215" s="10" t="str">
        <f>IF( AND(ISNUMBER(AB15),ISNUMBER(AC15)),  AVERAGE(AB15:AC15),  AB15 )</f>
        <v>NA</v>
      </c>
      <c r="AC215" s="15" t="str">
        <f>IF(ISNUMBER(AB215*'Ranking Mask'!AB15), COUNTIFS('Ranking Mask'!AB$4:AB$99, "&gt;0", AB$204:AB$299, "&gt;"&amp;AB215)+1, 'Ranking Mask'!AB15)</f>
        <v>NA</v>
      </c>
      <c r="AD215" s="9" t="str">
        <f>IF( AND(ISNUMBER(AD15),ISNUMBER(AE15)),  AVERAGE(AD15:AE15),  AD15 )</f>
        <v>NA</v>
      </c>
      <c r="AE215" s="14" t="str">
        <f>IF(ISNUMBER(AD215*'Ranking Mask'!AD15), COUNTIFS('Ranking Mask'!AD$4:AD$99, "&gt;0", AD$204:AD$299, "&gt;"&amp;AD215)+1, 'Ranking Mask'!AD15)</f>
        <v>NA</v>
      </c>
      <c r="AF215" s="10">
        <f>IF( AND(ISNUMBER(AF15),ISNUMBER(AG15)),  AVERAGE(AF15:AG15),  AF15 )</f>
        <v>0.95882449999999997</v>
      </c>
      <c r="AG215" s="15" t="str">
        <f>IF(ISNUMBER(AF215*'Ranking Mask'!AF15), COUNTIFS('Ranking Mask'!AF$4:AF$99, "&gt;0", AF$204:AF$299, "&gt;"&amp;AF215)+1, 'Ranking Mask'!AF15)</f>
        <v>-</v>
      </c>
      <c r="AH215" s="9">
        <f>IF( AND(ISNUMBER(AH15),ISNUMBER(AI15)),  AVERAGE(AH15:AI15),  AH15 )</f>
        <v>0.70261499999999999</v>
      </c>
      <c r="AI215" s="14" t="str">
        <f>IF(ISNUMBER(AH215*'Ranking Mask'!AH15), COUNTIFS('Ranking Mask'!AH$4:AH$99, "&gt;0", AH$204:AH$299, "&gt;"&amp;AH215)+1, 'Ranking Mask'!AH15)</f>
        <v>-</v>
      </c>
      <c r="AJ215" s="10" t="str">
        <f>IF( AND(ISNUMBER(AJ15),ISNUMBER(AK15)),  AVERAGE(AJ15:AK15),  AJ15 )</f>
        <v>NA</v>
      </c>
      <c r="AK215" s="15" t="str">
        <f>IF(ISNUMBER(AJ215*'Ranking Mask'!AJ15), COUNTIFS('Ranking Mask'!AJ$4:AJ$99, "&gt;0", AJ$204:AJ$299, "&gt;"&amp;AJ215)+1, 'Ranking Mask'!AJ15)</f>
        <v>NA</v>
      </c>
      <c r="AL215" s="9" t="str">
        <f>IF( AND(ISNUMBER(AL15),ISNUMBER(AM15)),  AVERAGE(AL15:AM15),  AL15 )</f>
        <v>NA</v>
      </c>
      <c r="AM215" s="14" t="str">
        <f>IF(ISNUMBER(AL215*'Ranking Mask'!AL15), COUNTIFS('Ranking Mask'!AL$4:AL$99, "&gt;0", AL$204:AL$299, "&gt;"&amp;AL215)+1, 'Ranking Mask'!AL15)</f>
        <v>NA</v>
      </c>
      <c r="AN215" s="10" t="str">
        <f>IF( AND(ISNUMBER(AN15),ISNUMBER(AO15)),  AVERAGE(AN15:AO15),  AN15 )</f>
        <v>NA</v>
      </c>
      <c r="AO215" s="15" t="str">
        <f>IF(ISNUMBER(AN215*'Ranking Mask'!AN15), COUNTIFS('Ranking Mask'!AN$4:AN$99, "&gt;0", AN$204:AN$299, "&gt;"&amp;AN215)+1, 'Ranking Mask'!AN15)</f>
        <v>NA</v>
      </c>
    </row>
    <row r="216" spans="1:41" x14ac:dyDescent="0.25">
      <c r="A216" s="16" t="str">
        <f>SEG!A16</f>
        <v>CALT-US (*)</v>
      </c>
      <c r="B216" s="9">
        <f>IF( AND(ISNUMBER(B16),ISNUMBER(C16)),  AVERAGE(B16:C16),  B16 )</f>
        <v>0.92588025000000007</v>
      </c>
      <c r="C216" s="14">
        <f>IF(ISNUMBER(B216*'Ranking Mask'!B16), COUNTIFS('Ranking Mask'!B$4:B$99, "&gt;0", B$204:B$299, "&gt;"&amp;B216)+1, 'Ranking Mask'!B16)</f>
        <v>1</v>
      </c>
      <c r="D216" s="10">
        <f>IF( AND(ISNUMBER(D16),ISNUMBER(E16)),  AVERAGE(D16:E16),  D16 )</f>
        <v>0.86962025000000009</v>
      </c>
      <c r="E216" s="15">
        <f>IF(ISNUMBER(D216*'Ranking Mask'!D16), COUNTIFS('Ranking Mask'!D$4:D$99, "&gt;0", D$204:D$299, "&gt;"&amp;D216)+1, 'Ranking Mask'!D16)</f>
        <v>5</v>
      </c>
      <c r="F216" s="9">
        <f>IF( AND(ISNUMBER(F16),ISNUMBER(G16)),  AVERAGE(F16:G16),  F16 )</f>
        <v>0.92596325000000002</v>
      </c>
      <c r="G216" s="14">
        <f>IF(ISNUMBER(F216*'Ranking Mask'!F16), COUNTIFS('Ranking Mask'!F$4:F$99, "&gt;0", F$204:F$299, "&gt;"&amp;F216)+1, 'Ranking Mask'!F16)</f>
        <v>1</v>
      </c>
      <c r="H216" s="10" t="str">
        <f>IF( AND(ISNUMBER(H16),ISNUMBER(I16)),  AVERAGE(H16:I16),  H16 )</f>
        <v>NA</v>
      </c>
      <c r="I216" s="15" t="str">
        <f>IF(ISNUMBER(H216*'Ranking Mask'!H16), COUNTIFS('Ranking Mask'!H$4:H$99, "&gt;0", H$204:H$299, "&gt;"&amp;H216)+1, 'Ranking Mask'!H16)</f>
        <v>NA</v>
      </c>
      <c r="J216" s="9">
        <f>IF( AND(ISNUMBER(J16),ISNUMBER(K16)),  AVERAGE(J16:K16),  J16 )</f>
        <v>0.65798000000000001</v>
      </c>
      <c r="K216" s="14">
        <f>IF(ISNUMBER(J216*'Ranking Mask'!J16), COUNTIFS('Ranking Mask'!J$4:J$99, "&gt;0", J$204:J$299, "&gt;"&amp;J216)+1, 'Ranking Mask'!J16)</f>
        <v>13</v>
      </c>
      <c r="L216" s="10">
        <f>IF( AND(ISNUMBER(L16),ISNUMBER(M16)),  AVERAGE(L16:M16),  L16 )</f>
        <v>0.93815574999999995</v>
      </c>
      <c r="M216" s="15">
        <f>IF(ISNUMBER(L216*'Ranking Mask'!L16), COUNTIFS('Ranking Mask'!L$4:L$99, "&gt;0", L$204:L$299, "&gt;"&amp;L216)+1, 'Ranking Mask'!L16)</f>
        <v>3</v>
      </c>
      <c r="N216" s="9">
        <f>IF( AND(ISNUMBER(N16),ISNUMBER(O16)),  AVERAGE(N16:O16),  N16 )</f>
        <v>0.89904625000000005</v>
      </c>
      <c r="O216" s="14">
        <f>IF(ISNUMBER(N216*'Ranking Mask'!N16), COUNTIFS('Ranking Mask'!N$4:N$99, "&gt;0", N$204:N$299, "&gt;"&amp;N216)+1, 'Ranking Mask'!N16)</f>
        <v>6</v>
      </c>
      <c r="P216" s="10">
        <f>IF( AND(ISNUMBER(P16),ISNUMBER(Q16)),  AVERAGE(P16:Q16),  P16 )</f>
        <v>0.81005424999999998</v>
      </c>
      <c r="Q216" s="15">
        <f>IF(ISNUMBER(P216*'Ranking Mask'!P16), COUNTIFS('Ranking Mask'!P$4:P$99, "&gt;0", P$204:P$299, "&gt;"&amp;P216)+1, 'Ranking Mask'!P16)</f>
        <v>1</v>
      </c>
      <c r="R216" s="9">
        <f>IF( AND(ISNUMBER(R16),ISNUMBER(S16)),  AVERAGE(R16:S16),  R16 )</f>
        <v>0.9228225000000001</v>
      </c>
      <c r="S216" s="14" t="str">
        <f>IF(ISNUMBER(R216*'Ranking Mask'!R16), COUNTIFS('Ranking Mask'!R$4:R$99, "&gt;0", R$204:R$299, "&gt;"&amp;R216)+1, 'Ranking Mask'!R16)</f>
        <v>-</v>
      </c>
      <c r="T216" s="10">
        <f>IF( AND(ISNUMBER(T16),ISNUMBER(U16)),  AVERAGE(T16:U16),  T16 )</f>
        <v>0.94799649999999991</v>
      </c>
      <c r="U216" s="15">
        <f>IF(ISNUMBER(T216*'Ranking Mask'!T16), COUNTIFS('Ranking Mask'!T$4:T$99, "&gt;0", T$204:T$299, "&gt;"&amp;T216)+1, 'Ranking Mask'!T16)</f>
        <v>9</v>
      </c>
      <c r="V216" s="9">
        <f>IF( AND(ISNUMBER(V16),ISNUMBER(W16)),  AVERAGE(V16:W16),  V16 )</f>
        <v>0.78713575000000002</v>
      </c>
      <c r="W216" s="14">
        <f>IF(ISNUMBER(V216*'Ranking Mask'!V16), COUNTIFS('Ranking Mask'!V$4:V$99, "&gt;0", V$204:V$299, "&gt;"&amp;V216)+1, 'Ranking Mask'!V16)</f>
        <v>10</v>
      </c>
      <c r="X216" s="10">
        <f>IF( AND(ISNUMBER(X16),ISNUMBER(Y16)),  AVERAGE(X16:Y16),  X16 )</f>
        <v>0.92315199999999997</v>
      </c>
      <c r="Y216" s="15">
        <f>IF(ISNUMBER(X216*'Ranking Mask'!X16), COUNTIFS('Ranking Mask'!X$4:X$99, "&gt;0", X$204:X$299, "&gt;"&amp;X216)+1, 'Ranking Mask'!X16)</f>
        <v>2</v>
      </c>
      <c r="Z216" s="9" t="str">
        <f>IF( AND(ISNUMBER(Z16),ISNUMBER(AA16)),  AVERAGE(Z16:AA16),  Z16 )</f>
        <v>NA</v>
      </c>
      <c r="AA216" s="14" t="str">
        <f>IF(ISNUMBER(Z216*'Ranking Mask'!Z16), COUNTIFS('Ranking Mask'!Z$4:Z$99, "&gt;0", Z$204:Z$299, "&gt;"&amp;Z216)+1, 'Ranking Mask'!Z16)</f>
        <v>NA</v>
      </c>
      <c r="AB216" s="10" t="str">
        <f>IF( AND(ISNUMBER(AB16),ISNUMBER(AC16)),  AVERAGE(AB16:AC16),  AB16 )</f>
        <v>NA</v>
      </c>
      <c r="AC216" s="15" t="str">
        <f>IF(ISNUMBER(AB216*'Ranking Mask'!AB16), COUNTIFS('Ranking Mask'!AB$4:AB$99, "&gt;0", AB$204:AB$299, "&gt;"&amp;AB216)+1, 'Ranking Mask'!AB16)</f>
        <v>NA</v>
      </c>
      <c r="AD216" s="9" t="str">
        <f>IF( AND(ISNUMBER(AD16),ISNUMBER(AE16)),  AVERAGE(AD16:AE16),  AD16 )</f>
        <v>NA</v>
      </c>
      <c r="AE216" s="14" t="str">
        <f>IF(ISNUMBER(AD216*'Ranking Mask'!AD16), COUNTIFS('Ranking Mask'!AD$4:AD$99, "&gt;0", AD$204:AD$299, "&gt;"&amp;AD216)+1, 'Ranking Mask'!AD16)</f>
        <v>NA</v>
      </c>
      <c r="AF216" s="10">
        <f>IF( AND(ISNUMBER(AF16),ISNUMBER(AG16)),  AVERAGE(AF16:AG16),  AF16 )</f>
        <v>0.96066024999999999</v>
      </c>
      <c r="AG216" s="15">
        <f>IF(ISNUMBER(AF216*'Ranking Mask'!AF16), COUNTIFS('Ranking Mask'!AF$4:AF$99, "&gt;0", AF$204:AF$299, "&gt;"&amp;AF216)+1, 'Ranking Mask'!AF16)</f>
        <v>1</v>
      </c>
      <c r="AH216" s="9">
        <f>IF( AND(ISNUMBER(AH16),ISNUMBER(AI16)),  AVERAGE(AH16:AI16),  AH16 )</f>
        <v>0.84333750000000007</v>
      </c>
      <c r="AI216" s="14">
        <f>IF(ISNUMBER(AH216*'Ranking Mask'!AH16), COUNTIFS('Ranking Mask'!AH$4:AH$99, "&gt;0", AH$204:AH$299, "&gt;"&amp;AH216)+1, 'Ranking Mask'!AH16)</f>
        <v>9</v>
      </c>
      <c r="AJ216" s="10" t="str">
        <f>IF( AND(ISNUMBER(AJ16),ISNUMBER(AK16)),  AVERAGE(AJ16:AK16),  AJ16 )</f>
        <v>NA</v>
      </c>
      <c r="AK216" s="15" t="str">
        <f>IF(ISNUMBER(AJ216*'Ranking Mask'!AJ16), COUNTIFS('Ranking Mask'!AJ$4:AJ$99, "&gt;0", AJ$204:AJ$299, "&gt;"&amp;AJ216)+1, 'Ranking Mask'!AJ16)</f>
        <v>NA</v>
      </c>
      <c r="AL216" s="9" t="str">
        <f>IF( AND(ISNUMBER(AL16),ISNUMBER(AM16)),  AVERAGE(AL16:AM16),  AL16 )</f>
        <v>NA</v>
      </c>
      <c r="AM216" s="14" t="str">
        <f>IF(ISNUMBER(AL216*'Ranking Mask'!AL16), COUNTIFS('Ranking Mask'!AL$4:AL$99, "&gt;0", AL$204:AL$299, "&gt;"&amp;AL216)+1, 'Ranking Mask'!AL16)</f>
        <v>NA</v>
      </c>
      <c r="AN216" s="10" t="str">
        <f>IF( AND(ISNUMBER(AN16),ISNUMBER(AO16)),  AVERAGE(AN16:AO16),  AN16 )</f>
        <v>NA</v>
      </c>
      <c r="AO216" s="15" t="str">
        <f>IF(ISNUMBER(AN216*'Ranking Mask'!AN16), COUNTIFS('Ranking Mask'!AN$4:AN$99, "&gt;0", AN$204:AN$299, "&gt;"&amp;AN216)+1, 'Ranking Mask'!AN16)</f>
        <v>NA</v>
      </c>
    </row>
    <row r="217" spans="1:41" x14ac:dyDescent="0.25">
      <c r="A217" s="16" t="str">
        <f>SEG!A17</f>
        <v>CAS-CN</v>
      </c>
      <c r="B217" s="9">
        <f>IF( AND(ISNUMBER(B17),ISNUMBER(C17)),  AVERAGE(B17:C17),  B17 )</f>
        <v>0.85355174999999994</v>
      </c>
      <c r="C217" s="14">
        <f>IF(ISNUMBER(B217*'Ranking Mask'!B17), COUNTIFS('Ranking Mask'!B$4:B$99, "&gt;0", B$204:B$299, "&gt;"&amp;B217)+1, 'Ranking Mask'!B17)</f>
        <v>14</v>
      </c>
      <c r="D217" s="10">
        <f>IF( AND(ISNUMBER(D17),ISNUMBER(E17)),  AVERAGE(D17:E17),  D17 )</f>
        <v>0.81979625</v>
      </c>
      <c r="E217" s="15">
        <f>IF(ISNUMBER(D217*'Ranking Mask'!D17), COUNTIFS('Ranking Mask'!D$4:D$99, "&gt;0", D$204:D$299, "&gt;"&amp;D217)+1, 'Ranking Mask'!D17)</f>
        <v>12</v>
      </c>
      <c r="F217" s="9">
        <f>IF( AND(ISNUMBER(F17),ISNUMBER(G17)),  AVERAGE(F17:G17),  F17 )</f>
        <v>0.8932817500000001</v>
      </c>
      <c r="G217" s="14">
        <f>IF(ISNUMBER(F217*'Ranking Mask'!F17), COUNTIFS('Ranking Mask'!F$4:F$99, "&gt;0", F$204:F$299, "&gt;"&amp;F217)+1, 'Ranking Mask'!F17)</f>
        <v>12</v>
      </c>
      <c r="H217" s="10">
        <f>IF( AND(ISNUMBER(H17),ISNUMBER(I17)),  AVERAGE(H17:I17),  H17 )</f>
        <v>0.7842214999999999</v>
      </c>
      <c r="I217" s="15">
        <f>IF(ISNUMBER(H217*'Ranking Mask'!H17), COUNTIFS('Ranking Mask'!H$4:H$99, "&gt;0", H$204:H$299, "&gt;"&amp;H217)+1, 'Ranking Mask'!H17)</f>
        <v>8</v>
      </c>
      <c r="J217" s="9">
        <f>IF( AND(ISNUMBER(J17),ISNUMBER(K17)),  AVERAGE(J17:K17),  J17 )</f>
        <v>0.66122499999999995</v>
      </c>
      <c r="K217" s="14">
        <f>IF(ISNUMBER(J217*'Ranking Mask'!J17), COUNTIFS('Ranking Mask'!J$4:J$99, "&gt;0", J$204:J$299, "&gt;"&amp;J217)+1, 'Ranking Mask'!J17)</f>
        <v>11</v>
      </c>
      <c r="L217" s="10" t="str">
        <f>IF( AND(ISNUMBER(L17),ISNUMBER(M17)),  AVERAGE(L17:M17),  L17 )</f>
        <v>NA</v>
      </c>
      <c r="M217" s="15" t="str">
        <f>IF(ISNUMBER(L217*'Ranking Mask'!L17), COUNTIFS('Ranking Mask'!L$4:L$99, "&gt;0", L$204:L$299, "&gt;"&amp;L217)+1, 'Ranking Mask'!L17)</f>
        <v>NA</v>
      </c>
      <c r="N217" s="9" t="str">
        <f>IF( AND(ISNUMBER(N17),ISNUMBER(O17)),  AVERAGE(N17:O17),  N17 )</f>
        <v>NA</v>
      </c>
      <c r="O217" s="14" t="str">
        <f>IF(ISNUMBER(N217*'Ranking Mask'!N17), COUNTIFS('Ranking Mask'!N$4:N$99, "&gt;0", N$204:N$299, "&gt;"&amp;N217)+1, 'Ranking Mask'!N17)</f>
        <v>NA</v>
      </c>
      <c r="P217" s="10" t="str">
        <f>IF( AND(ISNUMBER(P17),ISNUMBER(Q17)),  AVERAGE(P17:Q17),  P17 )</f>
        <v>NA</v>
      </c>
      <c r="Q217" s="15" t="str">
        <f>IF(ISNUMBER(P217*'Ranking Mask'!P17), COUNTIFS('Ranking Mask'!P$4:P$99, "&gt;0", P$204:P$299, "&gt;"&amp;P217)+1, 'Ranking Mask'!P17)</f>
        <v>NA</v>
      </c>
      <c r="R217" s="9">
        <f>IF( AND(ISNUMBER(R17),ISNUMBER(S17)),  AVERAGE(R17:S17),  R17 )</f>
        <v>0.87615975000000001</v>
      </c>
      <c r="S217" s="14">
        <f>IF(ISNUMBER(R217*'Ranking Mask'!R17), COUNTIFS('Ranking Mask'!R$4:R$99, "&gt;0", R$204:R$299, "&gt;"&amp;R217)+1, 'Ranking Mask'!R17)</f>
        <v>34</v>
      </c>
      <c r="T217" s="10">
        <f>IF( AND(ISNUMBER(T17),ISNUMBER(U17)),  AVERAGE(T17:U17),  T17 )</f>
        <v>0.88107749999999996</v>
      </c>
      <c r="U217" s="15">
        <f>IF(ISNUMBER(T217*'Ranking Mask'!T17), COUNTIFS('Ranking Mask'!T$4:T$99, "&gt;0", T$204:T$299, "&gt;"&amp;T217)+1, 'Ranking Mask'!T17)</f>
        <v>33</v>
      </c>
      <c r="V217" s="9" t="str">
        <f>IF( AND(ISNUMBER(V17),ISNUMBER(W17)),  AVERAGE(V17:W17),  V17 )</f>
        <v>NA</v>
      </c>
      <c r="W217" s="14" t="str">
        <f>IF(ISNUMBER(V217*'Ranking Mask'!V17), COUNTIFS('Ranking Mask'!V$4:V$99, "&gt;0", V$204:V$299, "&gt;"&amp;V217)+1, 'Ranking Mask'!V17)</f>
        <v>NA</v>
      </c>
      <c r="X217" s="10" t="str">
        <f>IF( AND(ISNUMBER(X17),ISNUMBER(Y17)),  AVERAGE(X17:Y17),  X17 )</f>
        <v>NA</v>
      </c>
      <c r="Y217" s="15" t="str">
        <f>IF(ISNUMBER(X217*'Ranking Mask'!X17), COUNTIFS('Ranking Mask'!X$4:X$99, "&gt;0", X$204:X$299, "&gt;"&amp;X217)+1, 'Ranking Mask'!X17)</f>
        <v>NA</v>
      </c>
      <c r="Z217" s="9" t="str">
        <f>IF( AND(ISNUMBER(Z17),ISNUMBER(AA17)),  AVERAGE(Z17:AA17),  Z17 )</f>
        <v>NA</v>
      </c>
      <c r="AA217" s="14" t="str">
        <f>IF(ISNUMBER(Z217*'Ranking Mask'!Z17), COUNTIFS('Ranking Mask'!Z$4:Z$99, "&gt;0", Z$204:Z$299, "&gt;"&amp;Z217)+1, 'Ranking Mask'!Z17)</f>
        <v>NA</v>
      </c>
      <c r="AB217" s="10" t="str">
        <f>IF( AND(ISNUMBER(AB17),ISNUMBER(AC17)),  AVERAGE(AB17:AC17),  AB17 )</f>
        <v>NA</v>
      </c>
      <c r="AC217" s="15" t="str">
        <f>IF(ISNUMBER(AB217*'Ranking Mask'!AB17), COUNTIFS('Ranking Mask'!AB$4:AB$99, "&gt;0", AB$204:AB$299, "&gt;"&amp;AB217)+1, 'Ranking Mask'!AB17)</f>
        <v>NA</v>
      </c>
      <c r="AD217" s="9" t="str">
        <f>IF( AND(ISNUMBER(AD17),ISNUMBER(AE17)),  AVERAGE(AD17:AE17),  AD17 )</f>
        <v>NA</v>
      </c>
      <c r="AE217" s="14" t="str">
        <f>IF(ISNUMBER(AD217*'Ranking Mask'!AD17), COUNTIFS('Ranking Mask'!AD$4:AD$99, "&gt;0", AD$204:AD$299, "&gt;"&amp;AD217)+1, 'Ranking Mask'!AD17)</f>
        <v>NA</v>
      </c>
      <c r="AF217" s="10">
        <f>IF( AND(ISNUMBER(AF17),ISNUMBER(AG17)),  AVERAGE(AF17:AG17),  AF17 )</f>
        <v>0.94623975000000005</v>
      </c>
      <c r="AG217" s="15">
        <f>IF(ISNUMBER(AF217*'Ranking Mask'!AF17), COUNTIFS('Ranking Mask'!AF$4:AF$99, "&gt;0", AF$204:AF$299, "&gt;"&amp;AF217)+1, 'Ranking Mask'!AF17)</f>
        <v>12</v>
      </c>
      <c r="AH217" s="9">
        <f>IF( AND(ISNUMBER(AH17),ISNUMBER(AI17)),  AVERAGE(AH17:AI17),  AH17 )</f>
        <v>0.81956249999999997</v>
      </c>
      <c r="AI217" s="14">
        <f>IF(ISNUMBER(AH217*'Ranking Mask'!AH17), COUNTIFS('Ranking Mask'!AH$4:AH$99, "&gt;0", AH$204:AH$299, "&gt;"&amp;AH217)+1, 'Ranking Mask'!AH17)</f>
        <v>12</v>
      </c>
      <c r="AJ217" s="10" t="str">
        <f>IF( AND(ISNUMBER(AJ17),ISNUMBER(AK17)),  AVERAGE(AJ17:AK17),  AJ17 )</f>
        <v>NA</v>
      </c>
      <c r="AK217" s="15" t="str">
        <f>IF(ISNUMBER(AJ217*'Ranking Mask'!AJ17), COUNTIFS('Ranking Mask'!AJ$4:AJ$99, "&gt;0", AJ$204:AJ$299, "&gt;"&amp;AJ217)+1, 'Ranking Mask'!AJ17)</f>
        <v>NA</v>
      </c>
      <c r="AL217" s="9">
        <f>IF( AND(ISNUMBER(AL17),ISNUMBER(AM17)),  AVERAGE(AL17:AM17),  AL17 )</f>
        <v>0.85323750000000009</v>
      </c>
      <c r="AM217" s="14">
        <f>IF(ISNUMBER(AL217*'Ranking Mask'!AL17), COUNTIFS('Ranking Mask'!AL$4:AL$99, "&gt;0", AL$204:AL$299, "&gt;"&amp;AL217)+1, 'Ranking Mask'!AL17)</f>
        <v>25</v>
      </c>
      <c r="AN217" s="10" t="str">
        <f>IF( AND(ISNUMBER(AN17),ISNUMBER(AO17)),  AVERAGE(AN17:AO17),  AN17 )</f>
        <v>NA</v>
      </c>
      <c r="AO217" s="15" t="str">
        <f>IF(ISNUMBER(AN217*'Ranking Mask'!AN17), COUNTIFS('Ranking Mask'!AN$4:AN$99, "&gt;0", AN$204:AN$299, "&gt;"&amp;AN217)+1, 'Ranking Mask'!AN17)</f>
        <v>NA</v>
      </c>
    </row>
    <row r="218" spans="1:41" s="18" customFormat="1" x14ac:dyDescent="0.25">
      <c r="A218" s="16" t="str">
        <f>SEG!A18</f>
        <v>COM-US</v>
      </c>
      <c r="B218" s="9" t="str">
        <f>IF( AND(ISNUMBER(B18),ISNUMBER(C18)),  AVERAGE(B18:C18),  B18 )</f>
        <v>NA</v>
      </c>
      <c r="C218" s="14" t="str">
        <f>IF(ISNUMBER(B218*'Ranking Mask'!B18), COUNTIFS('Ranking Mask'!B$4:B$99, "&gt;0", B$204:B$299, "&gt;"&amp;B218)+1, 'Ranking Mask'!B18)</f>
        <v>NA</v>
      </c>
      <c r="D218" s="10" t="str">
        <f>IF( AND(ISNUMBER(D18),ISNUMBER(E18)),  AVERAGE(D18:E18),  D18 )</f>
        <v>NA</v>
      </c>
      <c r="E218" s="15" t="str">
        <f>IF(ISNUMBER(D218*'Ranking Mask'!D18), COUNTIFS('Ranking Mask'!D$4:D$99, "&gt;0", D$204:D$299, "&gt;"&amp;D218)+1, 'Ranking Mask'!D18)</f>
        <v>NA</v>
      </c>
      <c r="F218" s="9" t="str">
        <f>IF( AND(ISNUMBER(F18),ISNUMBER(G18)),  AVERAGE(F18:G18),  F18 )</f>
        <v>NA</v>
      </c>
      <c r="G218" s="14" t="str">
        <f>IF(ISNUMBER(F218*'Ranking Mask'!F18), COUNTIFS('Ranking Mask'!F$4:F$99, "&gt;0", F$204:F$299, "&gt;"&amp;F218)+1, 'Ranking Mask'!F18)</f>
        <v>NA</v>
      </c>
      <c r="H218" s="10" t="str">
        <f>IF( AND(ISNUMBER(H18),ISNUMBER(I18)),  AVERAGE(H18:I18),  H18 )</f>
        <v>NA</v>
      </c>
      <c r="I218" s="15" t="str">
        <f>IF(ISNUMBER(H218*'Ranking Mask'!H18), COUNTIFS('Ranking Mask'!H$4:H$99, "&gt;0", H$204:H$299, "&gt;"&amp;H218)+1, 'Ranking Mask'!H18)</f>
        <v>NA</v>
      </c>
      <c r="J218" s="9">
        <f>IF( AND(ISNUMBER(J18),ISNUMBER(K18)),  AVERAGE(J18:K18),  J18 )</f>
        <v>5.8194250000000003E-2</v>
      </c>
      <c r="K218" s="14">
        <f>IF(ISNUMBER(J218*'Ranking Mask'!J18), COUNTIFS('Ranking Mask'!J$4:J$99, "&gt;0", J$204:J$299, "&gt;"&amp;J218)+1, 'Ranking Mask'!J18)</f>
        <v>38</v>
      </c>
      <c r="L218" s="10" t="str">
        <f>IF( AND(ISNUMBER(L18),ISNUMBER(M18)),  AVERAGE(L18:M18),  L18 )</f>
        <v>NA</v>
      </c>
      <c r="M218" s="15" t="str">
        <f>IF(ISNUMBER(L218*'Ranking Mask'!L18), COUNTIFS('Ranking Mask'!L$4:L$99, "&gt;0", L$204:L$299, "&gt;"&amp;L218)+1, 'Ranking Mask'!L18)</f>
        <v>NA</v>
      </c>
      <c r="N218" s="9">
        <f>IF( AND(ISNUMBER(N18),ISNUMBER(O18)),  AVERAGE(N18:O18),  N18 )</f>
        <v>0.73977775000000001</v>
      </c>
      <c r="O218" s="14">
        <f>IF(ISNUMBER(N218*'Ranking Mask'!N18), COUNTIFS('Ranking Mask'!N$4:N$99, "&gt;0", N$204:N$299, "&gt;"&amp;N218)+1, 'Ranking Mask'!N18)</f>
        <v>18</v>
      </c>
      <c r="P218" s="10">
        <f>IF( AND(ISNUMBER(P18),ISNUMBER(Q18)),  AVERAGE(P18:Q18),  P18 )</f>
        <v>0.59594449999999999</v>
      </c>
      <c r="Q218" s="15">
        <f>IF(ISNUMBER(P218*'Ranking Mask'!P18), COUNTIFS('Ranking Mask'!P$4:P$99, "&gt;0", P$204:P$299, "&gt;"&amp;P218)+1, 'Ranking Mask'!P18)</f>
        <v>18</v>
      </c>
      <c r="R218" s="9">
        <f>IF( AND(ISNUMBER(R18),ISNUMBER(S18)),  AVERAGE(R18:S18),  R18 )</f>
        <v>0.51733974999999999</v>
      </c>
      <c r="S218" s="14">
        <f>IF(ISNUMBER(R218*'Ranking Mask'!R18), COUNTIFS('Ranking Mask'!R$4:R$99, "&gt;0", R$204:R$299, "&gt;"&amp;R218)+1, 'Ranking Mask'!R18)</f>
        <v>50</v>
      </c>
      <c r="T218" s="10">
        <f>IF( AND(ISNUMBER(T18),ISNUMBER(U18)),  AVERAGE(T18:U18),  T18 )</f>
        <v>0.46593625</v>
      </c>
      <c r="U218" s="15">
        <f>IF(ISNUMBER(T218*'Ranking Mask'!T18), COUNTIFS('Ranking Mask'!T$4:T$99, "&gt;0", T$204:T$299, "&gt;"&amp;T218)+1, 'Ranking Mask'!T18)</f>
        <v>50</v>
      </c>
      <c r="V218" s="9" t="str">
        <f>IF( AND(ISNUMBER(V18),ISNUMBER(W18)),  AVERAGE(V18:W18),  V18 )</f>
        <v>NA</v>
      </c>
      <c r="W218" s="14" t="str">
        <f>IF(ISNUMBER(V218*'Ranking Mask'!V18), COUNTIFS('Ranking Mask'!V$4:V$99, "&gt;0", V$204:V$299, "&gt;"&amp;V218)+1, 'Ranking Mask'!V18)</f>
        <v>NA</v>
      </c>
      <c r="X218" s="10">
        <f>IF( AND(ISNUMBER(X18),ISNUMBER(Y18)),  AVERAGE(X18:Y18),  X18 )</f>
        <v>0.86794775000000002</v>
      </c>
      <c r="Y218" s="15">
        <f>IF(ISNUMBER(X218*'Ranking Mask'!X18), COUNTIFS('Ranking Mask'!X$4:X$99, "&gt;0", X$204:X$299, "&gt;"&amp;X218)+1, 'Ranking Mask'!X18)</f>
        <v>15</v>
      </c>
      <c r="Z218" s="9" t="str">
        <f>IF( AND(ISNUMBER(Z18),ISNUMBER(AA18)),  AVERAGE(Z18:AA18),  Z18 )</f>
        <v>NA</v>
      </c>
      <c r="AA218" s="14" t="str">
        <f>IF(ISNUMBER(Z218*'Ranking Mask'!Z18), COUNTIFS('Ranking Mask'!Z$4:Z$99, "&gt;0", Z$204:Z$299, "&gt;"&amp;Z218)+1, 'Ranking Mask'!Z18)</f>
        <v>NA</v>
      </c>
      <c r="AB218" s="10" t="str">
        <f>IF( AND(ISNUMBER(AB18),ISNUMBER(AC18)),  AVERAGE(AB18:AC18),  AB18 )</f>
        <v>NA</v>
      </c>
      <c r="AC218" s="15" t="str">
        <f>IF(ISNUMBER(AB218*'Ranking Mask'!AB18), COUNTIFS('Ranking Mask'!AB$4:AB$99, "&gt;0", AB$204:AB$299, "&gt;"&amp;AB218)+1, 'Ranking Mask'!AB18)</f>
        <v>NA</v>
      </c>
      <c r="AD218" s="9" t="str">
        <f>IF( AND(ISNUMBER(AD18),ISNUMBER(AE18)),  AVERAGE(AD18:AE18),  AD18 )</f>
        <v>NA</v>
      </c>
      <c r="AE218" s="14" t="str">
        <f>IF(ISNUMBER(AD218*'Ranking Mask'!AD18), COUNTIFS('Ranking Mask'!AD$4:AD$99, "&gt;0", AD$204:AD$299, "&gt;"&amp;AD218)+1, 'Ranking Mask'!AD18)</f>
        <v>NA</v>
      </c>
      <c r="AF218" s="10" t="str">
        <f>IF( AND(ISNUMBER(AF18),ISNUMBER(AG18)),  AVERAGE(AF18:AG18),  AF18 )</f>
        <v>NA</v>
      </c>
      <c r="AG218" s="15" t="str">
        <f>IF(ISNUMBER(AF218*'Ranking Mask'!AF18), COUNTIFS('Ranking Mask'!AF$4:AF$99, "&gt;0", AF$204:AF$299, "&gt;"&amp;AF218)+1, 'Ranking Mask'!AF18)</f>
        <v>NA</v>
      </c>
      <c r="AH218" s="9" t="str">
        <f>IF( AND(ISNUMBER(AH18),ISNUMBER(AI18)),  AVERAGE(AH18:AI18),  AH18 )</f>
        <v>NA</v>
      </c>
      <c r="AI218" s="14" t="str">
        <f>IF(ISNUMBER(AH218*'Ranking Mask'!AH18), COUNTIFS('Ranking Mask'!AH$4:AH$99, "&gt;0", AH$204:AH$299, "&gt;"&amp;AH218)+1, 'Ranking Mask'!AH18)</f>
        <v>NA</v>
      </c>
      <c r="AJ218" s="10" t="str">
        <f>IF( AND(ISNUMBER(AJ18),ISNUMBER(AK18)),  AVERAGE(AJ18:AK18),  AJ18 )</f>
        <v>NA</v>
      </c>
      <c r="AK218" s="15" t="str">
        <f>IF(ISNUMBER(AJ218*'Ranking Mask'!AJ18), COUNTIFS('Ranking Mask'!AJ$4:AJ$99, "&gt;0", AJ$204:AJ$299, "&gt;"&amp;AJ218)+1, 'Ranking Mask'!AJ18)</f>
        <v>NA</v>
      </c>
      <c r="AL218" s="9" t="str">
        <f>IF( AND(ISNUMBER(AL18),ISNUMBER(AM18)),  AVERAGE(AL18:AM18),  AL18 )</f>
        <v>NA</v>
      </c>
      <c r="AM218" s="14" t="str">
        <f>IF(ISNUMBER(AL218*'Ranking Mask'!AL18), COUNTIFS('Ranking Mask'!AL$4:AL$99, "&gt;0", AL$204:AL$299, "&gt;"&amp;AL218)+1, 'Ranking Mask'!AL18)</f>
        <v>NA</v>
      </c>
      <c r="AN218" s="10" t="str">
        <f>IF( AND(ISNUMBER(AN18),ISNUMBER(AO18)),  AVERAGE(AN18:AO18),  AN18 )</f>
        <v>NA</v>
      </c>
      <c r="AO218" s="15" t="str">
        <f>IF(ISNUMBER(AN218*'Ranking Mask'!AN18), COUNTIFS('Ranking Mask'!AN$4:AN$99, "&gt;0", AN$204:AN$299, "&gt;"&amp;AN218)+1, 'Ranking Mask'!AN18)</f>
        <v>NA</v>
      </c>
    </row>
    <row r="219" spans="1:41" x14ac:dyDescent="0.25">
      <c r="A219" s="16" t="str">
        <f>SEG!A19</f>
        <v>CSU-CN</v>
      </c>
      <c r="B219" s="9">
        <f>IF( AND(ISNUMBER(B19),ISNUMBER(C19)),  AVERAGE(B19:C19),  B19 )</f>
        <v>0.87145249999999996</v>
      </c>
      <c r="C219" s="14">
        <f>IF(ISNUMBER(B219*'Ranking Mask'!B19), COUNTIFS('Ranking Mask'!B$4:B$99, "&gt;0", B$204:B$299, "&gt;"&amp;B219)+1, 'Ranking Mask'!B19)</f>
        <v>10</v>
      </c>
      <c r="D219" s="10" t="str">
        <f>IF( AND(ISNUMBER(D19),ISNUMBER(E19)),  AVERAGE(D19:E19),  D19 )</f>
        <v>NA</v>
      </c>
      <c r="E219" s="15" t="str">
        <f>IF(ISNUMBER(D219*'Ranking Mask'!D19), COUNTIFS('Ranking Mask'!D$4:D$99, "&gt;0", D$204:D$299, "&gt;"&amp;D219)+1, 'Ranking Mask'!D19)</f>
        <v>NA</v>
      </c>
      <c r="F219" s="9">
        <f>IF( AND(ISNUMBER(F19),ISNUMBER(G19)),  AVERAGE(F19:G19),  F19 )</f>
        <v>0.90678274999999997</v>
      </c>
      <c r="G219" s="14">
        <f>IF(ISNUMBER(F219*'Ranking Mask'!F19), COUNTIFS('Ranking Mask'!F$4:F$99, "&gt;0", F$204:F$299, "&gt;"&amp;F219)+1, 'Ranking Mask'!F19)</f>
        <v>5</v>
      </c>
      <c r="H219" s="10" t="str">
        <f>IF( AND(ISNUMBER(H19),ISNUMBER(I19)),  AVERAGE(H19:I19),  H19 )</f>
        <v>NA</v>
      </c>
      <c r="I219" s="15" t="str">
        <f>IF(ISNUMBER(H219*'Ranking Mask'!H19), COUNTIFS('Ranking Mask'!H$4:H$99, "&gt;0", H$204:H$299, "&gt;"&amp;H219)+1, 'Ranking Mask'!H19)</f>
        <v>NA</v>
      </c>
      <c r="J219" s="9" t="str">
        <f>IF( AND(ISNUMBER(J19),ISNUMBER(K19)),  AVERAGE(J19:K19),  J19 )</f>
        <v>NA</v>
      </c>
      <c r="K219" s="14" t="str">
        <f>IF(ISNUMBER(J219*'Ranking Mask'!J19), COUNTIFS('Ranking Mask'!J$4:J$99, "&gt;0", J$204:J$299, "&gt;"&amp;J219)+1, 'Ranking Mask'!J19)</f>
        <v>NA</v>
      </c>
      <c r="L219" s="10" t="str">
        <f>IF( AND(ISNUMBER(L19),ISNUMBER(M19)),  AVERAGE(L19:M19),  L19 )</f>
        <v>NA</v>
      </c>
      <c r="M219" s="15" t="str">
        <f>IF(ISNUMBER(L219*'Ranking Mask'!L19), COUNTIFS('Ranking Mask'!L$4:L$99, "&gt;0", L$204:L$299, "&gt;"&amp;L219)+1, 'Ranking Mask'!L19)</f>
        <v>NA</v>
      </c>
      <c r="N219" s="9" t="str">
        <f>IF( AND(ISNUMBER(N19),ISNUMBER(O19)),  AVERAGE(N19:O19),  N19 )</f>
        <v>NA</v>
      </c>
      <c r="O219" s="14" t="str">
        <f>IF(ISNUMBER(N219*'Ranking Mask'!N19), COUNTIFS('Ranking Mask'!N$4:N$99, "&gt;0", N$204:N$299, "&gt;"&amp;N219)+1, 'Ranking Mask'!N19)</f>
        <v>NA</v>
      </c>
      <c r="P219" s="10" t="str">
        <f>IF( AND(ISNUMBER(P19),ISNUMBER(Q19)),  AVERAGE(P19:Q19),  P19 )</f>
        <v>NA</v>
      </c>
      <c r="Q219" s="15" t="str">
        <f>IF(ISNUMBER(P219*'Ranking Mask'!P19), COUNTIFS('Ranking Mask'!P$4:P$99, "&gt;0", P$204:P$299, "&gt;"&amp;P219)+1, 'Ranking Mask'!P19)</f>
        <v>NA</v>
      </c>
      <c r="R219" s="9">
        <f>IF( AND(ISNUMBER(R19),ISNUMBER(S19)),  AVERAGE(R19:S19),  R19 )</f>
        <v>0.94674750000000008</v>
      </c>
      <c r="S219" s="14">
        <f>IF(ISNUMBER(R219*'Ranking Mask'!R19), COUNTIFS('Ranking Mask'!R$4:R$99, "&gt;0", R$204:R$299, "&gt;"&amp;R219)+1, 'Ranking Mask'!R19)</f>
        <v>4</v>
      </c>
      <c r="T219" s="10">
        <f>IF( AND(ISNUMBER(T19),ISNUMBER(U19)),  AVERAGE(T19:U19),  T19 )</f>
        <v>0.92564049999999998</v>
      </c>
      <c r="U219" s="15">
        <f>IF(ISNUMBER(T219*'Ranking Mask'!T19), COUNTIFS('Ranking Mask'!T$4:T$99, "&gt;0", T$204:T$299, "&gt;"&amp;T219)+1, 'Ranking Mask'!T19)</f>
        <v>21</v>
      </c>
      <c r="V219" s="9" t="str">
        <f>IF( AND(ISNUMBER(V19),ISNUMBER(W19)),  AVERAGE(V19:W19),  V19 )</f>
        <v>NA</v>
      </c>
      <c r="W219" s="14" t="str">
        <f>IF(ISNUMBER(V219*'Ranking Mask'!V19), COUNTIFS('Ranking Mask'!V$4:V$99, "&gt;0", V$204:V$299, "&gt;"&amp;V219)+1, 'Ranking Mask'!V19)</f>
        <v>NA</v>
      </c>
      <c r="X219" s="10" t="str">
        <f>IF( AND(ISNUMBER(X19),ISNUMBER(Y19)),  AVERAGE(X19:Y19),  X19 )</f>
        <v>NA</v>
      </c>
      <c r="Y219" s="15" t="str">
        <f>IF(ISNUMBER(X219*'Ranking Mask'!X19), COUNTIFS('Ranking Mask'!X$4:X$99, "&gt;0", X$204:X$299, "&gt;"&amp;X219)+1, 'Ranking Mask'!X19)</f>
        <v>NA</v>
      </c>
      <c r="Z219" s="9" t="str">
        <f>IF( AND(ISNUMBER(Z19),ISNUMBER(AA19)),  AVERAGE(Z19:AA19),  Z19 )</f>
        <v>NA</v>
      </c>
      <c r="AA219" s="14" t="str">
        <f>IF(ISNUMBER(Z219*'Ranking Mask'!Z19), COUNTIFS('Ranking Mask'!Z$4:Z$99, "&gt;0", Z$204:Z$299, "&gt;"&amp;Z219)+1, 'Ranking Mask'!Z19)</f>
        <v>NA</v>
      </c>
      <c r="AB219" s="10" t="str">
        <f>IF( AND(ISNUMBER(AB19),ISNUMBER(AC19)),  AVERAGE(AB19:AC19),  AB19 )</f>
        <v>NA</v>
      </c>
      <c r="AC219" s="15" t="str">
        <f>IF(ISNUMBER(AB219*'Ranking Mask'!AB19), COUNTIFS('Ranking Mask'!AB$4:AB$99, "&gt;0", AB$204:AB$299, "&gt;"&amp;AB219)+1, 'Ranking Mask'!AB19)</f>
        <v>NA</v>
      </c>
      <c r="AD219" s="9" t="str">
        <f>IF( AND(ISNUMBER(AD19),ISNUMBER(AE19)),  AVERAGE(AD19:AE19),  AD19 )</f>
        <v>NA</v>
      </c>
      <c r="AE219" s="14" t="str">
        <f>IF(ISNUMBER(AD219*'Ranking Mask'!AD19), COUNTIFS('Ranking Mask'!AD$4:AD$99, "&gt;0", AD$204:AD$299, "&gt;"&amp;AD219)+1, 'Ranking Mask'!AD19)</f>
        <v>NA</v>
      </c>
      <c r="AF219" s="10" t="str">
        <f>IF( AND(ISNUMBER(AF19),ISNUMBER(AG19)),  AVERAGE(AF19:AG19),  AF19 )</f>
        <v>NA</v>
      </c>
      <c r="AG219" s="15" t="str">
        <f>IF(ISNUMBER(AF219*'Ranking Mask'!AF19), COUNTIFS('Ranking Mask'!AF$4:AF$99, "&gt;0", AF$204:AF$299, "&gt;"&amp;AF219)+1, 'Ranking Mask'!AF19)</f>
        <v>NA</v>
      </c>
      <c r="AH219" s="9">
        <f>IF( AND(ISNUMBER(AH19),ISNUMBER(AI19)),  AVERAGE(AH19:AI19),  AH19 )</f>
        <v>0.82881000000000005</v>
      </c>
      <c r="AI219" s="14">
        <f>IF(ISNUMBER(AH219*'Ranking Mask'!AH19), COUNTIFS('Ranking Mask'!AH$4:AH$99, "&gt;0", AH$204:AH$299, "&gt;"&amp;AH219)+1, 'Ranking Mask'!AH19)</f>
        <v>11</v>
      </c>
      <c r="AJ219" s="10" t="str">
        <f>IF( AND(ISNUMBER(AJ19),ISNUMBER(AK19)),  AVERAGE(AJ19:AK19),  AJ19 )</f>
        <v>NA</v>
      </c>
      <c r="AK219" s="15" t="str">
        <f>IF(ISNUMBER(AJ219*'Ranking Mask'!AJ19), COUNTIFS('Ranking Mask'!AJ$4:AJ$99, "&gt;0", AJ$204:AJ$299, "&gt;"&amp;AJ219)+1, 'Ranking Mask'!AJ19)</f>
        <v>NA</v>
      </c>
      <c r="AL219" s="9" t="str">
        <f>IF( AND(ISNUMBER(AL19),ISNUMBER(AM19)),  AVERAGE(AL19:AM19),  AL19 )</f>
        <v>NA</v>
      </c>
      <c r="AM219" s="14" t="str">
        <f>IF(ISNUMBER(AL219*'Ranking Mask'!AL19), COUNTIFS('Ranking Mask'!AL$4:AL$99, "&gt;0", AL$204:AL$299, "&gt;"&amp;AL219)+1, 'Ranking Mask'!AL19)</f>
        <v>NA</v>
      </c>
      <c r="AN219" s="10" t="str">
        <f>IF( AND(ISNUMBER(AN19),ISNUMBER(AO19)),  AVERAGE(AN19:AO19),  AN19 )</f>
        <v>NA</v>
      </c>
      <c r="AO219" s="15" t="str">
        <f>IF(ISNUMBER(AN219*'Ranking Mask'!AN19), COUNTIFS('Ranking Mask'!AN$4:AN$99, "&gt;0", AN$204:AN$299, "&gt;"&amp;AN219)+1, 'Ranking Mask'!AN19)</f>
        <v>NA</v>
      </c>
    </row>
    <row r="220" spans="1:41" x14ac:dyDescent="0.25">
      <c r="A220" s="16" t="str">
        <f>SEG!A20</f>
        <v>CUHK-HK</v>
      </c>
      <c r="B220" s="9" t="str">
        <f>IF( AND(ISNUMBER(B20),ISNUMBER(C20)),  AVERAGE(B20:C20),  B20 )</f>
        <v>NA</v>
      </c>
      <c r="C220" s="14" t="str">
        <f>IF(ISNUMBER(B220*'Ranking Mask'!B20), COUNTIFS('Ranking Mask'!B$4:B$99, "&gt;0", B$204:B$299, "&gt;"&amp;B220)+1, 'Ranking Mask'!B20)</f>
        <v>NA</v>
      </c>
      <c r="D220" s="10" t="str">
        <f>IF( AND(ISNUMBER(D20),ISNUMBER(E20)),  AVERAGE(D20:E20),  D20 )</f>
        <v>NA</v>
      </c>
      <c r="E220" s="15" t="str">
        <f>IF(ISNUMBER(D220*'Ranking Mask'!D20), COUNTIFS('Ranking Mask'!D$4:D$99, "&gt;0", D$204:D$299, "&gt;"&amp;D220)+1, 'Ranking Mask'!D20)</f>
        <v>NA</v>
      </c>
      <c r="F220" s="9" t="str">
        <f>IF( AND(ISNUMBER(F20),ISNUMBER(G20)),  AVERAGE(F20:G20),  F20 )</f>
        <v>NA</v>
      </c>
      <c r="G220" s="14" t="str">
        <f>IF(ISNUMBER(F220*'Ranking Mask'!F20), COUNTIFS('Ranking Mask'!F$4:F$99, "&gt;0", F$204:F$299, "&gt;"&amp;F220)+1, 'Ranking Mask'!F20)</f>
        <v>NA</v>
      </c>
      <c r="H220" s="10" t="str">
        <f>IF( AND(ISNUMBER(H20),ISNUMBER(I20)),  AVERAGE(H20:I20),  H20 )</f>
        <v>NA</v>
      </c>
      <c r="I220" s="15" t="str">
        <f>IF(ISNUMBER(H220*'Ranking Mask'!H20), COUNTIFS('Ranking Mask'!H$4:H$99, "&gt;0", H$204:H$299, "&gt;"&amp;H220)+1, 'Ranking Mask'!H20)</f>
        <v>NA</v>
      </c>
      <c r="J220" s="9" t="str">
        <f>IF( AND(ISNUMBER(J20),ISNUMBER(K20)),  AVERAGE(J20:K20),  J20 )</f>
        <v>NA</v>
      </c>
      <c r="K220" s="14" t="str">
        <f>IF(ISNUMBER(J220*'Ranking Mask'!J20), COUNTIFS('Ranking Mask'!J$4:J$99, "&gt;0", J$204:J$299, "&gt;"&amp;J220)+1, 'Ranking Mask'!J20)</f>
        <v>NA</v>
      </c>
      <c r="L220" s="10" t="str">
        <f>IF( AND(ISNUMBER(L20),ISNUMBER(M20)),  AVERAGE(L20:M20),  L20 )</f>
        <v>NA</v>
      </c>
      <c r="M220" s="15" t="str">
        <f>IF(ISNUMBER(L220*'Ranking Mask'!L20), COUNTIFS('Ranking Mask'!L$4:L$99, "&gt;0", L$204:L$299, "&gt;"&amp;L220)+1, 'Ranking Mask'!L20)</f>
        <v>NA</v>
      </c>
      <c r="N220" s="9" t="str">
        <f>IF( AND(ISNUMBER(N20),ISNUMBER(O20)),  AVERAGE(N20:O20),  N20 )</f>
        <v>NA</v>
      </c>
      <c r="O220" s="14" t="str">
        <f>IF(ISNUMBER(N220*'Ranking Mask'!N20), COUNTIFS('Ranking Mask'!N$4:N$99, "&gt;0", N$204:N$299, "&gt;"&amp;N220)+1, 'Ranking Mask'!N20)</f>
        <v>NA</v>
      </c>
      <c r="P220" s="10" t="str">
        <f>IF( AND(ISNUMBER(P20),ISNUMBER(Q20)),  AVERAGE(P20:Q20),  P20 )</f>
        <v>NA</v>
      </c>
      <c r="Q220" s="15" t="str">
        <f>IF(ISNUMBER(P220*'Ranking Mask'!P20), COUNTIFS('Ranking Mask'!P$4:P$99, "&gt;0", P$204:P$299, "&gt;"&amp;P220)+1, 'Ranking Mask'!P20)</f>
        <v>NA</v>
      </c>
      <c r="R220" s="9">
        <f>IF( AND(ISNUMBER(R20),ISNUMBER(S20)),  AVERAGE(R20:S20),  R20 )</f>
        <v>0.88003774999999995</v>
      </c>
      <c r="S220" s="14">
        <f>IF(ISNUMBER(R220*'Ranking Mask'!R20), COUNTIFS('Ranking Mask'!R$4:R$99, "&gt;0", R$204:R$299, "&gt;"&amp;R220)+1, 'Ranking Mask'!R20)</f>
        <v>31</v>
      </c>
      <c r="T220" s="10" t="str">
        <f>IF( AND(ISNUMBER(T20),ISNUMBER(U20)),  AVERAGE(T20:U20),  T20 )</f>
        <v>NA</v>
      </c>
      <c r="U220" s="15" t="str">
        <f>IF(ISNUMBER(T220*'Ranking Mask'!T20), COUNTIFS('Ranking Mask'!T$4:T$99, "&gt;0", T$204:T$299, "&gt;"&amp;T220)+1, 'Ranking Mask'!T20)</f>
        <v>NA</v>
      </c>
      <c r="V220" s="9" t="str">
        <f>IF( AND(ISNUMBER(V20),ISNUMBER(W20)),  AVERAGE(V20:W20),  V20 )</f>
        <v>NA</v>
      </c>
      <c r="W220" s="14" t="str">
        <f>IF(ISNUMBER(V220*'Ranking Mask'!V20), COUNTIFS('Ranking Mask'!V$4:V$99, "&gt;0", V$204:V$299, "&gt;"&amp;V220)+1, 'Ranking Mask'!V20)</f>
        <v>NA</v>
      </c>
      <c r="X220" s="10" t="str">
        <f>IF( AND(ISNUMBER(X20),ISNUMBER(Y20)),  AVERAGE(X20:Y20),  X20 )</f>
        <v>NA</v>
      </c>
      <c r="Y220" s="15" t="str">
        <f>IF(ISNUMBER(X220*'Ranking Mask'!X20), COUNTIFS('Ranking Mask'!X$4:X$99, "&gt;0", X$204:X$299, "&gt;"&amp;X220)+1, 'Ranking Mask'!X20)</f>
        <v>NA</v>
      </c>
      <c r="Z220" s="9" t="str">
        <f>IF( AND(ISNUMBER(Z20),ISNUMBER(AA20)),  AVERAGE(Z20:AA20),  Z20 )</f>
        <v>NA</v>
      </c>
      <c r="AA220" s="14" t="str">
        <f>IF(ISNUMBER(Z220*'Ranking Mask'!Z20), COUNTIFS('Ranking Mask'!Z$4:Z$99, "&gt;0", Z$204:Z$299, "&gt;"&amp;Z220)+1, 'Ranking Mask'!Z20)</f>
        <v>NA</v>
      </c>
      <c r="AB220" s="10" t="str">
        <f>IF( AND(ISNUMBER(AB20),ISNUMBER(AC20)),  AVERAGE(AB20:AC20),  AB20 )</f>
        <v>NA</v>
      </c>
      <c r="AC220" s="15" t="str">
        <f>IF(ISNUMBER(AB220*'Ranking Mask'!AB20), COUNTIFS('Ranking Mask'!AB$4:AB$99, "&gt;0", AB$204:AB$299, "&gt;"&amp;AB220)+1, 'Ranking Mask'!AB20)</f>
        <v>NA</v>
      </c>
      <c r="AD220" s="9" t="str">
        <f>IF( AND(ISNUMBER(AD20),ISNUMBER(AE20)),  AVERAGE(AD20:AE20),  AD20 )</f>
        <v>NA</v>
      </c>
      <c r="AE220" s="14" t="str">
        <f>IF(ISNUMBER(AD220*'Ranking Mask'!AD20), COUNTIFS('Ranking Mask'!AD$4:AD$99, "&gt;0", AD$204:AD$299, "&gt;"&amp;AD220)+1, 'Ranking Mask'!AD20)</f>
        <v>NA</v>
      </c>
      <c r="AF220" s="10" t="str">
        <f>IF( AND(ISNUMBER(AF20),ISNUMBER(AG20)),  AVERAGE(AF20:AG20),  AF20 )</f>
        <v>NA</v>
      </c>
      <c r="AG220" s="15" t="str">
        <f>IF(ISNUMBER(AF220*'Ranking Mask'!AF20), COUNTIFS('Ranking Mask'!AF$4:AF$99, "&gt;0", AF$204:AF$299, "&gt;"&amp;AF220)+1, 'Ranking Mask'!AF20)</f>
        <v>NA</v>
      </c>
      <c r="AH220" s="9" t="str">
        <f>IF( AND(ISNUMBER(AH20),ISNUMBER(AI20)),  AVERAGE(AH20:AI20),  AH20 )</f>
        <v>NA</v>
      </c>
      <c r="AI220" s="14" t="str">
        <f>IF(ISNUMBER(AH220*'Ranking Mask'!AH20), COUNTIFS('Ranking Mask'!AH$4:AH$99, "&gt;0", AH$204:AH$299, "&gt;"&amp;AH220)+1, 'Ranking Mask'!AH20)</f>
        <v>NA</v>
      </c>
      <c r="AJ220" s="10" t="str">
        <f>IF( AND(ISNUMBER(AJ20),ISNUMBER(AK20)),  AVERAGE(AJ20:AK20),  AJ20 )</f>
        <v>NA</v>
      </c>
      <c r="AK220" s="15" t="str">
        <f>IF(ISNUMBER(AJ220*'Ranking Mask'!AJ20), COUNTIFS('Ranking Mask'!AJ$4:AJ$99, "&gt;0", AJ$204:AJ$299, "&gt;"&amp;AJ220)+1, 'Ranking Mask'!AJ20)</f>
        <v>NA</v>
      </c>
      <c r="AL220" s="9" t="str">
        <f>IF( AND(ISNUMBER(AL20),ISNUMBER(AM20)),  AVERAGE(AL20:AM20),  AL20 )</f>
        <v>NA</v>
      </c>
      <c r="AM220" s="14" t="str">
        <f>IF(ISNUMBER(AL220*'Ranking Mask'!AL20), COUNTIFS('Ranking Mask'!AL$4:AL$99, "&gt;0", AL$204:AL$299, "&gt;"&amp;AL220)+1, 'Ranking Mask'!AL20)</f>
        <v>NA</v>
      </c>
      <c r="AN220" s="10" t="str">
        <f>IF( AND(ISNUMBER(AN20),ISNUMBER(AO20)),  AVERAGE(AN20:AO20),  AN20 )</f>
        <v>NA</v>
      </c>
      <c r="AO220" s="15" t="str">
        <f>IF(ISNUMBER(AN220*'Ranking Mask'!AN20), COUNTIFS('Ranking Mask'!AN$4:AN$99, "&gt;0", AN$204:AN$299, "&gt;"&amp;AN220)+1, 'Ranking Mask'!AN20)</f>
        <v>NA</v>
      </c>
    </row>
    <row r="221" spans="1:41" x14ac:dyDescent="0.25">
      <c r="A221" s="16" t="str">
        <f>SEG!A21</f>
        <v>CUL-UK</v>
      </c>
      <c r="B221" s="9" t="str">
        <f>IF( AND(ISNUMBER(B21),ISNUMBER(C21)),  AVERAGE(B21:C21),  B21 )</f>
        <v>NA</v>
      </c>
      <c r="C221" s="14" t="str">
        <f>IF(ISNUMBER(B221*'Ranking Mask'!B21), COUNTIFS('Ranking Mask'!B$4:B$99, "&gt;0", B$204:B$299, "&gt;"&amp;B221)+1, 'Ranking Mask'!B21)</f>
        <v>NA</v>
      </c>
      <c r="D221" s="10" t="str">
        <f>IF( AND(ISNUMBER(D21),ISNUMBER(E21)),  AVERAGE(D21:E21),  D21 )</f>
        <v>NA</v>
      </c>
      <c r="E221" s="15" t="str">
        <f>IF(ISNUMBER(D221*'Ranking Mask'!D21), COUNTIFS('Ranking Mask'!D$4:D$99, "&gt;0", D$204:D$299, "&gt;"&amp;D221)+1, 'Ranking Mask'!D21)</f>
        <v>NA</v>
      </c>
      <c r="F221" s="9" t="str">
        <f>IF( AND(ISNUMBER(F21),ISNUMBER(G21)),  AVERAGE(F21:G21),  F21 )</f>
        <v>NA</v>
      </c>
      <c r="G221" s="14" t="str">
        <f>IF(ISNUMBER(F221*'Ranking Mask'!F21), COUNTIFS('Ranking Mask'!F$4:F$99, "&gt;0", F$204:F$299, "&gt;"&amp;F221)+1, 'Ranking Mask'!F21)</f>
        <v>NA</v>
      </c>
      <c r="H221" s="10" t="str">
        <f>IF( AND(ISNUMBER(H21),ISNUMBER(I21)),  AVERAGE(H21:I21),  H21 )</f>
        <v>NA</v>
      </c>
      <c r="I221" s="15" t="str">
        <f>IF(ISNUMBER(H221*'Ranking Mask'!H21), COUNTIFS('Ranking Mask'!H$4:H$99, "&gt;0", H$204:H$299, "&gt;"&amp;H221)+1, 'Ranking Mask'!H21)</f>
        <v>NA</v>
      </c>
      <c r="J221" s="9">
        <f>IF( AND(ISNUMBER(J21),ISNUMBER(K21)),  AVERAGE(J21:K21),  J21 )</f>
        <v>0.25144875</v>
      </c>
      <c r="K221" s="14">
        <f>IF(ISNUMBER(J221*'Ranking Mask'!J21), COUNTIFS('Ranking Mask'!J$4:J$99, "&gt;0", J$204:J$299, "&gt;"&amp;J221)+1, 'Ranking Mask'!J21)</f>
        <v>35</v>
      </c>
      <c r="L221" s="10" t="str">
        <f>IF( AND(ISNUMBER(L21),ISNUMBER(M21)),  AVERAGE(L21:M21),  L21 )</f>
        <v>NA</v>
      </c>
      <c r="M221" s="15" t="str">
        <f>IF(ISNUMBER(L221*'Ranking Mask'!L21), COUNTIFS('Ranking Mask'!L$4:L$99, "&gt;0", L$204:L$299, "&gt;"&amp;L221)+1, 'Ranking Mask'!L21)</f>
        <v>NA</v>
      </c>
      <c r="N221" s="9">
        <f>IF( AND(ISNUMBER(N21),ISNUMBER(O21)),  AVERAGE(N21:O21),  N21 )</f>
        <v>0.56428774999999998</v>
      </c>
      <c r="O221" s="14">
        <f>IF(ISNUMBER(N221*'Ranking Mask'!N21), COUNTIFS('Ranking Mask'!N$4:N$99, "&gt;0", N$204:N$299, "&gt;"&amp;N221)+1, 'Ranking Mask'!N21)</f>
        <v>20</v>
      </c>
      <c r="P221" s="10">
        <f>IF( AND(ISNUMBER(P21),ISNUMBER(Q21)),  AVERAGE(P21:Q21),  P21 )</f>
        <v>0.5704555</v>
      </c>
      <c r="Q221" s="15">
        <f>IF(ISNUMBER(P221*'Ranking Mask'!P21), COUNTIFS('Ranking Mask'!P$4:P$99, "&gt;0", P$204:P$299, "&gt;"&amp;P221)+1, 'Ranking Mask'!P21)</f>
        <v>20</v>
      </c>
      <c r="R221" s="9">
        <f>IF( AND(ISNUMBER(R21),ISNUMBER(S21)),  AVERAGE(R21:S21),  R21 )</f>
        <v>0.51634950000000002</v>
      </c>
      <c r="S221" s="14">
        <f>IF(ISNUMBER(R221*'Ranking Mask'!R21), COUNTIFS('Ranking Mask'!R$4:R$99, "&gt;0", R$204:R$299, "&gt;"&amp;R221)+1, 'Ranking Mask'!R21)</f>
        <v>51</v>
      </c>
      <c r="T221" s="10">
        <f>IF( AND(ISNUMBER(T21),ISNUMBER(U21)),  AVERAGE(T21:U21),  T21 )</f>
        <v>0.76492424999999997</v>
      </c>
      <c r="U221" s="15">
        <f>IF(ISNUMBER(T221*'Ranking Mask'!T21), COUNTIFS('Ranking Mask'!T$4:T$99, "&gt;0", T$204:T$299, "&gt;"&amp;T221)+1, 'Ranking Mask'!T21)</f>
        <v>42</v>
      </c>
      <c r="V221" s="9">
        <f>IF( AND(ISNUMBER(V21),ISNUMBER(W21)),  AVERAGE(V21:W21),  V21 )</f>
        <v>0.29844775000000001</v>
      </c>
      <c r="W221" s="14">
        <f>IF(ISNUMBER(V221*'Ranking Mask'!V21), COUNTIFS('Ranking Mask'!V$4:V$99, "&gt;0", V$204:V$299, "&gt;"&amp;V221)+1, 'Ranking Mask'!V21)</f>
        <v>23</v>
      </c>
      <c r="X221" s="10">
        <f>IF( AND(ISNUMBER(X21),ISNUMBER(Y21)),  AVERAGE(X21:Y21),  X21 )</f>
        <v>0.86436774999999999</v>
      </c>
      <c r="Y221" s="15">
        <f>IF(ISNUMBER(X221*'Ranking Mask'!X21), COUNTIFS('Ranking Mask'!X$4:X$99, "&gt;0", X$204:X$299, "&gt;"&amp;X221)+1, 'Ranking Mask'!X21)</f>
        <v>16</v>
      </c>
      <c r="Z221" s="9">
        <f>IF( AND(ISNUMBER(Z21),ISNUMBER(AA21)),  AVERAGE(Z21:AA21),  Z21 )</f>
        <v>0.25174075000000001</v>
      </c>
      <c r="AA221" s="14">
        <f>IF(ISNUMBER(Z221*'Ranking Mask'!Z21), COUNTIFS('Ranking Mask'!Z$4:Z$99, "&gt;0", Z$204:Z$299, "&gt;"&amp;Z221)+1, 'Ranking Mask'!Z21)</f>
        <v>12</v>
      </c>
      <c r="AB221" s="10" t="str">
        <f>IF( AND(ISNUMBER(AB21),ISNUMBER(AC21)),  AVERAGE(AB21:AC21),  AB21 )</f>
        <v>NA</v>
      </c>
      <c r="AC221" s="15" t="str">
        <f>IF(ISNUMBER(AB221*'Ranking Mask'!AB21), COUNTIFS('Ranking Mask'!AB$4:AB$99, "&gt;0", AB$204:AB$299, "&gt;"&amp;AB221)+1, 'Ranking Mask'!AB21)</f>
        <v>NA</v>
      </c>
      <c r="AD221" s="9" t="str">
        <f>IF( AND(ISNUMBER(AD21),ISNUMBER(AE21)),  AVERAGE(AD21:AE21),  AD21 )</f>
        <v>NA</v>
      </c>
      <c r="AE221" s="14" t="str">
        <f>IF(ISNUMBER(AD221*'Ranking Mask'!AD21), COUNTIFS('Ranking Mask'!AD$4:AD$99, "&gt;0", AD$204:AD$299, "&gt;"&amp;AD221)+1, 'Ranking Mask'!AD21)</f>
        <v>NA</v>
      </c>
      <c r="AF221" s="10" t="str">
        <f>IF( AND(ISNUMBER(AF21),ISNUMBER(AG21)),  AVERAGE(AF21:AG21),  AF21 )</f>
        <v>NA</v>
      </c>
      <c r="AG221" s="15" t="str">
        <f>IF(ISNUMBER(AF221*'Ranking Mask'!AF21), COUNTIFS('Ranking Mask'!AF$4:AF$99, "&gt;0", AF$204:AF$299, "&gt;"&amp;AF221)+1, 'Ranking Mask'!AF21)</f>
        <v>NA</v>
      </c>
      <c r="AH221" s="9">
        <f>IF( AND(ISNUMBER(AH21),ISNUMBER(AI21)),  AVERAGE(AH21:AI21),  AH21 )</f>
        <v>0.24554500000000001</v>
      </c>
      <c r="AI221" s="14">
        <f>IF(ISNUMBER(AH221*'Ranking Mask'!AH21), COUNTIFS('Ranking Mask'!AH$4:AH$99, "&gt;0", AH$204:AH$299, "&gt;"&amp;AH221)+1, 'Ranking Mask'!AH21)</f>
        <v>40</v>
      </c>
      <c r="AJ221" s="10" t="str">
        <f>IF( AND(ISNUMBER(AJ21),ISNUMBER(AK21)),  AVERAGE(AJ21:AK21),  AJ21 )</f>
        <v>NA</v>
      </c>
      <c r="AK221" s="15" t="str">
        <f>IF(ISNUMBER(AJ221*'Ranking Mask'!AJ21), COUNTIFS('Ranking Mask'!AJ$4:AJ$99, "&gt;0", AJ$204:AJ$299, "&gt;"&amp;AJ221)+1, 'Ranking Mask'!AJ21)</f>
        <v>NA</v>
      </c>
      <c r="AL221" s="9">
        <f>IF( AND(ISNUMBER(AL21),ISNUMBER(AM21)),  AVERAGE(AL21:AM21),  AL21 )</f>
        <v>0.668736</v>
      </c>
      <c r="AM221" s="14">
        <f>IF(ISNUMBER(AL221*'Ranking Mask'!AL21), COUNTIFS('Ranking Mask'!AL$4:AL$99, "&gt;0", AL$204:AL$299, "&gt;"&amp;AL221)+1, 'Ranking Mask'!AL21)</f>
        <v>40</v>
      </c>
      <c r="AN221" s="10">
        <f>IF( AND(ISNUMBER(AN21),ISNUMBER(AO21)),  AVERAGE(AN21:AO21),  AN21 )</f>
        <v>0.63523499999999999</v>
      </c>
      <c r="AO221" s="15">
        <f>IF(ISNUMBER(AN221*'Ranking Mask'!AN21), COUNTIFS('Ranking Mask'!AN$4:AN$99, "&gt;0", AN$204:AN$299, "&gt;"&amp;AN221)+1, 'Ranking Mask'!AN21)</f>
        <v>14</v>
      </c>
    </row>
    <row r="222" spans="1:41" x14ac:dyDescent="0.25">
      <c r="A222" s="16" t="str">
        <f>SEG!A22</f>
        <v>CUNI-CZ</v>
      </c>
      <c r="B222" s="9" t="str">
        <f>IF( AND(ISNUMBER(B22),ISNUMBER(C22)),  AVERAGE(B22:C22),  B22 )</f>
        <v>NA</v>
      </c>
      <c r="C222" s="14" t="str">
        <f>IF(ISNUMBER(B222*'Ranking Mask'!B22), COUNTIFS('Ranking Mask'!B$4:B$99, "&gt;0", B$204:B$299, "&gt;"&amp;B222)+1, 'Ranking Mask'!B22)</f>
        <v>NA</v>
      </c>
      <c r="D222" s="10" t="str">
        <f>IF( AND(ISNUMBER(D22),ISNUMBER(E22)),  AVERAGE(D22:E22),  D22 )</f>
        <v>NA</v>
      </c>
      <c r="E222" s="15" t="str">
        <f>IF(ISNUMBER(D222*'Ranking Mask'!D22), COUNTIFS('Ranking Mask'!D$4:D$99, "&gt;0", D$204:D$299, "&gt;"&amp;D222)+1, 'Ranking Mask'!D22)</f>
        <v>NA</v>
      </c>
      <c r="F222" s="9" t="str">
        <f>IF( AND(ISNUMBER(F22),ISNUMBER(G22)),  AVERAGE(F22:G22),  F22 )</f>
        <v>NA</v>
      </c>
      <c r="G222" s="14" t="str">
        <f>IF(ISNUMBER(F222*'Ranking Mask'!F22), COUNTIFS('Ranking Mask'!F$4:F$99, "&gt;0", F$204:F$299, "&gt;"&amp;F222)+1, 'Ranking Mask'!F22)</f>
        <v>NA</v>
      </c>
      <c r="H222" s="10" t="str">
        <f>IF( AND(ISNUMBER(H22),ISNUMBER(I22)),  AVERAGE(H22:I22),  H22 )</f>
        <v>NA</v>
      </c>
      <c r="I222" s="15" t="str">
        <f>IF(ISNUMBER(H222*'Ranking Mask'!H22), COUNTIFS('Ranking Mask'!H$4:H$99, "&gt;0", H$204:H$299, "&gt;"&amp;H222)+1, 'Ranking Mask'!H22)</f>
        <v>NA</v>
      </c>
      <c r="J222" s="9">
        <f>IF( AND(ISNUMBER(J22),ISNUMBER(K22)),  AVERAGE(J22:K22),  J22 )</f>
        <v>0.230464</v>
      </c>
      <c r="K222" s="14">
        <f>IF(ISNUMBER(J222*'Ranking Mask'!J22), COUNTIFS('Ranking Mask'!J$4:J$99, "&gt;0", J$204:J$299, "&gt;"&amp;J222)+1, 'Ranking Mask'!J22)</f>
        <v>36</v>
      </c>
      <c r="L222" s="10" t="str">
        <f>IF( AND(ISNUMBER(L22),ISNUMBER(M22)),  AVERAGE(L22:M22),  L22 )</f>
        <v>NA</v>
      </c>
      <c r="M222" s="15" t="str">
        <f>IF(ISNUMBER(L222*'Ranking Mask'!L22), COUNTIFS('Ranking Mask'!L$4:L$99, "&gt;0", L$204:L$299, "&gt;"&amp;L222)+1, 'Ranking Mask'!L22)</f>
        <v>NA</v>
      </c>
      <c r="N222" s="9">
        <f>IF( AND(ISNUMBER(N22),ISNUMBER(O22)),  AVERAGE(N22:O22),  N22 )</f>
        <v>0.87058749999999996</v>
      </c>
      <c r="O222" s="14">
        <f>IF(ISNUMBER(N222*'Ranking Mask'!N22), COUNTIFS('Ranking Mask'!N$4:N$99, "&gt;0", N$204:N$299, "&gt;"&amp;N222)+1, 'Ranking Mask'!N22)</f>
        <v>9</v>
      </c>
      <c r="P222" s="10">
        <f>IF( AND(ISNUMBER(P22),ISNUMBER(Q22)),  AVERAGE(P22:Q22),  P22 )</f>
        <v>0.51769675000000004</v>
      </c>
      <c r="Q222" s="15">
        <f>IF(ISNUMBER(P222*'Ranking Mask'!P22), COUNTIFS('Ranking Mask'!P$4:P$99, "&gt;0", P$204:P$299, "&gt;"&amp;P222)+1, 'Ranking Mask'!P22)</f>
        <v>22</v>
      </c>
      <c r="R222" s="9">
        <f>IF( AND(ISNUMBER(R22),ISNUMBER(S22)),  AVERAGE(R22:S22),  R22 )</f>
        <v>0.90239775</v>
      </c>
      <c r="S222" s="14">
        <f>IF(ISNUMBER(R222*'Ranking Mask'!R22), COUNTIFS('Ranking Mask'!R$4:R$99, "&gt;0", R$204:R$299, "&gt;"&amp;R222)+1, 'Ranking Mask'!R22)</f>
        <v>22</v>
      </c>
      <c r="T222" s="10">
        <f>IF( AND(ISNUMBER(T22),ISNUMBER(U22)),  AVERAGE(T22:U22),  T22 )</f>
        <v>0.87219724999999992</v>
      </c>
      <c r="U222" s="15">
        <f>IF(ISNUMBER(T222*'Ranking Mask'!T22), COUNTIFS('Ranking Mask'!T$4:T$99, "&gt;0", T$204:T$299, "&gt;"&amp;T222)+1, 'Ranking Mask'!T22)</f>
        <v>35</v>
      </c>
      <c r="V222" s="9" t="str">
        <f>IF( AND(ISNUMBER(V22),ISNUMBER(W22)),  AVERAGE(V22:W22),  V22 )</f>
        <v>NA</v>
      </c>
      <c r="W222" s="14" t="str">
        <f>IF(ISNUMBER(V222*'Ranking Mask'!V22), COUNTIFS('Ranking Mask'!V$4:V$99, "&gt;0", V$204:V$299, "&gt;"&amp;V222)+1, 'Ranking Mask'!V22)</f>
        <v>NA</v>
      </c>
      <c r="X222" s="10">
        <f>IF( AND(ISNUMBER(X22),ISNUMBER(Y22)),  AVERAGE(X22:Y22),  X22 )</f>
        <v>0.84431875000000001</v>
      </c>
      <c r="Y222" s="15">
        <f>IF(ISNUMBER(X222*'Ranking Mask'!X22), COUNTIFS('Ranking Mask'!X$4:X$99, "&gt;0", X$204:X$299, "&gt;"&amp;X222)+1, 'Ranking Mask'!X22)</f>
        <v>18</v>
      </c>
      <c r="Z222" s="9" t="str">
        <f>IF( AND(ISNUMBER(Z22),ISNUMBER(AA22)),  AVERAGE(Z22:AA22),  Z22 )</f>
        <v>NA</v>
      </c>
      <c r="AA222" s="14" t="str">
        <f>IF(ISNUMBER(Z222*'Ranking Mask'!Z22), COUNTIFS('Ranking Mask'!Z$4:Z$99, "&gt;0", Z$204:Z$299, "&gt;"&amp;Z222)+1, 'Ranking Mask'!Z22)</f>
        <v>NA</v>
      </c>
      <c r="AB222" s="10" t="str">
        <f>IF( AND(ISNUMBER(AB22),ISNUMBER(AC22)),  AVERAGE(AB22:AC22),  AB22 )</f>
        <v>NA</v>
      </c>
      <c r="AC222" s="15" t="str">
        <f>IF(ISNUMBER(AB222*'Ranking Mask'!AB22), COUNTIFS('Ranking Mask'!AB$4:AB$99, "&gt;0", AB$204:AB$299, "&gt;"&amp;AB222)+1, 'Ranking Mask'!AB22)</f>
        <v>NA</v>
      </c>
      <c r="AD222" s="9" t="str">
        <f>IF( AND(ISNUMBER(AD22),ISNUMBER(AE22)),  AVERAGE(AD22:AE22),  AD22 )</f>
        <v>NA</v>
      </c>
      <c r="AE222" s="14" t="str">
        <f>IF(ISNUMBER(AD222*'Ranking Mask'!AD22), COUNTIFS('Ranking Mask'!AD$4:AD$99, "&gt;0", AD$204:AD$299, "&gt;"&amp;AD222)+1, 'Ranking Mask'!AD22)</f>
        <v>NA</v>
      </c>
      <c r="AF222" s="10" t="str">
        <f>IF( AND(ISNUMBER(AF22),ISNUMBER(AG22)),  AVERAGE(AF22:AG22),  AF22 )</f>
        <v>NA</v>
      </c>
      <c r="AG222" s="15" t="str">
        <f>IF(ISNUMBER(AF222*'Ranking Mask'!AF22), COUNTIFS('Ranking Mask'!AF$4:AF$99, "&gt;0", AF$204:AF$299, "&gt;"&amp;AF222)+1, 'Ranking Mask'!AF22)</f>
        <v>NA</v>
      </c>
      <c r="AH222" s="9" t="str">
        <f>IF( AND(ISNUMBER(AH22),ISNUMBER(AI22)),  AVERAGE(AH22:AI22),  AH22 )</f>
        <v>NA</v>
      </c>
      <c r="AI222" s="14" t="str">
        <f>IF(ISNUMBER(AH222*'Ranking Mask'!AH22), COUNTIFS('Ranking Mask'!AH$4:AH$99, "&gt;0", AH$204:AH$299, "&gt;"&amp;AH222)+1, 'Ranking Mask'!AH22)</f>
        <v>NA</v>
      </c>
      <c r="AJ222" s="10" t="str">
        <f>IF( AND(ISNUMBER(AJ22),ISNUMBER(AK22)),  AVERAGE(AJ22:AK22),  AJ22 )</f>
        <v>NA</v>
      </c>
      <c r="AK222" s="15" t="str">
        <f>IF(ISNUMBER(AJ222*'Ranking Mask'!AJ22), COUNTIFS('Ranking Mask'!AJ$4:AJ$99, "&gt;0", AJ$204:AJ$299, "&gt;"&amp;AJ222)+1, 'Ranking Mask'!AJ22)</f>
        <v>NA</v>
      </c>
      <c r="AL222" s="9" t="str">
        <f>IF( AND(ISNUMBER(AL22),ISNUMBER(AM22)),  AVERAGE(AL22:AM22),  AL22 )</f>
        <v>NA</v>
      </c>
      <c r="AM222" s="14" t="str">
        <f>IF(ISNUMBER(AL222*'Ranking Mask'!AL22), COUNTIFS('Ranking Mask'!AL$4:AL$99, "&gt;0", AL$204:AL$299, "&gt;"&amp;AL222)+1, 'Ranking Mask'!AL22)</f>
        <v>NA</v>
      </c>
      <c r="AN222" s="10" t="str">
        <f>IF( AND(ISNUMBER(AN22),ISNUMBER(AO22)),  AVERAGE(AN22:AO22),  AN22 )</f>
        <v>NA</v>
      </c>
      <c r="AO222" s="15" t="str">
        <f>IF(ISNUMBER(AN222*'Ranking Mask'!AN22), COUNTIFS('Ranking Mask'!AN$4:AN$99, "&gt;0", AN$204:AN$299, "&gt;"&amp;AN222)+1, 'Ranking Mask'!AN22)</f>
        <v>NA</v>
      </c>
    </row>
    <row r="223" spans="1:41" x14ac:dyDescent="0.25">
      <c r="A223" s="16" t="str">
        <f>SEG!A23</f>
        <v>CVUT-CZ</v>
      </c>
      <c r="B223" s="9" t="str">
        <f>IF( AND(ISNUMBER(B23),ISNUMBER(C23)),  AVERAGE(B23:C23),  B23 )</f>
        <v>NA</v>
      </c>
      <c r="C223" s="14" t="str">
        <f>IF(ISNUMBER(B223*'Ranking Mask'!B23), COUNTIFS('Ranking Mask'!B$4:B$99, "&gt;0", B$204:B$299, "&gt;"&amp;B223)+1, 'Ranking Mask'!B23)</f>
        <v>NA</v>
      </c>
      <c r="D223" s="10" t="str">
        <f>IF( AND(ISNUMBER(D23),ISNUMBER(E23)),  AVERAGE(D23:E23),  D23 )</f>
        <v>NA</v>
      </c>
      <c r="E223" s="15" t="str">
        <f>IF(ISNUMBER(D223*'Ranking Mask'!D23), COUNTIFS('Ranking Mask'!D$4:D$99, "&gt;0", D$204:D$299, "&gt;"&amp;D223)+1, 'Ranking Mask'!D23)</f>
        <v>NA</v>
      </c>
      <c r="F223" s="9">
        <f>IF( AND(ISNUMBER(F23),ISNUMBER(G23)),  AVERAGE(F23:G23),  F23 )</f>
        <v>0.84887524999999997</v>
      </c>
      <c r="G223" s="14">
        <f>IF(ISNUMBER(F223*'Ranking Mask'!F23), COUNTIFS('Ranking Mask'!F$4:F$99, "&gt;0", F$204:F$299, "&gt;"&amp;F223)+1, 'Ranking Mask'!F23)</f>
        <v>18</v>
      </c>
      <c r="H223" s="10" t="str">
        <f>IF( AND(ISNUMBER(H23),ISNUMBER(I23)),  AVERAGE(H23:I23),  H23 )</f>
        <v>NA</v>
      </c>
      <c r="I223" s="15" t="str">
        <f>IF(ISNUMBER(H223*'Ranking Mask'!H23), COUNTIFS('Ranking Mask'!H$4:H$99, "&gt;0", H$204:H$299, "&gt;"&amp;H223)+1, 'Ranking Mask'!H23)</f>
        <v>NA</v>
      </c>
      <c r="J223" s="9">
        <f>IF( AND(ISNUMBER(J23),ISNUMBER(K23)),  AVERAGE(J23:K23),  J23 )</f>
        <v>0.65845949999999998</v>
      </c>
      <c r="K223" s="14">
        <f>IF(ISNUMBER(J223*'Ranking Mask'!J23), COUNTIFS('Ranking Mask'!J$4:J$99, "&gt;0", J$204:J$299, "&gt;"&amp;J223)+1, 'Ranking Mask'!J23)</f>
        <v>12</v>
      </c>
      <c r="L223" s="10" t="str">
        <f>IF( AND(ISNUMBER(L23),ISNUMBER(M23)),  AVERAGE(L23:M23),  L23 )</f>
        <v>NA</v>
      </c>
      <c r="M223" s="15" t="str">
        <f>IF(ISNUMBER(L223*'Ranking Mask'!L23), COUNTIFS('Ranking Mask'!L$4:L$99, "&gt;0", L$204:L$299, "&gt;"&amp;L223)+1, 'Ranking Mask'!L23)</f>
        <v>NA</v>
      </c>
      <c r="N223" s="9" t="str">
        <f>IF( AND(ISNUMBER(N23),ISNUMBER(O23)),  AVERAGE(N23:O23),  N23 )</f>
        <v>NA</v>
      </c>
      <c r="O223" s="14" t="str">
        <f>IF(ISNUMBER(N223*'Ranking Mask'!N23), COUNTIFS('Ranking Mask'!N$4:N$99, "&gt;0", N$204:N$299, "&gt;"&amp;N223)+1, 'Ranking Mask'!N23)</f>
        <v>NA</v>
      </c>
      <c r="P223" s="10" t="str">
        <f>IF( AND(ISNUMBER(P23),ISNUMBER(Q23)),  AVERAGE(P23:Q23),  P23 )</f>
        <v>NA</v>
      </c>
      <c r="Q223" s="15" t="str">
        <f>IF(ISNUMBER(P223*'Ranking Mask'!P23), COUNTIFS('Ranking Mask'!P$4:P$99, "&gt;0", P$204:P$299, "&gt;"&amp;P223)+1, 'Ranking Mask'!P23)</f>
        <v>NA</v>
      </c>
      <c r="R223" s="9">
        <f>IF( AND(ISNUMBER(R23),ISNUMBER(S23)),  AVERAGE(R23:S23),  R23 )</f>
        <v>0.90025924999999996</v>
      </c>
      <c r="S223" s="14">
        <f>IF(ISNUMBER(R223*'Ranking Mask'!R23), COUNTIFS('Ranking Mask'!R$4:R$99, "&gt;0", R$204:R$299, "&gt;"&amp;R223)+1, 'Ranking Mask'!R23)</f>
        <v>23</v>
      </c>
      <c r="T223" s="10">
        <f>IF( AND(ISNUMBER(T23),ISNUMBER(U23)),  AVERAGE(T23:U23),  T23 )</f>
        <v>0.94471874999999994</v>
      </c>
      <c r="U223" s="15">
        <f>IF(ISNUMBER(T223*'Ranking Mask'!T23), COUNTIFS('Ranking Mask'!T$4:T$99, "&gt;0", T$204:T$299, "&gt;"&amp;T223)+1, 'Ranking Mask'!T23)</f>
        <v>13</v>
      </c>
      <c r="V223" s="9" t="str">
        <f>IF( AND(ISNUMBER(V23),ISNUMBER(W23)),  AVERAGE(V23:W23),  V23 )</f>
        <v>NA</v>
      </c>
      <c r="W223" s="14" t="str">
        <f>IF(ISNUMBER(V223*'Ranking Mask'!V23), COUNTIFS('Ranking Mask'!V$4:V$99, "&gt;0", V$204:V$299, "&gt;"&amp;V223)+1, 'Ranking Mask'!V23)</f>
        <v>NA</v>
      </c>
      <c r="X223" s="10" t="str">
        <f>IF( AND(ISNUMBER(X23),ISNUMBER(Y23)),  AVERAGE(X23:Y23),  X23 )</f>
        <v>NA</v>
      </c>
      <c r="Y223" s="15" t="str">
        <f>IF(ISNUMBER(X223*'Ranking Mask'!X23), COUNTIFS('Ranking Mask'!X$4:X$99, "&gt;0", X$204:X$299, "&gt;"&amp;X223)+1, 'Ranking Mask'!X23)</f>
        <v>NA</v>
      </c>
      <c r="Z223" s="9" t="str">
        <f>IF( AND(ISNUMBER(Z23),ISNUMBER(AA23)),  AVERAGE(Z23:AA23),  Z23 )</f>
        <v>NA</v>
      </c>
      <c r="AA223" s="14" t="str">
        <f>IF(ISNUMBER(Z223*'Ranking Mask'!Z23), COUNTIFS('Ranking Mask'!Z$4:Z$99, "&gt;0", Z$204:Z$299, "&gt;"&amp;Z223)+1, 'Ranking Mask'!Z23)</f>
        <v>NA</v>
      </c>
      <c r="AB223" s="10" t="str">
        <f>IF( AND(ISNUMBER(AB23),ISNUMBER(AC23)),  AVERAGE(AB23:AC23),  AB23 )</f>
        <v>NA</v>
      </c>
      <c r="AC223" s="15" t="str">
        <f>IF(ISNUMBER(AB223*'Ranking Mask'!AB23), COUNTIFS('Ranking Mask'!AB$4:AB$99, "&gt;0", AB$204:AB$299, "&gt;"&amp;AB223)+1, 'Ranking Mask'!AB23)</f>
        <v>NA</v>
      </c>
      <c r="AD223" s="9" t="str">
        <f>IF( AND(ISNUMBER(AD23),ISNUMBER(AE23)),  AVERAGE(AD23:AE23),  AD23 )</f>
        <v>NA</v>
      </c>
      <c r="AE223" s="14" t="str">
        <f>IF(ISNUMBER(AD223*'Ranking Mask'!AD23), COUNTIFS('Ranking Mask'!AD$4:AD$99, "&gt;0", AD$204:AD$299, "&gt;"&amp;AD223)+1, 'Ranking Mask'!AD23)</f>
        <v>NA</v>
      </c>
      <c r="AF223" s="10">
        <f>IF( AND(ISNUMBER(AF23),ISNUMBER(AG23)),  AVERAGE(AF23:AG23),  AF23 )</f>
        <v>0.94934675000000002</v>
      </c>
      <c r="AG223" s="15">
        <f>IF(ISNUMBER(AF223*'Ranking Mask'!AF23), COUNTIFS('Ranking Mask'!AF$4:AF$99, "&gt;0", AF$204:AF$299, "&gt;"&amp;AF223)+1, 'Ranking Mask'!AF23)</f>
        <v>10</v>
      </c>
      <c r="AH223" s="9">
        <f>IF( AND(ISNUMBER(AH23),ISNUMBER(AI23)),  AVERAGE(AH23:AI23),  AH23 )</f>
        <v>0.80934600000000001</v>
      </c>
      <c r="AI223" s="14">
        <f>IF(ISNUMBER(AH223*'Ranking Mask'!AH23), COUNTIFS('Ranking Mask'!AH$4:AH$99, "&gt;0", AH$204:AH$299, "&gt;"&amp;AH223)+1, 'Ranking Mask'!AH23)</f>
        <v>14</v>
      </c>
      <c r="AJ223" s="10" t="str">
        <f>IF( AND(ISNUMBER(AJ23),ISNUMBER(AK23)),  AVERAGE(AJ23:AK23),  AJ23 )</f>
        <v>NA</v>
      </c>
      <c r="AK223" s="15" t="str">
        <f>IF(ISNUMBER(AJ223*'Ranking Mask'!AJ23), COUNTIFS('Ranking Mask'!AJ$4:AJ$99, "&gt;0", AJ$204:AJ$299, "&gt;"&amp;AJ223)+1, 'Ranking Mask'!AJ23)</f>
        <v>NA</v>
      </c>
      <c r="AL223" s="9">
        <f>IF( AND(ISNUMBER(AL23),ISNUMBER(AM23)),  AVERAGE(AL23:AM23),  AL23 )</f>
        <v>0.8828085</v>
      </c>
      <c r="AM223" s="14">
        <f>IF(ISNUMBER(AL223*'Ranking Mask'!AL23), COUNTIFS('Ranking Mask'!AL$4:AL$99, "&gt;0", AL$204:AL$299, "&gt;"&amp;AL223)+1, 'Ranking Mask'!AL23)</f>
        <v>13</v>
      </c>
      <c r="AN223" s="10" t="str">
        <f>IF( AND(ISNUMBER(AN23),ISNUMBER(AO23)),  AVERAGE(AN23:AO23),  AN23 )</f>
        <v>NA</v>
      </c>
      <c r="AO223" s="15" t="str">
        <f>IF(ISNUMBER(AN223*'Ranking Mask'!AN23), COUNTIFS('Ranking Mask'!AN$4:AN$99, "&gt;0", AN$204:AN$299, "&gt;"&amp;AN223)+1, 'Ranking Mask'!AN23)</f>
        <v>NA</v>
      </c>
    </row>
    <row r="224" spans="1:41" x14ac:dyDescent="0.25">
      <c r="A224" s="16" t="str">
        <f>SEG!A24</f>
        <v>DESU-US</v>
      </c>
      <c r="B224" s="9" t="str">
        <f>IF( AND(ISNUMBER(B24),ISNUMBER(C24)),  AVERAGE(B24:C24),  B24 )</f>
        <v>NA</v>
      </c>
      <c r="C224" s="14" t="str">
        <f>IF(ISNUMBER(B224*'Ranking Mask'!B24), COUNTIFS('Ranking Mask'!B$4:B$99, "&gt;0", B$204:B$299, "&gt;"&amp;B224)+1, 'Ranking Mask'!B24)</f>
        <v>NA</v>
      </c>
      <c r="D224" s="10" t="str">
        <f>IF( AND(ISNUMBER(D24),ISNUMBER(E24)),  AVERAGE(D24:E24),  D24 )</f>
        <v>NA</v>
      </c>
      <c r="E224" s="15" t="str">
        <f>IF(ISNUMBER(D224*'Ranking Mask'!D24), COUNTIFS('Ranking Mask'!D$4:D$99, "&gt;0", D$204:D$299, "&gt;"&amp;D224)+1, 'Ranking Mask'!D24)</f>
        <v>NA</v>
      </c>
      <c r="F224" s="9" t="str">
        <f>IF( AND(ISNUMBER(F24),ISNUMBER(G24)),  AVERAGE(F24:G24),  F24 )</f>
        <v>NA</v>
      </c>
      <c r="G224" s="14" t="str">
        <f>IF(ISNUMBER(F224*'Ranking Mask'!F24), COUNTIFS('Ranking Mask'!F$4:F$99, "&gt;0", F$204:F$299, "&gt;"&amp;F224)+1, 'Ranking Mask'!F24)</f>
        <v>NA</v>
      </c>
      <c r="H224" s="10">
        <f>IF( AND(ISNUMBER(H24),ISNUMBER(I24)),  AVERAGE(H24:I24),  H24 )</f>
        <v>0.62383325000000001</v>
      </c>
      <c r="I224" s="15">
        <f>IF(ISNUMBER(H224*'Ranking Mask'!H24), COUNTIFS('Ranking Mask'!H$4:H$99, "&gt;0", H$204:H$299, "&gt;"&amp;H224)+1, 'Ranking Mask'!H24)</f>
        <v>11</v>
      </c>
      <c r="J224" s="9">
        <f>IF( AND(ISNUMBER(J24),ISNUMBER(K24)),  AVERAGE(J24:K24),  J24 )</f>
        <v>0.71458624999999998</v>
      </c>
      <c r="K224" s="14">
        <f>IF(ISNUMBER(J224*'Ranking Mask'!J24), COUNTIFS('Ranking Mask'!J$4:J$99, "&gt;0", J$204:J$299, "&gt;"&amp;J224)+1, 'Ranking Mask'!J24)</f>
        <v>5</v>
      </c>
      <c r="L224" s="10" t="str">
        <f>IF( AND(ISNUMBER(L24),ISNUMBER(M24)),  AVERAGE(L24:M24),  L24 )</f>
        <v>NA</v>
      </c>
      <c r="M224" s="15" t="str">
        <f>IF(ISNUMBER(L224*'Ranking Mask'!L24), COUNTIFS('Ranking Mask'!L$4:L$99, "&gt;0", L$204:L$299, "&gt;"&amp;L224)+1, 'Ranking Mask'!L24)</f>
        <v>NA</v>
      </c>
      <c r="N224" s="9" t="str">
        <f>IF( AND(ISNUMBER(N24),ISNUMBER(O24)),  AVERAGE(N24:O24),  N24 )</f>
        <v>NA</v>
      </c>
      <c r="O224" s="14" t="str">
        <f>IF(ISNUMBER(N224*'Ranking Mask'!N24), COUNTIFS('Ranking Mask'!N$4:N$99, "&gt;0", N$204:N$299, "&gt;"&amp;N224)+1, 'Ranking Mask'!N24)</f>
        <v>NA</v>
      </c>
      <c r="P224" s="10" t="str">
        <f>IF( AND(ISNUMBER(P24),ISNUMBER(Q24)),  AVERAGE(P24:Q24),  P24 )</f>
        <v>NA</v>
      </c>
      <c r="Q224" s="15" t="str">
        <f>IF(ISNUMBER(P224*'Ranking Mask'!P24), COUNTIFS('Ranking Mask'!P$4:P$99, "&gt;0", P$204:P$299, "&gt;"&amp;P224)+1, 'Ranking Mask'!P24)</f>
        <v>NA</v>
      </c>
      <c r="R224" s="9">
        <f>IF( AND(ISNUMBER(R24),ISNUMBER(S24)),  AVERAGE(R24:S24),  R24 )</f>
        <v>0.76624049999999999</v>
      </c>
      <c r="S224" s="14">
        <f>IF(ISNUMBER(R224*'Ranking Mask'!R24), COUNTIFS('Ranking Mask'!R$4:R$99, "&gt;0", R$204:R$299, "&gt;"&amp;R224)+1, 'Ranking Mask'!R24)</f>
        <v>46</v>
      </c>
      <c r="T224" s="10">
        <f>IF( AND(ISNUMBER(T24),ISNUMBER(U24)),  AVERAGE(T24:U24),  T24 )</f>
        <v>0.89517225</v>
      </c>
      <c r="U224" s="15">
        <f>IF(ISNUMBER(T224*'Ranking Mask'!T24), COUNTIFS('Ranking Mask'!T$4:T$99, "&gt;0", T$204:T$299, "&gt;"&amp;T224)+1, 'Ranking Mask'!T24)</f>
        <v>30</v>
      </c>
      <c r="V224" s="9" t="str">
        <f>IF( AND(ISNUMBER(V24),ISNUMBER(W24)),  AVERAGE(V24:W24),  V24 )</f>
        <v>NA</v>
      </c>
      <c r="W224" s="14" t="str">
        <f>IF(ISNUMBER(V224*'Ranking Mask'!V24), COUNTIFS('Ranking Mask'!V$4:V$99, "&gt;0", V$204:V$299, "&gt;"&amp;V224)+1, 'Ranking Mask'!V24)</f>
        <v>NA</v>
      </c>
      <c r="X224" s="10" t="str">
        <f>IF( AND(ISNUMBER(X24),ISNUMBER(Y24)),  AVERAGE(X24:Y24),  X24 )</f>
        <v>NA</v>
      </c>
      <c r="Y224" s="15" t="str">
        <f>IF(ISNUMBER(X224*'Ranking Mask'!X24), COUNTIFS('Ranking Mask'!X$4:X$99, "&gt;0", X$204:X$299, "&gt;"&amp;X224)+1, 'Ranking Mask'!X24)</f>
        <v>NA</v>
      </c>
      <c r="Z224" s="9" t="str">
        <f>IF( AND(ISNUMBER(Z24),ISNUMBER(AA24)),  AVERAGE(Z24:AA24),  Z24 )</f>
        <v>NA</v>
      </c>
      <c r="AA224" s="14" t="str">
        <f>IF(ISNUMBER(Z224*'Ranking Mask'!Z24), COUNTIFS('Ranking Mask'!Z$4:Z$99, "&gt;0", Z$204:Z$299, "&gt;"&amp;Z224)+1, 'Ranking Mask'!Z24)</f>
        <v>NA</v>
      </c>
      <c r="AB224" s="10" t="str">
        <f>IF( AND(ISNUMBER(AB24),ISNUMBER(AC24)),  AVERAGE(AB24:AC24),  AB24 )</f>
        <v>NA</v>
      </c>
      <c r="AC224" s="15" t="str">
        <f>IF(ISNUMBER(AB224*'Ranking Mask'!AB24), COUNTIFS('Ranking Mask'!AB$4:AB$99, "&gt;0", AB$204:AB$299, "&gt;"&amp;AB224)+1, 'Ranking Mask'!AB24)</f>
        <v>NA</v>
      </c>
      <c r="AD224" s="9" t="str">
        <f>IF( AND(ISNUMBER(AD24),ISNUMBER(AE24)),  AVERAGE(AD24:AE24),  AD24 )</f>
        <v>NA</v>
      </c>
      <c r="AE224" s="14" t="str">
        <f>IF(ISNUMBER(AD224*'Ranking Mask'!AD24), COUNTIFS('Ranking Mask'!AD$4:AD$99, "&gt;0", AD$204:AD$299, "&gt;"&amp;AD224)+1, 'Ranking Mask'!AD24)</f>
        <v>NA</v>
      </c>
      <c r="AF224" s="10">
        <f>IF( AND(ISNUMBER(AF24),ISNUMBER(AG24)),  AVERAGE(AF24:AG24),  AF24 )</f>
        <v>0.47320300000000004</v>
      </c>
      <c r="AG224" s="15">
        <f>IF(ISNUMBER(AF224*'Ranking Mask'!AF24), COUNTIFS('Ranking Mask'!AF$4:AF$99, "&gt;0", AF$204:AF$299, "&gt;"&amp;AF224)+1, 'Ranking Mask'!AF24)</f>
        <v>39</v>
      </c>
      <c r="AH224" s="9">
        <f>IF( AND(ISNUMBER(AH24),ISNUMBER(AI24)),  AVERAGE(AH24:AI24),  AH24 )</f>
        <v>0.69308299999999989</v>
      </c>
      <c r="AI224" s="14">
        <f>IF(ISNUMBER(AH224*'Ranking Mask'!AH24), COUNTIFS('Ranking Mask'!AH$4:AH$99, "&gt;0", AH$204:AH$299, "&gt;"&amp;AH224)+1, 'Ranking Mask'!AH24)</f>
        <v>32</v>
      </c>
      <c r="AJ224" s="10" t="str">
        <f>IF( AND(ISNUMBER(AJ24),ISNUMBER(AK24)),  AVERAGE(AJ24:AK24),  AJ24 )</f>
        <v>NA</v>
      </c>
      <c r="AK224" s="15" t="str">
        <f>IF(ISNUMBER(AJ224*'Ranking Mask'!AJ24), COUNTIFS('Ranking Mask'!AJ$4:AJ$99, "&gt;0", AJ$204:AJ$299, "&gt;"&amp;AJ224)+1, 'Ranking Mask'!AJ24)</f>
        <v>NA</v>
      </c>
      <c r="AL224" s="9">
        <f>IF( AND(ISNUMBER(AL24),ISNUMBER(AM24)),  AVERAGE(AL24:AM24),  AL24 )</f>
        <v>0.80765774999999995</v>
      </c>
      <c r="AM224" s="14">
        <f>IF(ISNUMBER(AL224*'Ranking Mask'!AL24), COUNTIFS('Ranking Mask'!AL$4:AL$99, "&gt;0", AL$204:AL$299, "&gt;"&amp;AL224)+1, 'Ranking Mask'!AL24)</f>
        <v>32</v>
      </c>
      <c r="AN224" s="10" t="str">
        <f>IF( AND(ISNUMBER(AN24),ISNUMBER(AO24)),  AVERAGE(AN24:AO24),  AN24 )</f>
        <v>NA</v>
      </c>
      <c r="AO224" s="15" t="str">
        <f>IF(ISNUMBER(AN224*'Ranking Mask'!AN24), COUNTIFS('Ranking Mask'!AN$4:AN$99, "&gt;0", AN$204:AN$299, "&gt;"&amp;AN224)+1, 'Ranking Mask'!AN24)</f>
        <v>NA</v>
      </c>
    </row>
    <row r="225" spans="1:41" x14ac:dyDescent="0.25">
      <c r="A225" s="16" t="str">
        <f>SEG!A25</f>
        <v>DKFZ-GE</v>
      </c>
      <c r="B225" s="9" t="str">
        <f>IF( AND(ISNUMBER(B25),ISNUMBER(C25)),  AVERAGE(B25:C25),  B25 )</f>
        <v>NA</v>
      </c>
      <c r="C225" s="14" t="str">
        <f>IF(ISNUMBER(B225*'Ranking Mask'!B25), COUNTIFS('Ranking Mask'!B$4:B$99, "&gt;0", B$204:B$299, "&gt;"&amp;B225)+1, 'Ranking Mask'!B25)</f>
        <v>NA</v>
      </c>
      <c r="D225" s="10" t="str">
        <f>IF( AND(ISNUMBER(D25),ISNUMBER(E25)),  AVERAGE(D25:E25),  D25 )</f>
        <v>NA</v>
      </c>
      <c r="E225" s="15" t="str">
        <f>IF(ISNUMBER(D225*'Ranking Mask'!D25), COUNTIFS('Ranking Mask'!D$4:D$99, "&gt;0", D$204:D$299, "&gt;"&amp;D225)+1, 'Ranking Mask'!D25)</f>
        <v>NA</v>
      </c>
      <c r="F225" s="9" t="str">
        <f>IF( AND(ISNUMBER(F25),ISNUMBER(G25)),  AVERAGE(F25:G25),  F25 )</f>
        <v>NA</v>
      </c>
      <c r="G225" s="14" t="str">
        <f>IF(ISNUMBER(F225*'Ranking Mask'!F25), COUNTIFS('Ranking Mask'!F$4:F$99, "&gt;0", F$204:F$299, "&gt;"&amp;F225)+1, 'Ranking Mask'!F25)</f>
        <v>NA</v>
      </c>
      <c r="H225" s="10" t="str">
        <f>IF( AND(ISNUMBER(H25),ISNUMBER(I25)),  AVERAGE(H25:I25),  H25 )</f>
        <v>NA</v>
      </c>
      <c r="I225" s="15" t="str">
        <f>IF(ISNUMBER(H225*'Ranking Mask'!H25), COUNTIFS('Ranking Mask'!H$4:H$99, "&gt;0", H$204:H$299, "&gt;"&amp;H225)+1, 'Ranking Mask'!H25)</f>
        <v>NA</v>
      </c>
      <c r="J225" s="9" t="str">
        <f>IF( AND(ISNUMBER(J25),ISNUMBER(K25)),  AVERAGE(J25:K25),  J25 )</f>
        <v>NA</v>
      </c>
      <c r="K225" s="14" t="str">
        <f>IF(ISNUMBER(J225*'Ranking Mask'!J25), COUNTIFS('Ranking Mask'!J$4:J$99, "&gt;0", J$204:J$299, "&gt;"&amp;J225)+1, 'Ranking Mask'!J25)</f>
        <v>NA</v>
      </c>
      <c r="L225" s="10">
        <f>IF( AND(ISNUMBER(L25),ISNUMBER(M25)),  AVERAGE(L25:M25),  L25 )</f>
        <v>0.95413575000000006</v>
      </c>
      <c r="M225" s="15">
        <f>IF(ISNUMBER(L225*'Ranking Mask'!L25), COUNTIFS('Ranking Mask'!L$4:L$99, "&gt;0", L$204:L$299, "&gt;"&amp;L225)+1, 'Ranking Mask'!L25)</f>
        <v>1</v>
      </c>
      <c r="N225" s="9" t="str">
        <f>IF( AND(ISNUMBER(N25),ISNUMBER(O25)),  AVERAGE(N25:O25),  N25 )</f>
        <v>NA</v>
      </c>
      <c r="O225" s="14" t="str">
        <f>IF(ISNUMBER(N225*'Ranking Mask'!N25), COUNTIFS('Ranking Mask'!N$4:N$99, "&gt;0", N$204:N$299, "&gt;"&amp;N225)+1, 'Ranking Mask'!N25)</f>
        <v>NA</v>
      </c>
      <c r="P225" s="10" t="str">
        <f>IF( AND(ISNUMBER(P25),ISNUMBER(Q25)),  AVERAGE(P25:Q25),  P25 )</f>
        <v>NA</v>
      </c>
      <c r="Q225" s="15" t="str">
        <f>IF(ISNUMBER(P225*'Ranking Mask'!P25), COUNTIFS('Ranking Mask'!P$4:P$99, "&gt;0", P$204:P$299, "&gt;"&amp;P225)+1, 'Ranking Mask'!P25)</f>
        <v>NA</v>
      </c>
      <c r="R225" s="9" t="str">
        <f>IF( AND(ISNUMBER(R25),ISNUMBER(S25)),  AVERAGE(R25:S25),  R25 )</f>
        <v>NA</v>
      </c>
      <c r="S225" s="14" t="str">
        <f>IF(ISNUMBER(R225*'Ranking Mask'!R25), COUNTIFS('Ranking Mask'!R$4:R$99, "&gt;0", R$204:R$299, "&gt;"&amp;R225)+1, 'Ranking Mask'!R25)</f>
        <v>NA</v>
      </c>
      <c r="T225" s="10" t="str">
        <f>IF( AND(ISNUMBER(T25),ISNUMBER(U25)),  AVERAGE(T25:U25),  T25 )</f>
        <v>NA</v>
      </c>
      <c r="U225" s="15" t="str">
        <f>IF(ISNUMBER(T225*'Ranking Mask'!T25), COUNTIFS('Ranking Mask'!T$4:T$99, "&gt;0", T$204:T$299, "&gt;"&amp;T225)+1, 'Ranking Mask'!T25)</f>
        <v>NA</v>
      </c>
      <c r="V225" s="9" t="str">
        <f>IF( AND(ISNUMBER(V25),ISNUMBER(W25)),  AVERAGE(V25:W25),  V25 )</f>
        <v>NA</v>
      </c>
      <c r="W225" s="14" t="str">
        <f>IF(ISNUMBER(V225*'Ranking Mask'!V25), COUNTIFS('Ranking Mask'!V$4:V$99, "&gt;0", V$204:V$299, "&gt;"&amp;V225)+1, 'Ranking Mask'!V25)</f>
        <v>NA</v>
      </c>
      <c r="X225" s="10" t="str">
        <f>IF( AND(ISNUMBER(X25),ISNUMBER(Y25)),  AVERAGE(X25:Y25),  X25 )</f>
        <v>NA</v>
      </c>
      <c r="Y225" s="15" t="str">
        <f>IF(ISNUMBER(X225*'Ranking Mask'!X25), COUNTIFS('Ranking Mask'!X$4:X$99, "&gt;0", X$204:X$299, "&gt;"&amp;X225)+1, 'Ranking Mask'!X25)</f>
        <v>NA</v>
      </c>
      <c r="Z225" s="9" t="str">
        <f>IF( AND(ISNUMBER(Z25),ISNUMBER(AA25)),  AVERAGE(Z25:AA25),  Z25 )</f>
        <v>NA</v>
      </c>
      <c r="AA225" s="14" t="str">
        <f>IF(ISNUMBER(Z225*'Ranking Mask'!Z25), COUNTIFS('Ranking Mask'!Z$4:Z$99, "&gt;0", Z$204:Z$299, "&gt;"&amp;Z225)+1, 'Ranking Mask'!Z25)</f>
        <v>NA</v>
      </c>
      <c r="AB225" s="10" t="str">
        <f>IF( AND(ISNUMBER(AB25),ISNUMBER(AC25)),  AVERAGE(AB25:AC25),  AB25 )</f>
        <v>NA</v>
      </c>
      <c r="AC225" s="15" t="str">
        <f>IF(ISNUMBER(AB225*'Ranking Mask'!AB25), COUNTIFS('Ranking Mask'!AB$4:AB$99, "&gt;0", AB$204:AB$299, "&gt;"&amp;AB225)+1, 'Ranking Mask'!AB25)</f>
        <v>NA</v>
      </c>
      <c r="AD225" s="9" t="str">
        <f>IF( AND(ISNUMBER(AD25),ISNUMBER(AE25)),  AVERAGE(AD25:AE25),  AD25 )</f>
        <v>NA</v>
      </c>
      <c r="AE225" s="14" t="str">
        <f>IF(ISNUMBER(AD225*'Ranking Mask'!AD25), COUNTIFS('Ranking Mask'!AD$4:AD$99, "&gt;0", AD$204:AD$299, "&gt;"&amp;AD225)+1, 'Ranking Mask'!AD25)</f>
        <v>NA</v>
      </c>
      <c r="AF225" s="10" t="str">
        <f>IF( AND(ISNUMBER(AF25),ISNUMBER(AG25)),  AVERAGE(AF25:AG25),  AF25 )</f>
        <v>NA</v>
      </c>
      <c r="AG225" s="15" t="str">
        <f>IF(ISNUMBER(AF225*'Ranking Mask'!AF25), COUNTIFS('Ranking Mask'!AF$4:AF$99, "&gt;0", AF$204:AF$299, "&gt;"&amp;AF225)+1, 'Ranking Mask'!AF25)</f>
        <v>NA</v>
      </c>
      <c r="AH225" s="9" t="str">
        <f>IF( AND(ISNUMBER(AH25),ISNUMBER(AI25)),  AVERAGE(AH25:AI25),  AH25 )</f>
        <v>NA</v>
      </c>
      <c r="AI225" s="14" t="str">
        <f>IF(ISNUMBER(AH225*'Ranking Mask'!AH25), COUNTIFS('Ranking Mask'!AH$4:AH$99, "&gt;0", AH$204:AH$299, "&gt;"&amp;AH225)+1, 'Ranking Mask'!AH25)</f>
        <v>NA</v>
      </c>
      <c r="AJ225" s="10">
        <f>IF( AND(ISNUMBER(AJ25),ISNUMBER(AK25)),  AVERAGE(AJ25:AK25),  AJ25 )</f>
        <v>0.97743150000000001</v>
      </c>
      <c r="AK225" s="15">
        <f>IF(ISNUMBER(AJ225*'Ranking Mask'!AJ25), COUNTIFS('Ranking Mask'!AJ$4:AJ$99, "&gt;0", AJ$204:AJ$299, "&gt;"&amp;AJ225)+1, 'Ranking Mask'!AJ25)</f>
        <v>1</v>
      </c>
      <c r="AL225" s="9">
        <f>IF( AND(ISNUMBER(AL25),ISNUMBER(AM25)),  AVERAGE(AL25:AM25),  AL25 )</f>
        <v>0.90507049999999989</v>
      </c>
      <c r="AM225" s="14">
        <f>IF(ISNUMBER(AL225*'Ranking Mask'!AL25), COUNTIFS('Ranking Mask'!AL$4:AL$99, "&gt;0", AL$204:AL$299, "&gt;"&amp;AL225)+1, 'Ranking Mask'!AL25)</f>
        <v>2</v>
      </c>
      <c r="AN225" s="10">
        <f>IF( AND(ISNUMBER(AN25),ISNUMBER(AO25)),  AVERAGE(AN25:AO25),  AN25 )</f>
        <v>0.94927200000000012</v>
      </c>
      <c r="AO225" s="15">
        <f>IF(ISNUMBER(AN225*'Ranking Mask'!AN25), COUNTIFS('Ranking Mask'!AN$4:AN$99, "&gt;0", AN$204:AN$299, "&gt;"&amp;AN225)+1, 'Ranking Mask'!AN25)</f>
        <v>1</v>
      </c>
    </row>
    <row r="226" spans="1:41" x14ac:dyDescent="0.25">
      <c r="A226" s="16" t="str">
        <f>SEG!A26</f>
        <v>DREX-US</v>
      </c>
      <c r="B226" s="9">
        <f>IF( AND(ISNUMBER(B26),ISNUMBER(C26)),  AVERAGE(B26:C26),  B26 )</f>
        <v>0.83429924999999994</v>
      </c>
      <c r="C226" s="14">
        <f>IF(ISNUMBER(B226*'Ranking Mask'!B26), COUNTIFS('Ranking Mask'!B$4:B$99, "&gt;0", B$204:B$299, "&gt;"&amp;B226)+1, 'Ranking Mask'!B26)</f>
        <v>18</v>
      </c>
      <c r="D226" s="10">
        <f>IF( AND(ISNUMBER(D26),ISNUMBER(E26)),  AVERAGE(D26:E26),  D26 )</f>
        <v>0.67836775000000005</v>
      </c>
      <c r="E226" s="15">
        <f>IF(ISNUMBER(D226*'Ranking Mask'!D26), COUNTIFS('Ranking Mask'!D$4:D$99, "&gt;0", D$204:D$299, "&gt;"&amp;D226)+1, 'Ranking Mask'!D26)</f>
        <v>19</v>
      </c>
      <c r="F226" s="9">
        <f>IF( AND(ISNUMBER(F26),ISNUMBER(G26)),  AVERAGE(F26:G26),  F26 )</f>
        <v>1.5941E-2</v>
      </c>
      <c r="G226" s="14" t="str">
        <f>IF(ISNUMBER(F226*'Ranking Mask'!F26), COUNTIFS('Ranking Mask'!F$4:F$99, "&gt;0", F$204:F$299, "&gt;"&amp;F226)+1, 'Ranking Mask'!F26)</f>
        <v>-</v>
      </c>
      <c r="H226" s="10">
        <f>IF( AND(ISNUMBER(H26),ISNUMBER(I26)),  AVERAGE(H26:I26),  H26 )</f>
        <v>0.70692349999999993</v>
      </c>
      <c r="I226" s="15">
        <f>IF(ISNUMBER(H226*'Ranking Mask'!H26), COUNTIFS('Ranking Mask'!H$4:H$99, "&gt;0", H$204:H$299, "&gt;"&amp;H226)+1, 'Ranking Mask'!H26)</f>
        <v>10</v>
      </c>
      <c r="J226" s="9">
        <f>IF( AND(ISNUMBER(J26),ISNUMBER(K26)),  AVERAGE(J26:K26),  J26 )</f>
        <v>0.63036950000000003</v>
      </c>
      <c r="K226" s="14">
        <f>IF(ISNUMBER(J226*'Ranking Mask'!J26), COUNTIFS('Ranking Mask'!J$4:J$99, "&gt;0", J$204:J$299, "&gt;"&amp;J226)+1, 'Ranking Mask'!J26)</f>
        <v>20</v>
      </c>
      <c r="L226" s="10">
        <f>IF( AND(ISNUMBER(L26),ISNUMBER(M26)),  AVERAGE(L26:M26),  L26 )</f>
        <v>0.86361874999999999</v>
      </c>
      <c r="M226" s="15">
        <f>IF(ISNUMBER(L226*'Ranking Mask'!L26), COUNTIFS('Ranking Mask'!L$4:L$99, "&gt;0", L$204:L$299, "&gt;"&amp;L226)+1, 'Ranking Mask'!L26)</f>
        <v>11</v>
      </c>
      <c r="N226" s="9">
        <f>IF( AND(ISNUMBER(N26),ISNUMBER(O26)),  AVERAGE(N26:O26),  N26 )</f>
        <v>0.90034349999999996</v>
      </c>
      <c r="O226" s="14" t="str">
        <f>IF(ISNUMBER(N226*'Ranking Mask'!N26), COUNTIFS('Ranking Mask'!N$4:N$99, "&gt;0", N$204:N$299, "&gt;"&amp;N226)+1, 'Ranking Mask'!N26)</f>
        <v>-</v>
      </c>
      <c r="P226" s="10">
        <f>IF( AND(ISNUMBER(P26),ISNUMBER(Q26)),  AVERAGE(P26:Q26),  P26 )</f>
        <v>0.49816025000000003</v>
      </c>
      <c r="Q226" s="15">
        <f>IF(ISNUMBER(P226*'Ranking Mask'!P26), COUNTIFS('Ranking Mask'!P$4:P$99, "&gt;0", P$204:P$299, "&gt;"&amp;P226)+1, 'Ranking Mask'!P26)</f>
        <v>23</v>
      </c>
      <c r="R226" s="9">
        <f>IF( AND(ISNUMBER(R26),ISNUMBER(S26)),  AVERAGE(R26:S26),  R26 )</f>
        <v>0.88926274999999988</v>
      </c>
      <c r="S226" s="14">
        <f>IF(ISNUMBER(R226*'Ranking Mask'!R26), COUNTIFS('Ranking Mask'!R$4:R$99, "&gt;0", R$204:R$299, "&gt;"&amp;R226)+1, 'Ranking Mask'!R26)</f>
        <v>29</v>
      </c>
      <c r="T226" s="10">
        <f>IF( AND(ISNUMBER(T26),ISNUMBER(U26)),  AVERAGE(T26:U26),  T26 )</f>
        <v>0.91497499999999998</v>
      </c>
      <c r="U226" s="15">
        <f>IF(ISNUMBER(T226*'Ranking Mask'!T26), COUNTIFS('Ranking Mask'!T$4:T$99, "&gt;0", T$204:T$299, "&gt;"&amp;T226)+1, 'Ranking Mask'!T26)</f>
        <v>25</v>
      </c>
      <c r="V226" s="9">
        <f>IF( AND(ISNUMBER(V26),ISNUMBER(W26)),  AVERAGE(V26:W26),  V26 )</f>
        <v>0.68476124999999999</v>
      </c>
      <c r="W226" s="14">
        <f>IF(ISNUMBER(V226*'Ranking Mask'!V26), COUNTIFS('Ranking Mask'!V$4:V$99, "&gt;0", V$204:V$299, "&gt;"&amp;V226)+1, 'Ranking Mask'!V26)</f>
        <v>15</v>
      </c>
      <c r="X226" s="10">
        <f>IF( AND(ISNUMBER(X26),ISNUMBER(Y26)),  AVERAGE(X26:Y26),  X26 )</f>
        <v>0.91225475</v>
      </c>
      <c r="Y226" s="15">
        <f>IF(ISNUMBER(X226*'Ranking Mask'!X26), COUNTIFS('Ranking Mask'!X$4:X$99, "&gt;0", X$204:X$299, "&gt;"&amp;X226)+1, 'Ranking Mask'!X26)</f>
        <v>5</v>
      </c>
      <c r="Z226" s="9">
        <f>IF( AND(ISNUMBER(Z26),ISNUMBER(AA26)),  AVERAGE(Z26:AA26),  Z26 )</f>
        <v>0.68237375</v>
      </c>
      <c r="AA226" s="14">
        <f>IF(ISNUMBER(Z226*'Ranking Mask'!Z26), COUNTIFS('Ranking Mask'!Z$4:Z$99, "&gt;0", Z$204:Z$299, "&gt;"&amp;Z226)+1, 'Ranking Mask'!Z26)</f>
        <v>8</v>
      </c>
      <c r="AB226" s="10">
        <f>IF( AND(ISNUMBER(AB26),ISNUMBER(AC26)),  AVERAGE(AB26:AC26),  AB26 )</f>
        <v>0.65824925000000001</v>
      </c>
      <c r="AC226" s="15">
        <f>IF(ISNUMBER(AB226*'Ranking Mask'!AB26), COUNTIFS('Ranking Mask'!AB$4:AB$99, "&gt;0", AB$204:AB$299, "&gt;"&amp;AB226)+1, 'Ranking Mask'!AB26)</f>
        <v>8</v>
      </c>
      <c r="AD226" s="9" t="str">
        <f>IF( AND(ISNUMBER(AD26),ISNUMBER(AE26)),  AVERAGE(AD26:AE26),  AD26 )</f>
        <v>NA</v>
      </c>
      <c r="AE226" s="14" t="str">
        <f>IF(ISNUMBER(AD226*'Ranking Mask'!AD26), COUNTIFS('Ranking Mask'!AD$4:AD$99, "&gt;0", AD$204:AD$299, "&gt;"&amp;AD226)+1, 'Ranking Mask'!AD26)</f>
        <v>NA</v>
      </c>
      <c r="AF226" s="10">
        <f>IF( AND(ISNUMBER(AF26),ISNUMBER(AG26)),  AVERAGE(AF26:AG26),  AF26 )</f>
        <v>0.8083054999999999</v>
      </c>
      <c r="AG226" s="15">
        <f>IF(ISNUMBER(AF226*'Ranking Mask'!AF26), COUNTIFS('Ranking Mask'!AF$4:AF$99, "&gt;0", AF$204:AF$299, "&gt;"&amp;AF226)+1, 'Ranking Mask'!AF26)</f>
        <v>32</v>
      </c>
      <c r="AH226" s="9">
        <f>IF( AND(ISNUMBER(AH26),ISNUMBER(AI26)),  AVERAGE(AH26:AI26),  AH26 )</f>
        <v>0.72568849999999996</v>
      </c>
      <c r="AI226" s="14">
        <f>IF(ISNUMBER(AH226*'Ranking Mask'!AH26), COUNTIFS('Ranking Mask'!AH$4:AH$99, "&gt;0", AH$204:AH$299, "&gt;"&amp;AH226)+1, 'Ranking Mask'!AH26)</f>
        <v>28</v>
      </c>
      <c r="AJ226" s="10">
        <f>IF( AND(ISNUMBER(AJ26),ISNUMBER(AK26)),  AVERAGE(AJ26:AK26),  AJ26 )</f>
        <v>0.86006225000000003</v>
      </c>
      <c r="AK226" s="15">
        <f>IF(ISNUMBER(AJ226*'Ranking Mask'!AJ26), COUNTIFS('Ranking Mask'!AJ$4:AJ$99, "&gt;0", AJ$204:AJ$299, "&gt;"&amp;AJ226)+1, 'Ranking Mask'!AJ26)</f>
        <v>10</v>
      </c>
      <c r="AL226" s="9">
        <f>IF( AND(ISNUMBER(AL26),ISNUMBER(AM26)),  AVERAGE(AL26:AM26),  AL26 )</f>
        <v>0.82922775000000004</v>
      </c>
      <c r="AM226" s="14">
        <f>IF(ISNUMBER(AL226*'Ranking Mask'!AL26), COUNTIFS('Ranking Mask'!AL$4:AL$99, "&gt;0", AL$204:AL$299, "&gt;"&amp;AL226)+1, 'Ranking Mask'!AL26)</f>
        <v>30</v>
      </c>
      <c r="AN226" s="10">
        <f>IF( AND(ISNUMBER(AN26),ISNUMBER(AO26)),  AVERAGE(AN26:AO26),  AN26 )</f>
        <v>0.73254400000000008</v>
      </c>
      <c r="AO226" s="15">
        <f>IF(ISNUMBER(AN226*'Ranking Mask'!AN26), COUNTIFS('Ranking Mask'!AN$4:AN$99, "&gt;0", AN$204:AN$299, "&gt;"&amp;AN226)+1, 'Ranking Mask'!AN26)</f>
        <v>7</v>
      </c>
    </row>
    <row r="227" spans="1:41" x14ac:dyDescent="0.25">
      <c r="A227" s="16" t="str">
        <f>SEG!A27</f>
        <v>DREX-US (*)</v>
      </c>
      <c r="B227" s="9">
        <f>IF( AND(ISNUMBER(B27),ISNUMBER(C27)),  AVERAGE(B27:C27),  B27 )</f>
        <v>0.81917649999999997</v>
      </c>
      <c r="C227" s="14" t="str">
        <f>IF(ISNUMBER(B227*'Ranking Mask'!B27), COUNTIFS('Ranking Mask'!B$4:B$99, "&gt;0", B$204:B$299, "&gt;"&amp;B227)+1, 'Ranking Mask'!B27)</f>
        <v>-</v>
      </c>
      <c r="D227" s="10">
        <f>IF( AND(ISNUMBER(D27),ISNUMBER(E27)),  AVERAGE(D27:E27),  D27 )</f>
        <v>0.66899375000000005</v>
      </c>
      <c r="E227" s="15" t="str">
        <f>IF(ISNUMBER(D227*'Ranking Mask'!D27), COUNTIFS('Ranking Mask'!D$4:D$99, "&gt;0", D$204:D$299, "&gt;"&amp;D227)+1, 'Ranking Mask'!D27)</f>
        <v>-</v>
      </c>
      <c r="F227" s="9">
        <f>IF( AND(ISNUMBER(F27),ISNUMBER(G27)),  AVERAGE(F27:G27),  F27 )</f>
        <v>0.41276325000000003</v>
      </c>
      <c r="G227" s="14">
        <f>IF(ISNUMBER(F227*'Ranking Mask'!F27), COUNTIFS('Ranking Mask'!F$4:F$99, "&gt;0", F$204:F$299, "&gt;"&amp;F227)+1, 'Ranking Mask'!F27)</f>
        <v>28</v>
      </c>
      <c r="H227" s="10" t="str">
        <f>IF( AND(ISNUMBER(H27),ISNUMBER(I27)),  AVERAGE(H27:I27),  H27 )</f>
        <v>NA</v>
      </c>
      <c r="I227" s="15" t="str">
        <f>IF(ISNUMBER(H227*'Ranking Mask'!H27), COUNTIFS('Ranking Mask'!H$4:H$99, "&gt;0", H$204:H$299, "&gt;"&amp;H227)+1, 'Ranking Mask'!H27)</f>
        <v>NA</v>
      </c>
      <c r="J227" s="9">
        <f>IF( AND(ISNUMBER(J27),ISNUMBER(K27)),  AVERAGE(J27:K27),  J27 )</f>
        <v>0.39589724999999998</v>
      </c>
      <c r="K227" s="14" t="str">
        <f>IF(ISNUMBER(J227*'Ranking Mask'!J27), COUNTIFS('Ranking Mask'!J$4:J$99, "&gt;0", J$204:J$299, "&gt;"&amp;J227)+1, 'Ranking Mask'!J27)</f>
        <v>-</v>
      </c>
      <c r="L227" s="10">
        <f>IF( AND(ISNUMBER(L27),ISNUMBER(M27)),  AVERAGE(L27:M27),  L27 )</f>
        <v>0.63741000000000003</v>
      </c>
      <c r="M227" s="15" t="str">
        <f>IF(ISNUMBER(L227*'Ranking Mask'!L27), COUNTIFS('Ranking Mask'!L$4:L$99, "&gt;0", L$204:L$299, "&gt;"&amp;L227)+1, 'Ranking Mask'!L27)</f>
        <v>-</v>
      </c>
      <c r="N227" s="9">
        <f>IF( AND(ISNUMBER(N27),ISNUMBER(O27)),  AVERAGE(N27:O27),  N27 )</f>
        <v>0.90467399999999998</v>
      </c>
      <c r="O227" s="14">
        <f>IF(ISNUMBER(N227*'Ranking Mask'!N27), COUNTIFS('Ranking Mask'!N$4:N$99, "&gt;0", N$204:N$299, "&gt;"&amp;N227)+1, 'Ranking Mask'!N27)</f>
        <v>5</v>
      </c>
      <c r="P227" s="10">
        <f>IF( AND(ISNUMBER(P27),ISNUMBER(Q27)),  AVERAGE(P27:Q27),  P27 )</f>
        <v>0.34140599999999999</v>
      </c>
      <c r="Q227" s="15" t="str">
        <f>IF(ISNUMBER(P227*'Ranking Mask'!P27), COUNTIFS('Ranking Mask'!P$4:P$99, "&gt;0", P$204:P$299, "&gt;"&amp;P227)+1, 'Ranking Mask'!P27)</f>
        <v>-</v>
      </c>
      <c r="R227" s="9">
        <f>IF( AND(ISNUMBER(R27),ISNUMBER(S27)),  AVERAGE(R27:S27),  R27 )</f>
        <v>0.86646724999999991</v>
      </c>
      <c r="S227" s="14" t="str">
        <f>IF(ISNUMBER(R227*'Ranking Mask'!R27), COUNTIFS('Ranking Mask'!R$4:R$99, "&gt;0", R$204:R$299, "&gt;"&amp;R227)+1, 'Ranking Mask'!R27)</f>
        <v>-</v>
      </c>
      <c r="T227" s="10">
        <f>IF( AND(ISNUMBER(T27),ISNUMBER(U27)),  AVERAGE(T27:U27),  T27 )</f>
        <v>0.90608049999999996</v>
      </c>
      <c r="U227" s="15" t="str">
        <f>IF(ISNUMBER(T227*'Ranking Mask'!T27), COUNTIFS('Ranking Mask'!T$4:T$99, "&gt;0", T$204:T$299, "&gt;"&amp;T227)+1, 'Ranking Mask'!T27)</f>
        <v>-</v>
      </c>
      <c r="V227" s="9">
        <f>IF( AND(ISNUMBER(V27),ISNUMBER(W27)),  AVERAGE(V27:W27),  V27 )</f>
        <v>0.62811974999999998</v>
      </c>
      <c r="W227" s="14" t="str">
        <f>IF(ISNUMBER(V227*'Ranking Mask'!V27), COUNTIFS('Ranking Mask'!V$4:V$99, "&gt;0", V$204:V$299, "&gt;"&amp;V227)+1, 'Ranking Mask'!V27)</f>
        <v>-</v>
      </c>
      <c r="X227" s="10">
        <f>IF( AND(ISNUMBER(X27),ISNUMBER(Y27)),  AVERAGE(X27:Y27),  X27 )</f>
        <v>0.89559125000000006</v>
      </c>
      <c r="Y227" s="15" t="str">
        <f>IF(ISNUMBER(X227*'Ranking Mask'!X27), COUNTIFS('Ranking Mask'!X$4:X$99, "&gt;0", X$204:X$299, "&gt;"&amp;X227)+1, 'Ranking Mask'!X27)</f>
        <v>-</v>
      </c>
      <c r="Z227" s="9" t="str">
        <f>IF( AND(ISNUMBER(Z27),ISNUMBER(AA27)),  AVERAGE(Z27:AA27),  Z27 )</f>
        <v>NA</v>
      </c>
      <c r="AA227" s="14" t="str">
        <f>IF(ISNUMBER(Z227*'Ranking Mask'!Z27), COUNTIFS('Ranking Mask'!Z$4:Z$99, "&gt;0", Z$204:Z$299, "&gt;"&amp;Z227)+1, 'Ranking Mask'!Z27)</f>
        <v>NA</v>
      </c>
      <c r="AB227" s="10" t="str">
        <f>IF( AND(ISNUMBER(AB27),ISNUMBER(AC27)),  AVERAGE(AB27:AC27),  AB27 )</f>
        <v>NA</v>
      </c>
      <c r="AC227" s="15" t="str">
        <f>IF(ISNUMBER(AB227*'Ranking Mask'!AB27), COUNTIFS('Ranking Mask'!AB$4:AB$99, "&gt;0", AB$204:AB$299, "&gt;"&amp;AB227)+1, 'Ranking Mask'!AB27)</f>
        <v>NA</v>
      </c>
      <c r="AD227" s="9" t="str">
        <f>IF( AND(ISNUMBER(AD27),ISNUMBER(AE27)),  AVERAGE(AD27:AE27),  AD27 )</f>
        <v>NA</v>
      </c>
      <c r="AE227" s="14" t="str">
        <f>IF(ISNUMBER(AD227*'Ranking Mask'!AD27), COUNTIFS('Ranking Mask'!AD$4:AD$99, "&gt;0", AD$204:AD$299, "&gt;"&amp;AD227)+1, 'Ranking Mask'!AD27)</f>
        <v>NA</v>
      </c>
      <c r="AF227" s="10">
        <f>IF( AND(ISNUMBER(AF27),ISNUMBER(AG27)),  AVERAGE(AF27:AG27),  AF27 )</f>
        <v>0.75297349999999996</v>
      </c>
      <c r="AG227" s="15" t="str">
        <f>IF(ISNUMBER(AF227*'Ranking Mask'!AF27), COUNTIFS('Ranking Mask'!AF$4:AF$99, "&gt;0", AF$204:AF$299, "&gt;"&amp;AF227)+1, 'Ranking Mask'!AF27)</f>
        <v>-</v>
      </c>
      <c r="AH227" s="9">
        <f>IF( AND(ISNUMBER(AH27),ISNUMBER(AI27)),  AVERAGE(AH27:AI27),  AH27 )</f>
        <v>0.67665075000000008</v>
      </c>
      <c r="AI227" s="14" t="str">
        <f>IF(ISNUMBER(AH227*'Ranking Mask'!AH27), COUNTIFS('Ranking Mask'!AH$4:AH$99, "&gt;0", AH$204:AH$299, "&gt;"&amp;AH227)+1, 'Ranking Mask'!AH27)</f>
        <v>-</v>
      </c>
      <c r="AJ227" s="10" t="str">
        <f>IF( AND(ISNUMBER(AJ27),ISNUMBER(AK27)),  AVERAGE(AJ27:AK27),  AJ27 )</f>
        <v>NA</v>
      </c>
      <c r="AK227" s="15" t="str">
        <f>IF(ISNUMBER(AJ227*'Ranking Mask'!AJ27), COUNTIFS('Ranking Mask'!AJ$4:AJ$99, "&gt;0", AJ$204:AJ$299, "&gt;"&amp;AJ227)+1, 'Ranking Mask'!AJ27)</f>
        <v>NA</v>
      </c>
      <c r="AL227" s="9" t="str">
        <f>IF( AND(ISNUMBER(AL27),ISNUMBER(AM27)),  AVERAGE(AL27:AM27),  AL27 )</f>
        <v>NA</v>
      </c>
      <c r="AM227" s="14" t="str">
        <f>IF(ISNUMBER(AL227*'Ranking Mask'!AL27), COUNTIFS('Ranking Mask'!AL$4:AL$99, "&gt;0", AL$204:AL$299, "&gt;"&amp;AL227)+1, 'Ranking Mask'!AL27)</f>
        <v>NA</v>
      </c>
      <c r="AN227" s="10" t="str">
        <f>IF( AND(ISNUMBER(AN27),ISNUMBER(AO27)),  AVERAGE(AN27:AO27),  AN27 )</f>
        <v>NA</v>
      </c>
      <c r="AO227" s="15" t="str">
        <f>IF(ISNUMBER(AN227*'Ranking Mask'!AN27), COUNTIFS('Ranking Mask'!AN$4:AN$99, "&gt;0", AN$204:AN$299, "&gt;"&amp;AN227)+1, 'Ranking Mask'!AN27)</f>
        <v>NA</v>
      </c>
    </row>
    <row r="228" spans="1:41" x14ac:dyDescent="0.25">
      <c r="A228" s="16" t="str">
        <f>SEG!A28</f>
        <v>FR-GE (1)</v>
      </c>
      <c r="B228" s="9" t="str">
        <f>IF( AND(ISNUMBER(B28),ISNUMBER(C28)),  AVERAGE(B28:C28),  B28 )</f>
        <v>NA</v>
      </c>
      <c r="C228" s="14" t="str">
        <f>IF(ISNUMBER(B228*'Ranking Mask'!B28), COUNTIFS('Ranking Mask'!B$4:B$99, "&gt;0", B$204:B$299, "&gt;"&amp;B228)+1, 'Ranking Mask'!B28)</f>
        <v>NA</v>
      </c>
      <c r="D228" s="10" t="str">
        <f>IF( AND(ISNUMBER(D28),ISNUMBER(E28)),  AVERAGE(D28:E28),  D28 )</f>
        <v>NA</v>
      </c>
      <c r="E228" s="15" t="str">
        <f>IF(ISNUMBER(D228*'Ranking Mask'!D28), COUNTIFS('Ranking Mask'!D$4:D$99, "&gt;0", D$204:D$299, "&gt;"&amp;D228)+1, 'Ranking Mask'!D28)</f>
        <v>NA</v>
      </c>
      <c r="F228" s="9" t="str">
        <f>IF( AND(ISNUMBER(F28),ISNUMBER(G28)),  AVERAGE(F28:G28),  F28 )</f>
        <v>NA</v>
      </c>
      <c r="G228" s="14" t="str">
        <f>IF(ISNUMBER(F228*'Ranking Mask'!F28), COUNTIFS('Ranking Mask'!F$4:F$99, "&gt;0", F$204:F$299, "&gt;"&amp;F228)+1, 'Ranking Mask'!F28)</f>
        <v>NA</v>
      </c>
      <c r="H228" s="10" t="str">
        <f>IF( AND(ISNUMBER(H28),ISNUMBER(I28)),  AVERAGE(H28:I28),  H28 )</f>
        <v>NA</v>
      </c>
      <c r="I228" s="15" t="str">
        <f>IF(ISNUMBER(H228*'Ranking Mask'!H28), COUNTIFS('Ranking Mask'!H$4:H$99, "&gt;0", H$204:H$299, "&gt;"&amp;H228)+1, 'Ranking Mask'!H28)</f>
        <v>NA</v>
      </c>
      <c r="J228" s="9" t="str">
        <f>IF( AND(ISNUMBER(J28),ISNUMBER(K28)),  AVERAGE(J28:K28),  J28 )</f>
        <v>NA</v>
      </c>
      <c r="K228" s="14" t="str">
        <f>IF(ISNUMBER(J228*'Ranking Mask'!J28), COUNTIFS('Ranking Mask'!J$4:J$99, "&gt;0", J$204:J$299, "&gt;"&amp;J228)+1, 'Ranking Mask'!J28)</f>
        <v>NA</v>
      </c>
      <c r="L228" s="10" t="str">
        <f>IF( AND(ISNUMBER(L28),ISNUMBER(M28)),  AVERAGE(L28:M28),  L28 )</f>
        <v>NA</v>
      </c>
      <c r="M228" s="15" t="str">
        <f>IF(ISNUMBER(L228*'Ranking Mask'!L28), COUNTIFS('Ranking Mask'!L$4:L$99, "&gt;0", L$204:L$299, "&gt;"&amp;L228)+1, 'Ranking Mask'!L28)</f>
        <v>NA</v>
      </c>
      <c r="N228" s="9" t="str">
        <f>IF( AND(ISNUMBER(N28),ISNUMBER(O28)),  AVERAGE(N28:O28),  N28 )</f>
        <v>NA</v>
      </c>
      <c r="O228" s="14" t="str">
        <f>IF(ISNUMBER(N228*'Ranking Mask'!N28), COUNTIFS('Ranking Mask'!N$4:N$99, "&gt;0", N$204:N$299, "&gt;"&amp;N228)+1, 'Ranking Mask'!N28)</f>
        <v>NA</v>
      </c>
      <c r="P228" s="10" t="str">
        <f>IF( AND(ISNUMBER(P28),ISNUMBER(Q28)),  AVERAGE(P28:Q28),  P28 )</f>
        <v>NA</v>
      </c>
      <c r="Q228" s="15" t="str">
        <f>IF(ISNUMBER(P228*'Ranking Mask'!P28), COUNTIFS('Ranking Mask'!P$4:P$99, "&gt;0", P$204:P$299, "&gt;"&amp;P228)+1, 'Ranking Mask'!P28)</f>
        <v>NA</v>
      </c>
      <c r="R228" s="9" t="str">
        <f>IF( AND(ISNUMBER(R28),ISNUMBER(S28)),  AVERAGE(R28:S28),  R28 )</f>
        <v>NA</v>
      </c>
      <c r="S228" s="14" t="str">
        <f>IF(ISNUMBER(R228*'Ranking Mask'!R28), COUNTIFS('Ranking Mask'!R$4:R$99, "&gt;0", R$204:R$299, "&gt;"&amp;R228)+1, 'Ranking Mask'!R28)</f>
        <v>NA</v>
      </c>
      <c r="T228" s="10" t="str">
        <f>IF( AND(ISNUMBER(T28),ISNUMBER(U28)),  AVERAGE(T28:U28),  T28 )</f>
        <v>NA</v>
      </c>
      <c r="U228" s="15" t="str">
        <f>IF(ISNUMBER(T228*'Ranking Mask'!T28), COUNTIFS('Ranking Mask'!T$4:T$99, "&gt;0", T$204:T$299, "&gt;"&amp;T228)+1, 'Ranking Mask'!T28)</f>
        <v>NA</v>
      </c>
      <c r="V228" s="9" t="str">
        <f>IF( AND(ISNUMBER(V28),ISNUMBER(W28)),  AVERAGE(V28:W28),  V28 )</f>
        <v>NA</v>
      </c>
      <c r="W228" s="14" t="str">
        <f>IF(ISNUMBER(V228*'Ranking Mask'!V28), COUNTIFS('Ranking Mask'!V$4:V$99, "&gt;0", V$204:V$299, "&gt;"&amp;V228)+1, 'Ranking Mask'!V28)</f>
        <v>NA</v>
      </c>
      <c r="X228" s="10" t="str">
        <f>IF( AND(ISNUMBER(X28),ISNUMBER(Y28)),  AVERAGE(X28:Y28),  X28 )</f>
        <v>NA</v>
      </c>
      <c r="Y228" s="15" t="str">
        <f>IF(ISNUMBER(X228*'Ranking Mask'!X28), COUNTIFS('Ranking Mask'!X$4:X$99, "&gt;0", X$204:X$299, "&gt;"&amp;X228)+1, 'Ranking Mask'!X28)</f>
        <v>NA</v>
      </c>
      <c r="Z228" s="9" t="str">
        <f>IF( AND(ISNUMBER(Z28),ISNUMBER(AA28)),  AVERAGE(Z28:AA28),  Z28 )</f>
        <v>NA</v>
      </c>
      <c r="AA228" s="14" t="str">
        <f>IF(ISNUMBER(Z228*'Ranking Mask'!Z28), COUNTIFS('Ranking Mask'!Z$4:Z$99, "&gt;0", Z$204:Z$299, "&gt;"&amp;Z228)+1, 'Ranking Mask'!Z28)</f>
        <v>NA</v>
      </c>
      <c r="AB228" s="10" t="str">
        <f>IF( AND(ISNUMBER(AB28),ISNUMBER(AC28)),  AVERAGE(AB28:AC28),  AB28 )</f>
        <v>NA</v>
      </c>
      <c r="AC228" s="15" t="str">
        <f>IF(ISNUMBER(AB228*'Ranking Mask'!AB28), COUNTIFS('Ranking Mask'!AB$4:AB$99, "&gt;0", AB$204:AB$299, "&gt;"&amp;AB228)+1, 'Ranking Mask'!AB28)</f>
        <v>NA</v>
      </c>
      <c r="AD228" s="9" t="str">
        <f>IF( AND(ISNUMBER(AD28),ISNUMBER(AE28)),  AVERAGE(AD28:AE28),  AD28 )</f>
        <v>NA</v>
      </c>
      <c r="AE228" s="14" t="str">
        <f>IF(ISNUMBER(AD228*'Ranking Mask'!AD28), COUNTIFS('Ranking Mask'!AD$4:AD$99, "&gt;0", AD$204:AD$299, "&gt;"&amp;AD228)+1, 'Ranking Mask'!AD28)</f>
        <v>NA</v>
      </c>
      <c r="AF228" s="10">
        <f>IF( AND(ISNUMBER(AF28),ISNUMBER(AG28)),  AVERAGE(AF28:AG28),  AF28 )</f>
        <v>0.89766800000000002</v>
      </c>
      <c r="AG228" s="15">
        <f>IF(ISNUMBER(AF228*'Ranking Mask'!AF28), COUNTIFS('Ranking Mask'!AF$4:AF$99, "&gt;0", AF$204:AF$299, "&gt;"&amp;AF228)+1, 'Ranking Mask'!AF28)</f>
        <v>27</v>
      </c>
      <c r="AH228" s="9">
        <f>IF( AND(ISNUMBER(AH28),ISNUMBER(AI28)),  AVERAGE(AH28:AI28),  AH28 )</f>
        <v>0.71573175</v>
      </c>
      <c r="AI228" s="14">
        <f>IF(ISNUMBER(AH228*'Ranking Mask'!AH28), COUNTIFS('Ranking Mask'!AH$4:AH$99, "&gt;0", AH$204:AH$299, "&gt;"&amp;AH228)+1, 'Ranking Mask'!AH28)</f>
        <v>31</v>
      </c>
      <c r="AJ228" s="10" t="str">
        <f>IF( AND(ISNUMBER(AJ28),ISNUMBER(AK28)),  AVERAGE(AJ28:AK28),  AJ28 )</f>
        <v>NA</v>
      </c>
      <c r="AK228" s="15" t="str">
        <f>IF(ISNUMBER(AJ228*'Ranking Mask'!AJ28), COUNTIFS('Ranking Mask'!AJ$4:AJ$99, "&gt;0", AJ$204:AJ$299, "&gt;"&amp;AJ228)+1, 'Ranking Mask'!AJ28)</f>
        <v>NA</v>
      </c>
      <c r="AL228" s="9" t="str">
        <f>IF( AND(ISNUMBER(AL28),ISNUMBER(AM28)),  AVERAGE(AL28:AM28),  AL28 )</f>
        <v>NA</v>
      </c>
      <c r="AM228" s="14" t="str">
        <f>IF(ISNUMBER(AL228*'Ranking Mask'!AL28), COUNTIFS('Ranking Mask'!AL$4:AL$99, "&gt;0", AL$204:AL$299, "&gt;"&amp;AL228)+1, 'Ranking Mask'!AL28)</f>
        <v>NA</v>
      </c>
      <c r="AN228" s="10" t="str">
        <f>IF( AND(ISNUMBER(AN28),ISNUMBER(AO28)),  AVERAGE(AN28:AO28),  AN28 )</f>
        <v>NA</v>
      </c>
      <c r="AO228" s="15" t="str">
        <f>IF(ISNUMBER(AN228*'Ranking Mask'!AN28), COUNTIFS('Ranking Mask'!AN$4:AN$99, "&gt;0", AN$204:AN$299, "&gt;"&amp;AN228)+1, 'Ranking Mask'!AN28)</f>
        <v>NA</v>
      </c>
    </row>
    <row r="229" spans="1:41" x14ac:dyDescent="0.25">
      <c r="A229" s="16" t="str">
        <f>SEG!A29</f>
        <v>FR-GE (2)</v>
      </c>
      <c r="B229" s="9" t="str">
        <f>IF( AND(ISNUMBER(B29),ISNUMBER(C29)),  AVERAGE(B29:C29),  B29 )</f>
        <v>NA</v>
      </c>
      <c r="C229" s="14" t="str">
        <f>IF(ISNUMBER(B229*'Ranking Mask'!B29), COUNTIFS('Ranking Mask'!B$4:B$99, "&gt;0", B$204:B$299, "&gt;"&amp;B229)+1, 'Ranking Mask'!B29)</f>
        <v>NA</v>
      </c>
      <c r="D229" s="10" t="str">
        <f>IF( AND(ISNUMBER(D29),ISNUMBER(E29)),  AVERAGE(D29:E29),  D29 )</f>
        <v>NA</v>
      </c>
      <c r="E229" s="15" t="str">
        <f>IF(ISNUMBER(D229*'Ranking Mask'!D29), COUNTIFS('Ranking Mask'!D$4:D$99, "&gt;0", D$204:D$299, "&gt;"&amp;D229)+1, 'Ranking Mask'!D29)</f>
        <v>NA</v>
      </c>
      <c r="F229" s="9">
        <f>IF( AND(ISNUMBER(F29),ISNUMBER(G29)),  AVERAGE(F29:G29),  F29 )</f>
        <v>0.83869125</v>
      </c>
      <c r="G229" s="14">
        <f>IF(ISNUMBER(F229*'Ranking Mask'!F29), COUNTIFS('Ranking Mask'!F$4:F$99, "&gt;0", F$204:F$299, "&gt;"&amp;F229)+1, 'Ranking Mask'!F29)</f>
        <v>19</v>
      </c>
      <c r="H229" s="10" t="str">
        <f>IF( AND(ISNUMBER(H29),ISNUMBER(I29)),  AVERAGE(H29:I29),  H29 )</f>
        <v>NA</v>
      </c>
      <c r="I229" s="15" t="str">
        <f>IF(ISNUMBER(H229*'Ranking Mask'!H29), COUNTIFS('Ranking Mask'!H$4:H$99, "&gt;0", H$204:H$299, "&gt;"&amp;H229)+1, 'Ranking Mask'!H29)</f>
        <v>NA</v>
      </c>
      <c r="J229" s="9">
        <f>IF( AND(ISNUMBER(J29),ISNUMBER(K29)),  AVERAGE(J29:K29),  J29 )</f>
        <v>0.64437875</v>
      </c>
      <c r="K229" s="14">
        <f>IF(ISNUMBER(J229*'Ranking Mask'!J29), COUNTIFS('Ranking Mask'!J$4:J$99, "&gt;0", J$204:J$299, "&gt;"&amp;J229)+1, 'Ranking Mask'!J29)</f>
        <v>16</v>
      </c>
      <c r="L229" s="10" t="str">
        <f>IF( AND(ISNUMBER(L29),ISNUMBER(M29)),  AVERAGE(L29:M29),  L29 )</f>
        <v>NA</v>
      </c>
      <c r="M229" s="15" t="str">
        <f>IF(ISNUMBER(L229*'Ranking Mask'!L29), COUNTIFS('Ranking Mask'!L$4:L$99, "&gt;0", L$204:L$299, "&gt;"&amp;L229)+1, 'Ranking Mask'!L29)</f>
        <v>NA</v>
      </c>
      <c r="N229" s="9" t="str">
        <f>IF( AND(ISNUMBER(N29),ISNUMBER(O29)),  AVERAGE(N29:O29),  N29 )</f>
        <v>NA</v>
      </c>
      <c r="O229" s="14" t="str">
        <f>IF(ISNUMBER(N229*'Ranking Mask'!N29), COUNTIFS('Ranking Mask'!N$4:N$99, "&gt;0", N$204:N$299, "&gt;"&amp;N229)+1, 'Ranking Mask'!N29)</f>
        <v>NA</v>
      </c>
      <c r="P229" s="10" t="str">
        <f>IF( AND(ISNUMBER(P29),ISNUMBER(Q29)),  AVERAGE(P29:Q29),  P29 )</f>
        <v>NA</v>
      </c>
      <c r="Q229" s="15" t="str">
        <f>IF(ISNUMBER(P229*'Ranking Mask'!P29), COUNTIFS('Ranking Mask'!P$4:P$99, "&gt;0", P$204:P$299, "&gt;"&amp;P229)+1, 'Ranking Mask'!P29)</f>
        <v>NA</v>
      </c>
      <c r="R229" s="9" t="str">
        <f>IF( AND(ISNUMBER(R29),ISNUMBER(S29)),  AVERAGE(R29:S29),  R29 )</f>
        <v>NA</v>
      </c>
      <c r="S229" s="14" t="str">
        <f>IF(ISNUMBER(R229*'Ranking Mask'!R29), COUNTIFS('Ranking Mask'!R$4:R$99, "&gt;0", R$204:R$299, "&gt;"&amp;R229)+1, 'Ranking Mask'!R29)</f>
        <v>NA</v>
      </c>
      <c r="T229" s="10">
        <f>IF( AND(ISNUMBER(T29),ISNUMBER(U29)),  AVERAGE(T29:U29),  T29 )</f>
        <v>0.93986274999999997</v>
      </c>
      <c r="U229" s="15">
        <f>IF(ISNUMBER(T229*'Ranking Mask'!T29), COUNTIFS('Ranking Mask'!T$4:T$99, "&gt;0", T$204:T$299, "&gt;"&amp;T229)+1, 'Ranking Mask'!T29)</f>
        <v>17</v>
      </c>
      <c r="V229" s="9" t="str">
        <f>IF( AND(ISNUMBER(V29),ISNUMBER(W29)),  AVERAGE(V29:W29),  V29 )</f>
        <v>NA</v>
      </c>
      <c r="W229" s="14" t="str">
        <f>IF(ISNUMBER(V229*'Ranking Mask'!V29), COUNTIFS('Ranking Mask'!V$4:V$99, "&gt;0", V$204:V$299, "&gt;"&amp;V229)+1, 'Ranking Mask'!V29)</f>
        <v>NA</v>
      </c>
      <c r="X229" s="10" t="str">
        <f>IF( AND(ISNUMBER(X29),ISNUMBER(Y29)),  AVERAGE(X29:Y29),  X29 )</f>
        <v>NA</v>
      </c>
      <c r="Y229" s="15" t="str">
        <f>IF(ISNUMBER(X229*'Ranking Mask'!X29), COUNTIFS('Ranking Mask'!X$4:X$99, "&gt;0", X$204:X$299, "&gt;"&amp;X229)+1, 'Ranking Mask'!X29)</f>
        <v>NA</v>
      </c>
      <c r="Z229" s="9" t="str">
        <f>IF( AND(ISNUMBER(Z29),ISNUMBER(AA29)),  AVERAGE(Z29:AA29),  Z29 )</f>
        <v>NA</v>
      </c>
      <c r="AA229" s="14" t="str">
        <f>IF(ISNUMBER(Z229*'Ranking Mask'!Z29), COUNTIFS('Ranking Mask'!Z$4:Z$99, "&gt;0", Z$204:Z$299, "&gt;"&amp;Z229)+1, 'Ranking Mask'!Z29)</f>
        <v>NA</v>
      </c>
      <c r="AB229" s="10" t="str">
        <f>IF( AND(ISNUMBER(AB29),ISNUMBER(AC29)),  AVERAGE(AB29:AC29),  AB29 )</f>
        <v>NA</v>
      </c>
      <c r="AC229" s="15" t="str">
        <f>IF(ISNUMBER(AB229*'Ranking Mask'!AB29), COUNTIFS('Ranking Mask'!AB$4:AB$99, "&gt;0", AB$204:AB$299, "&gt;"&amp;AB229)+1, 'Ranking Mask'!AB29)</f>
        <v>NA</v>
      </c>
      <c r="AD229" s="9" t="str">
        <f>IF( AND(ISNUMBER(AD29),ISNUMBER(AE29)),  AVERAGE(AD29:AE29),  AD29 )</f>
        <v>NA</v>
      </c>
      <c r="AE229" s="14" t="str">
        <f>IF(ISNUMBER(AD229*'Ranking Mask'!AD29), COUNTIFS('Ranking Mask'!AD$4:AD$99, "&gt;0", AD$204:AD$299, "&gt;"&amp;AD229)+1, 'Ranking Mask'!AD29)</f>
        <v>NA</v>
      </c>
      <c r="AF229" s="10">
        <f>IF( AND(ISNUMBER(AF29),ISNUMBER(AG29)),  AVERAGE(AF29:AG29),  AF29 )</f>
        <v>0.95214125000000005</v>
      </c>
      <c r="AG229" s="15">
        <f>IF(ISNUMBER(AF229*'Ranking Mask'!AF29), COUNTIFS('Ranking Mask'!AF$4:AF$99, "&gt;0", AF$204:AF$299, "&gt;"&amp;AF229)+1, 'Ranking Mask'!AF29)</f>
        <v>8</v>
      </c>
      <c r="AH229" s="9">
        <f>IF( AND(ISNUMBER(AH29),ISNUMBER(AI29)),  AVERAGE(AH29:AI29),  AH29 )</f>
        <v>0.71872350000000007</v>
      </c>
      <c r="AI229" s="14">
        <f>IF(ISNUMBER(AH229*'Ranking Mask'!AH29), COUNTIFS('Ranking Mask'!AH$4:AH$99, "&gt;0", AH$204:AH$299, "&gt;"&amp;AH229)+1, 'Ranking Mask'!AH29)</f>
        <v>30</v>
      </c>
      <c r="AJ229" s="10" t="str">
        <f>IF( AND(ISNUMBER(AJ29),ISNUMBER(AK29)),  AVERAGE(AJ29:AK29),  AJ29 )</f>
        <v>NA</v>
      </c>
      <c r="AK229" s="15" t="str">
        <f>IF(ISNUMBER(AJ229*'Ranking Mask'!AJ29), COUNTIFS('Ranking Mask'!AJ$4:AJ$99, "&gt;0", AJ$204:AJ$299, "&gt;"&amp;AJ229)+1, 'Ranking Mask'!AJ29)</f>
        <v>NA</v>
      </c>
      <c r="AL229" s="9">
        <f>IF( AND(ISNUMBER(AL29),ISNUMBER(AM29)),  AVERAGE(AL29:AM29),  AL29 )</f>
        <v>0.88137874999999999</v>
      </c>
      <c r="AM229" s="14">
        <f>IF(ISNUMBER(AL229*'Ranking Mask'!AL29), COUNTIFS('Ranking Mask'!AL$4:AL$99, "&gt;0", AL$204:AL$299, "&gt;"&amp;AL229)+1, 'Ranking Mask'!AL29)</f>
        <v>15</v>
      </c>
      <c r="AN229" s="10" t="str">
        <f>IF( AND(ISNUMBER(AN29),ISNUMBER(AO29)),  AVERAGE(AN29:AO29),  AN29 )</f>
        <v>NA</v>
      </c>
      <c r="AO229" s="15" t="str">
        <f>IF(ISNUMBER(AN229*'Ranking Mask'!AN29), COUNTIFS('Ranking Mask'!AN$4:AN$99, "&gt;0", AN$204:AN$299, "&gt;"&amp;AN229)+1, 'Ranking Mask'!AN29)</f>
        <v>NA</v>
      </c>
    </row>
    <row r="230" spans="1:41" x14ac:dyDescent="0.25">
      <c r="A230" s="16" t="str">
        <f>SEG!A30</f>
        <v>FR-GE (3)</v>
      </c>
      <c r="B230" s="9" t="str">
        <f>IF( AND(ISNUMBER(B30),ISNUMBER(C30)),  AVERAGE(B30:C30),  B30 )</f>
        <v>NA</v>
      </c>
      <c r="C230" s="14" t="str">
        <f>IF(ISNUMBER(B230*'Ranking Mask'!B30), COUNTIFS('Ranking Mask'!B$4:B$99, "&gt;0", B$204:B$299, "&gt;"&amp;B230)+1, 'Ranking Mask'!B30)</f>
        <v>NA</v>
      </c>
      <c r="D230" s="10" t="str">
        <f>IF( AND(ISNUMBER(D30),ISNUMBER(E30)),  AVERAGE(D30:E30),  D30 )</f>
        <v>NA</v>
      </c>
      <c r="E230" s="15" t="str">
        <f>IF(ISNUMBER(D230*'Ranking Mask'!D30), COUNTIFS('Ranking Mask'!D$4:D$99, "&gt;0", D$204:D$299, "&gt;"&amp;D230)+1, 'Ranking Mask'!D30)</f>
        <v>NA</v>
      </c>
      <c r="F230" s="9">
        <f>IF( AND(ISNUMBER(F30),ISNUMBER(G30)),  AVERAGE(F30:G30),  F30 )</f>
        <v>0.8147120000000001</v>
      </c>
      <c r="G230" s="14">
        <f>IF(ISNUMBER(F230*'Ranking Mask'!F30), COUNTIFS('Ranking Mask'!F$4:F$99, "&gt;0", F$204:F$299, "&gt;"&amp;F230)+1, 'Ranking Mask'!F30)</f>
        <v>20</v>
      </c>
      <c r="H230" s="10" t="str">
        <f>IF( AND(ISNUMBER(H30),ISNUMBER(I30)),  AVERAGE(H30:I30),  H30 )</f>
        <v>NA</v>
      </c>
      <c r="I230" s="15" t="str">
        <f>IF(ISNUMBER(H230*'Ranking Mask'!H30), COUNTIFS('Ranking Mask'!H$4:H$99, "&gt;0", H$204:H$299, "&gt;"&amp;H230)+1, 'Ranking Mask'!H30)</f>
        <v>NA</v>
      </c>
      <c r="J230" s="9">
        <f>IF( AND(ISNUMBER(J30),ISNUMBER(K30)),  AVERAGE(J30:K30),  J30 )</f>
        <v>0.56290324999999997</v>
      </c>
      <c r="K230" s="14">
        <f>IF(ISNUMBER(J230*'Ranking Mask'!J30), COUNTIFS('Ranking Mask'!J$4:J$99, "&gt;0", J$204:J$299, "&gt;"&amp;J230)+1, 'Ranking Mask'!J30)</f>
        <v>26</v>
      </c>
      <c r="L230" s="10" t="str">
        <f>IF( AND(ISNUMBER(L30),ISNUMBER(M30)),  AVERAGE(L30:M30),  L30 )</f>
        <v>NA</v>
      </c>
      <c r="M230" s="15" t="str">
        <f>IF(ISNUMBER(L230*'Ranking Mask'!L30), COUNTIFS('Ranking Mask'!L$4:L$99, "&gt;0", L$204:L$299, "&gt;"&amp;L230)+1, 'Ranking Mask'!L30)</f>
        <v>NA</v>
      </c>
      <c r="N230" s="9" t="str">
        <f>IF( AND(ISNUMBER(N30),ISNUMBER(O30)),  AVERAGE(N30:O30),  N30 )</f>
        <v>NA</v>
      </c>
      <c r="O230" s="14" t="str">
        <f>IF(ISNUMBER(N230*'Ranking Mask'!N30), COUNTIFS('Ranking Mask'!N$4:N$99, "&gt;0", N$204:N$299, "&gt;"&amp;N230)+1, 'Ranking Mask'!N30)</f>
        <v>NA</v>
      </c>
      <c r="P230" s="10" t="str">
        <f>IF( AND(ISNUMBER(P30),ISNUMBER(Q30)),  AVERAGE(P30:Q30),  P30 )</f>
        <v>NA</v>
      </c>
      <c r="Q230" s="15" t="str">
        <f>IF(ISNUMBER(P230*'Ranking Mask'!P30), COUNTIFS('Ranking Mask'!P$4:P$99, "&gt;0", P$204:P$299, "&gt;"&amp;P230)+1, 'Ranking Mask'!P30)</f>
        <v>NA</v>
      </c>
      <c r="R230" s="9" t="str">
        <f>IF( AND(ISNUMBER(R30),ISNUMBER(S30)),  AVERAGE(R30:S30),  R30 )</f>
        <v>NA</v>
      </c>
      <c r="S230" s="14" t="str">
        <f>IF(ISNUMBER(R230*'Ranking Mask'!R30), COUNTIFS('Ranking Mask'!R$4:R$99, "&gt;0", R$204:R$299, "&gt;"&amp;R230)+1, 'Ranking Mask'!R30)</f>
        <v>NA</v>
      </c>
      <c r="T230" s="10">
        <f>IF( AND(ISNUMBER(T30),ISNUMBER(U30)),  AVERAGE(T30:U30),  T30 )</f>
        <v>0.94035025000000005</v>
      </c>
      <c r="U230" s="15">
        <f>IF(ISNUMBER(T230*'Ranking Mask'!T30), COUNTIFS('Ranking Mask'!T$4:T$99, "&gt;0", T$204:T$299, "&gt;"&amp;T230)+1, 'Ranking Mask'!T30)</f>
        <v>16</v>
      </c>
      <c r="V230" s="9" t="str">
        <f>IF( AND(ISNUMBER(V30),ISNUMBER(W30)),  AVERAGE(V30:W30),  V30 )</f>
        <v>NA</v>
      </c>
      <c r="W230" s="14" t="str">
        <f>IF(ISNUMBER(V230*'Ranking Mask'!V30), COUNTIFS('Ranking Mask'!V$4:V$99, "&gt;0", V$204:V$299, "&gt;"&amp;V230)+1, 'Ranking Mask'!V30)</f>
        <v>NA</v>
      </c>
      <c r="X230" s="10" t="str">
        <f>IF( AND(ISNUMBER(X30),ISNUMBER(Y30)),  AVERAGE(X30:Y30),  X30 )</f>
        <v>NA</v>
      </c>
      <c r="Y230" s="15" t="str">
        <f>IF(ISNUMBER(X230*'Ranking Mask'!X30), COUNTIFS('Ranking Mask'!X$4:X$99, "&gt;0", X$204:X$299, "&gt;"&amp;X230)+1, 'Ranking Mask'!X30)</f>
        <v>NA</v>
      </c>
      <c r="Z230" s="9" t="str">
        <f>IF( AND(ISNUMBER(Z30),ISNUMBER(AA30)),  AVERAGE(Z30:AA30),  Z30 )</f>
        <v>NA</v>
      </c>
      <c r="AA230" s="14" t="str">
        <f>IF(ISNUMBER(Z230*'Ranking Mask'!Z30), COUNTIFS('Ranking Mask'!Z$4:Z$99, "&gt;0", Z$204:Z$299, "&gt;"&amp;Z230)+1, 'Ranking Mask'!Z30)</f>
        <v>NA</v>
      </c>
      <c r="AB230" s="10" t="str">
        <f>IF( AND(ISNUMBER(AB30),ISNUMBER(AC30)),  AVERAGE(AB30:AC30),  AB30 )</f>
        <v>NA</v>
      </c>
      <c r="AC230" s="15" t="str">
        <f>IF(ISNUMBER(AB230*'Ranking Mask'!AB30), COUNTIFS('Ranking Mask'!AB$4:AB$99, "&gt;0", AB$204:AB$299, "&gt;"&amp;AB230)+1, 'Ranking Mask'!AB30)</f>
        <v>NA</v>
      </c>
      <c r="AD230" s="9" t="str">
        <f>IF( AND(ISNUMBER(AD30),ISNUMBER(AE30)),  AVERAGE(AD30:AE30),  AD30 )</f>
        <v>NA</v>
      </c>
      <c r="AE230" s="14" t="str">
        <f>IF(ISNUMBER(AD230*'Ranking Mask'!AD30), COUNTIFS('Ranking Mask'!AD$4:AD$99, "&gt;0", AD$204:AD$299, "&gt;"&amp;AD230)+1, 'Ranking Mask'!AD30)</f>
        <v>NA</v>
      </c>
      <c r="AF230" s="10">
        <f>IF( AND(ISNUMBER(AF30),ISNUMBER(AG30)),  AVERAGE(AF30:AG30),  AF30 )</f>
        <v>0.93589450000000007</v>
      </c>
      <c r="AG230" s="15">
        <f>IF(ISNUMBER(AF230*'Ranking Mask'!AF30), COUNTIFS('Ranking Mask'!AF$4:AF$99, "&gt;0", AF$204:AF$299, "&gt;"&amp;AF230)+1, 'Ranking Mask'!AF30)</f>
        <v>18</v>
      </c>
      <c r="AH230" s="9">
        <f>IF( AND(ISNUMBER(AH30),ISNUMBER(AI30)),  AVERAGE(AH30:AI30),  AH30 )</f>
        <v>0.76995225</v>
      </c>
      <c r="AI230" s="14">
        <f>IF(ISNUMBER(AH230*'Ranking Mask'!AH30), COUNTIFS('Ranking Mask'!AH$4:AH$99, "&gt;0", AH$204:AH$299, "&gt;"&amp;AH230)+1, 'Ranking Mask'!AH30)</f>
        <v>23</v>
      </c>
      <c r="AJ230" s="10" t="str">
        <f>IF( AND(ISNUMBER(AJ30),ISNUMBER(AK30)),  AVERAGE(AJ30:AK30),  AJ30 )</f>
        <v>NA</v>
      </c>
      <c r="AK230" s="15" t="str">
        <f>IF(ISNUMBER(AJ230*'Ranking Mask'!AJ30), COUNTIFS('Ranking Mask'!AJ$4:AJ$99, "&gt;0", AJ$204:AJ$299, "&gt;"&amp;AJ230)+1, 'Ranking Mask'!AJ30)</f>
        <v>NA</v>
      </c>
      <c r="AL230" s="9">
        <f>IF( AND(ISNUMBER(AL30),ISNUMBER(AM30)),  AVERAGE(AL30:AM30),  AL30 )</f>
        <v>0.67247575000000004</v>
      </c>
      <c r="AM230" s="14">
        <f>IF(ISNUMBER(AL230*'Ranking Mask'!AL30), COUNTIFS('Ranking Mask'!AL$4:AL$99, "&gt;0", AL$204:AL$299, "&gt;"&amp;AL230)+1, 'Ranking Mask'!AL30)</f>
        <v>39</v>
      </c>
      <c r="AN230" s="10" t="str">
        <f>IF( AND(ISNUMBER(AN30),ISNUMBER(AO30)),  AVERAGE(AN30:AO30),  AN30 )</f>
        <v>NA</v>
      </c>
      <c r="AO230" s="15" t="str">
        <f>IF(ISNUMBER(AN230*'Ranking Mask'!AN30), COUNTIFS('Ranking Mask'!AN$4:AN$99, "&gt;0", AN$204:AN$299, "&gt;"&amp;AN230)+1, 'Ranking Mask'!AN30)</f>
        <v>NA</v>
      </c>
    </row>
    <row r="231" spans="1:41" x14ac:dyDescent="0.25">
      <c r="A231" s="16" t="str">
        <f>SEG!A31</f>
        <v>HD-GE (BMCV) (1)</v>
      </c>
      <c r="B231" s="9" t="str">
        <f>IF( AND(ISNUMBER(B31),ISNUMBER(C31)),  AVERAGE(B31:C31),  B31 )</f>
        <v>NA</v>
      </c>
      <c r="C231" s="14" t="str">
        <f>IF(ISNUMBER(B231*'Ranking Mask'!B31), COUNTIFS('Ranking Mask'!B$4:B$99, "&gt;0", B$204:B$299, "&gt;"&amp;B231)+1, 'Ranking Mask'!B31)</f>
        <v>NA</v>
      </c>
      <c r="D231" s="10" t="str">
        <f>IF( AND(ISNUMBER(D31),ISNUMBER(E31)),  AVERAGE(D31:E31),  D31 )</f>
        <v>NA</v>
      </c>
      <c r="E231" s="15" t="str">
        <f>IF(ISNUMBER(D231*'Ranking Mask'!D31), COUNTIFS('Ranking Mask'!D$4:D$99, "&gt;0", D$204:D$299, "&gt;"&amp;D231)+1, 'Ranking Mask'!D31)</f>
        <v>NA</v>
      </c>
      <c r="F231" s="9" t="str">
        <f>IF( AND(ISNUMBER(F31),ISNUMBER(G31)),  AVERAGE(F31:G31),  F31 )</f>
        <v>NA</v>
      </c>
      <c r="G231" s="14" t="str">
        <f>IF(ISNUMBER(F231*'Ranking Mask'!F31), COUNTIFS('Ranking Mask'!F$4:F$99, "&gt;0", F$204:F$299, "&gt;"&amp;F231)+1, 'Ranking Mask'!F31)</f>
        <v>NA</v>
      </c>
      <c r="H231" s="10" t="str">
        <f>IF( AND(ISNUMBER(H31),ISNUMBER(I31)),  AVERAGE(H31:I31),  H31 )</f>
        <v>NA</v>
      </c>
      <c r="I231" s="15" t="str">
        <f>IF(ISNUMBER(H231*'Ranking Mask'!H31), COUNTIFS('Ranking Mask'!H$4:H$99, "&gt;0", H$204:H$299, "&gt;"&amp;H231)+1, 'Ranking Mask'!H31)</f>
        <v>NA</v>
      </c>
      <c r="J231" s="9">
        <f>IF( AND(ISNUMBER(J31),ISNUMBER(K31)),  AVERAGE(J31:K31),  J31 )</f>
        <v>0.48292024999999994</v>
      </c>
      <c r="K231" s="14">
        <f>IF(ISNUMBER(J231*'Ranking Mask'!J31), COUNTIFS('Ranking Mask'!J$4:J$99, "&gt;0", J$204:J$299, "&gt;"&amp;J231)+1, 'Ranking Mask'!J31)</f>
        <v>29</v>
      </c>
      <c r="L231" s="10" t="str">
        <f>IF( AND(ISNUMBER(L31),ISNUMBER(M31)),  AVERAGE(L31:M31),  L31 )</f>
        <v>NA</v>
      </c>
      <c r="M231" s="15" t="str">
        <f>IF(ISNUMBER(L231*'Ranking Mask'!L31), COUNTIFS('Ranking Mask'!L$4:L$99, "&gt;0", L$204:L$299, "&gt;"&amp;L231)+1, 'Ranking Mask'!L31)</f>
        <v>NA</v>
      </c>
      <c r="N231" s="9">
        <f>IF( AND(ISNUMBER(N31),ISNUMBER(O31)),  AVERAGE(N31:O31),  N31 )</f>
        <v>0.88502600000000009</v>
      </c>
      <c r="O231" s="14">
        <f>IF(ISNUMBER(N231*'Ranking Mask'!N31), COUNTIFS('Ranking Mask'!N$4:N$99, "&gt;0", N$204:N$299, "&gt;"&amp;N231)+1, 'Ranking Mask'!N31)</f>
        <v>8</v>
      </c>
      <c r="P231" s="10">
        <f>IF( AND(ISNUMBER(P31),ISNUMBER(Q31)),  AVERAGE(P31:Q31),  P31 )</f>
        <v>0.54575799999999997</v>
      </c>
      <c r="Q231" s="15">
        <f>IF(ISNUMBER(P231*'Ranking Mask'!P31), COUNTIFS('Ranking Mask'!P$4:P$99, "&gt;0", P$204:P$299, "&gt;"&amp;P231)+1, 'Ranking Mask'!P31)</f>
        <v>21</v>
      </c>
      <c r="R231" s="9">
        <f>IF( AND(ISNUMBER(R31),ISNUMBER(S31)),  AVERAGE(R31:S31),  R31 )</f>
        <v>0.89003750000000004</v>
      </c>
      <c r="S231" s="14">
        <f>IF(ISNUMBER(R231*'Ranking Mask'!R31), COUNTIFS('Ranking Mask'!R$4:R$99, "&gt;0", R$204:R$299, "&gt;"&amp;R231)+1, 'Ranking Mask'!R31)</f>
        <v>27</v>
      </c>
      <c r="T231" s="10">
        <f>IF( AND(ISNUMBER(T31),ISNUMBER(U31)),  AVERAGE(T31:U31),  T31 )</f>
        <v>0.90160925000000003</v>
      </c>
      <c r="U231" s="15">
        <f>IF(ISNUMBER(T231*'Ranking Mask'!T31), COUNTIFS('Ranking Mask'!T$4:T$99, "&gt;0", T$204:T$299, "&gt;"&amp;T231)+1, 'Ranking Mask'!T31)</f>
        <v>28</v>
      </c>
      <c r="V231" s="9">
        <f>IF( AND(ISNUMBER(V31),ISNUMBER(W31)),  AVERAGE(V31:W31),  V31 )</f>
        <v>0.74355775000000002</v>
      </c>
      <c r="W231" s="14">
        <f>IF(ISNUMBER(V231*'Ranking Mask'!V31), COUNTIFS('Ranking Mask'!V$4:V$99, "&gt;0", V$204:V$299, "&gt;"&amp;V231)+1, 'Ranking Mask'!V31)</f>
        <v>11</v>
      </c>
      <c r="X231" s="10">
        <f>IF( AND(ISNUMBER(X31),ISNUMBER(Y31)),  AVERAGE(X31:Y31),  X31 )</f>
        <v>0.90708949999999999</v>
      </c>
      <c r="Y231" s="15">
        <f>IF(ISNUMBER(X231*'Ranking Mask'!X31), COUNTIFS('Ranking Mask'!X$4:X$99, "&gt;0", X$204:X$299, "&gt;"&amp;X231)+1, 'Ranking Mask'!X31)</f>
        <v>7</v>
      </c>
      <c r="Z231" s="9" t="str">
        <f>IF( AND(ISNUMBER(Z31),ISNUMBER(AA31)),  AVERAGE(Z31:AA31),  Z31 )</f>
        <v>NA</v>
      </c>
      <c r="AA231" s="14" t="str">
        <f>IF(ISNUMBER(Z231*'Ranking Mask'!Z31), COUNTIFS('Ranking Mask'!Z$4:Z$99, "&gt;0", Z$204:Z$299, "&gt;"&amp;Z231)+1, 'Ranking Mask'!Z31)</f>
        <v>NA</v>
      </c>
      <c r="AB231" s="10" t="str">
        <f>IF( AND(ISNUMBER(AB31),ISNUMBER(AC31)),  AVERAGE(AB31:AC31),  AB31 )</f>
        <v>NA</v>
      </c>
      <c r="AC231" s="15" t="str">
        <f>IF(ISNUMBER(AB231*'Ranking Mask'!AB31), COUNTIFS('Ranking Mask'!AB$4:AB$99, "&gt;0", AB$204:AB$299, "&gt;"&amp;AB231)+1, 'Ranking Mask'!AB31)</f>
        <v>NA</v>
      </c>
      <c r="AD231" s="9" t="str">
        <f>IF( AND(ISNUMBER(AD31),ISNUMBER(AE31)),  AVERAGE(AD31:AE31),  AD31 )</f>
        <v>NA</v>
      </c>
      <c r="AE231" s="14" t="str">
        <f>IF(ISNUMBER(AD231*'Ranking Mask'!AD31), COUNTIFS('Ranking Mask'!AD$4:AD$99, "&gt;0", AD$204:AD$299, "&gt;"&amp;AD231)+1, 'Ranking Mask'!AD31)</f>
        <v>NA</v>
      </c>
      <c r="AF231" s="10" t="str">
        <f>IF( AND(ISNUMBER(AF31),ISNUMBER(AG31)),  AVERAGE(AF31:AG31),  AF31 )</f>
        <v>NA</v>
      </c>
      <c r="AG231" s="15" t="str">
        <f>IF(ISNUMBER(AF231*'Ranking Mask'!AF31), COUNTIFS('Ranking Mask'!AF$4:AF$99, "&gt;0", AF$204:AF$299, "&gt;"&amp;AF231)+1, 'Ranking Mask'!AF31)</f>
        <v>NA</v>
      </c>
      <c r="AH231" s="9">
        <f>IF( AND(ISNUMBER(AH31),ISNUMBER(AI31)),  AVERAGE(AH31:AI31),  AH31 )</f>
        <v>0.64968225000000002</v>
      </c>
      <c r="AI231" s="14">
        <f>IF(ISNUMBER(AH231*'Ranking Mask'!AH31), COUNTIFS('Ranking Mask'!AH$4:AH$99, "&gt;0", AH$204:AH$299, "&gt;"&amp;AH231)+1, 'Ranking Mask'!AH31)</f>
        <v>35</v>
      </c>
      <c r="AJ231" s="10" t="str">
        <f>IF( AND(ISNUMBER(AJ31),ISNUMBER(AK31)),  AVERAGE(AJ31:AK31),  AJ31 )</f>
        <v>NA</v>
      </c>
      <c r="AK231" s="15" t="str">
        <f>IF(ISNUMBER(AJ231*'Ranking Mask'!AJ31), COUNTIFS('Ranking Mask'!AJ$4:AJ$99, "&gt;0", AJ$204:AJ$299, "&gt;"&amp;AJ231)+1, 'Ranking Mask'!AJ31)</f>
        <v>NA</v>
      </c>
      <c r="AL231" s="9">
        <f>IF( AND(ISNUMBER(AL31),ISNUMBER(AM31)),  AVERAGE(AL31:AM31),  AL31 )</f>
        <v>0.64428874999999997</v>
      </c>
      <c r="AM231" s="14">
        <f>IF(ISNUMBER(AL231*'Ranking Mask'!AL31), COUNTIFS('Ranking Mask'!AL$4:AL$99, "&gt;0", AL$204:AL$299, "&gt;"&amp;AL231)+1, 'Ranking Mask'!AL31)</f>
        <v>43</v>
      </c>
      <c r="AN231" s="10">
        <f>IF( AND(ISNUMBER(AN31),ISNUMBER(AO31)),  AVERAGE(AN31:AO31),  AN31 )</f>
        <v>0.69083099999999997</v>
      </c>
      <c r="AO231" s="15">
        <f>IF(ISNUMBER(AN231*'Ranking Mask'!AN31), COUNTIFS('Ranking Mask'!AN$4:AN$99, "&gt;0", AN$204:AN$299, "&gt;"&amp;AN231)+1, 'Ranking Mask'!AN31)</f>
        <v>11</v>
      </c>
    </row>
    <row r="232" spans="1:41" x14ac:dyDescent="0.25">
      <c r="A232" s="16" t="str">
        <f>SEG!A32</f>
        <v>HD-GE (BMCV) (2)</v>
      </c>
      <c r="B232" s="9" t="str">
        <f>IF( AND(ISNUMBER(B32),ISNUMBER(C32)),  AVERAGE(B32:C32),  B32 )</f>
        <v>NA</v>
      </c>
      <c r="C232" s="14" t="str">
        <f>IF(ISNUMBER(B232*'Ranking Mask'!B32), COUNTIFS('Ranking Mask'!B$4:B$99, "&gt;0", B$204:B$299, "&gt;"&amp;B232)+1, 'Ranking Mask'!B32)</f>
        <v>NA</v>
      </c>
      <c r="D232" s="10" t="str">
        <f>IF( AND(ISNUMBER(D32),ISNUMBER(E32)),  AVERAGE(D32:E32),  D32 )</f>
        <v>NA</v>
      </c>
      <c r="E232" s="15" t="str">
        <f>IF(ISNUMBER(D232*'Ranking Mask'!D32), COUNTIFS('Ranking Mask'!D$4:D$99, "&gt;0", D$204:D$299, "&gt;"&amp;D232)+1, 'Ranking Mask'!D32)</f>
        <v>NA</v>
      </c>
      <c r="F232" s="9" t="str">
        <f>IF( AND(ISNUMBER(F32),ISNUMBER(G32)),  AVERAGE(F32:G32),  F32 )</f>
        <v>NA</v>
      </c>
      <c r="G232" s="14" t="str">
        <f>IF(ISNUMBER(F232*'Ranking Mask'!F32), COUNTIFS('Ranking Mask'!F$4:F$99, "&gt;0", F$204:F$299, "&gt;"&amp;F232)+1, 'Ranking Mask'!F32)</f>
        <v>NA</v>
      </c>
      <c r="H232" s="10" t="str">
        <f>IF( AND(ISNUMBER(H32),ISNUMBER(I32)),  AVERAGE(H32:I32),  H32 )</f>
        <v>NA</v>
      </c>
      <c r="I232" s="15" t="str">
        <f>IF(ISNUMBER(H232*'Ranking Mask'!H32), COUNTIFS('Ranking Mask'!H$4:H$99, "&gt;0", H$204:H$299, "&gt;"&amp;H232)+1, 'Ranking Mask'!H32)</f>
        <v>NA</v>
      </c>
      <c r="J232" s="9" t="str">
        <f>IF( AND(ISNUMBER(J32),ISNUMBER(K32)),  AVERAGE(J32:K32),  J32 )</f>
        <v>NA</v>
      </c>
      <c r="K232" s="14" t="str">
        <f>IF(ISNUMBER(J232*'Ranking Mask'!J32), COUNTIFS('Ranking Mask'!J$4:J$99, "&gt;0", J$204:J$299, "&gt;"&amp;J232)+1, 'Ranking Mask'!J32)</f>
        <v>NA</v>
      </c>
      <c r="L232" s="10">
        <f>IF( AND(ISNUMBER(L32),ISNUMBER(M32)),  AVERAGE(L32:M32),  L32 )</f>
        <v>0.73875800000000003</v>
      </c>
      <c r="M232" s="15">
        <f>IF(ISNUMBER(L232*'Ranking Mask'!L32), COUNTIFS('Ranking Mask'!L$4:L$99, "&gt;0", L$204:L$299, "&gt;"&amp;L232)+1, 'Ranking Mask'!L32)</f>
        <v>14</v>
      </c>
      <c r="N232" s="9">
        <f>IF( AND(ISNUMBER(N32),ISNUMBER(O32)),  AVERAGE(N32:O32),  N32 )</f>
        <v>0.82204675000000005</v>
      </c>
      <c r="O232" s="14">
        <f>IF(ISNUMBER(N232*'Ranking Mask'!N32), COUNTIFS('Ranking Mask'!N$4:N$99, "&gt;0", N$204:N$299, "&gt;"&amp;N232)+1, 'Ranking Mask'!N32)</f>
        <v>15</v>
      </c>
      <c r="P232" s="10">
        <f>IF( AND(ISNUMBER(P32),ISNUMBER(Q32)),  AVERAGE(P32:Q32),  P32 )</f>
        <v>0.61913874999999996</v>
      </c>
      <c r="Q232" s="15">
        <f>IF(ISNUMBER(P232*'Ranking Mask'!P32), COUNTIFS('Ranking Mask'!P$4:P$99, "&gt;0", P$204:P$299, "&gt;"&amp;P232)+1, 'Ranking Mask'!P32)</f>
        <v>15</v>
      </c>
      <c r="R232" s="9" t="str">
        <f>IF( AND(ISNUMBER(R32),ISNUMBER(S32)),  AVERAGE(R32:S32),  R32 )</f>
        <v>NA</v>
      </c>
      <c r="S232" s="14" t="str">
        <f>IF(ISNUMBER(R232*'Ranking Mask'!R32), COUNTIFS('Ranking Mask'!R$4:R$99, "&gt;0", R$204:R$299, "&gt;"&amp;R232)+1, 'Ranking Mask'!R32)</f>
        <v>NA</v>
      </c>
      <c r="T232" s="10" t="str">
        <f>IF( AND(ISNUMBER(T32),ISNUMBER(U32)),  AVERAGE(T32:U32),  T32 )</f>
        <v>NA</v>
      </c>
      <c r="U232" s="15" t="str">
        <f>IF(ISNUMBER(T232*'Ranking Mask'!T32), COUNTIFS('Ranking Mask'!T$4:T$99, "&gt;0", T$204:T$299, "&gt;"&amp;T232)+1, 'Ranking Mask'!T32)</f>
        <v>NA</v>
      </c>
      <c r="V232" s="9">
        <f>IF( AND(ISNUMBER(V32),ISNUMBER(W32)),  AVERAGE(V32:W32),  V32 )</f>
        <v>0.43818625</v>
      </c>
      <c r="W232" s="14">
        <f>IF(ISNUMBER(V232*'Ranking Mask'!V32), COUNTIFS('Ranking Mask'!V$4:V$99, "&gt;0", V$204:V$299, "&gt;"&amp;V232)+1, 'Ranking Mask'!V32)</f>
        <v>22</v>
      </c>
      <c r="X232" s="10" t="str">
        <f>IF( AND(ISNUMBER(X32),ISNUMBER(Y32)),  AVERAGE(X32:Y32),  X32 )</f>
        <v>NA</v>
      </c>
      <c r="Y232" s="15" t="str">
        <f>IF(ISNUMBER(X232*'Ranking Mask'!X32), COUNTIFS('Ranking Mask'!X$4:X$99, "&gt;0", X$204:X$299, "&gt;"&amp;X232)+1, 'Ranking Mask'!X32)</f>
        <v>NA</v>
      </c>
      <c r="Z232" s="9" t="str">
        <f>IF( AND(ISNUMBER(Z32),ISNUMBER(AA32)),  AVERAGE(Z32:AA32),  Z32 )</f>
        <v>NA</v>
      </c>
      <c r="AA232" s="14" t="str">
        <f>IF(ISNUMBER(Z232*'Ranking Mask'!Z32), COUNTIFS('Ranking Mask'!Z$4:Z$99, "&gt;0", Z$204:Z$299, "&gt;"&amp;Z232)+1, 'Ranking Mask'!Z32)</f>
        <v>NA</v>
      </c>
      <c r="AB232" s="10">
        <f>IF( AND(ISNUMBER(AB32),ISNUMBER(AC32)),  AVERAGE(AB32:AC32),  AB32 )</f>
        <v>0.35033225000000001</v>
      </c>
      <c r="AC232" s="15">
        <f>IF(ISNUMBER(AB232*'Ranking Mask'!AB32), COUNTIFS('Ranking Mask'!AB$4:AB$99, "&gt;0", AB$204:AB$299, "&gt;"&amp;AB232)+1, 'Ranking Mask'!AB32)</f>
        <v>9</v>
      </c>
      <c r="AD232" s="9" t="str">
        <f>IF( AND(ISNUMBER(AD32),ISNUMBER(AE32)),  AVERAGE(AD32:AE32),  AD32 )</f>
        <v>NA</v>
      </c>
      <c r="AE232" s="14" t="str">
        <f>IF(ISNUMBER(AD232*'Ranking Mask'!AD32), COUNTIFS('Ranking Mask'!AD$4:AD$99, "&gt;0", AD$204:AD$299, "&gt;"&amp;AD232)+1, 'Ranking Mask'!AD32)</f>
        <v>NA</v>
      </c>
      <c r="AF232" s="10">
        <f>IF( AND(ISNUMBER(AF32),ISNUMBER(AG32)),  AVERAGE(AF32:AG32),  AF32 )</f>
        <v>0.93695799999999996</v>
      </c>
      <c r="AG232" s="15">
        <f>IF(ISNUMBER(AF232*'Ranking Mask'!AF32), COUNTIFS('Ranking Mask'!AF$4:AF$99, "&gt;0", AF$204:AF$299, "&gt;"&amp;AF232)+1, 'Ranking Mask'!AF32)</f>
        <v>17</v>
      </c>
      <c r="AH232" s="9">
        <f>IF( AND(ISNUMBER(AH32),ISNUMBER(AI32)),  AVERAGE(AH32:AI32),  AH32 )</f>
        <v>0.53491624999999998</v>
      </c>
      <c r="AI232" s="14">
        <f>IF(ISNUMBER(AH232*'Ranking Mask'!AH32), COUNTIFS('Ranking Mask'!AH$4:AH$99, "&gt;0", AH$204:AH$299, "&gt;"&amp;AH232)+1, 'Ranking Mask'!AH32)</f>
        <v>36</v>
      </c>
      <c r="AJ232" s="10">
        <f>IF( AND(ISNUMBER(AJ32),ISNUMBER(AK32)),  AVERAGE(AJ32:AK32),  AJ32 )</f>
        <v>0.88831674999999999</v>
      </c>
      <c r="AK232" s="15">
        <f>IF(ISNUMBER(AJ232*'Ranking Mask'!AJ32), COUNTIFS('Ranking Mask'!AJ$4:AJ$99, "&gt;0", AJ$204:AJ$299, "&gt;"&amp;AJ232)+1, 'Ranking Mask'!AJ32)</f>
        <v>8</v>
      </c>
      <c r="AL232" s="9">
        <f>IF( AND(ISNUMBER(AL32),ISNUMBER(AM32)),  AVERAGE(AL32:AM32),  AL32 )</f>
        <v>0.79770825000000001</v>
      </c>
      <c r="AM232" s="14">
        <f>IF(ISNUMBER(AL232*'Ranking Mask'!AL32), COUNTIFS('Ranking Mask'!AL$4:AL$99, "&gt;0", AL$204:AL$299, "&gt;"&amp;AL232)+1, 'Ranking Mask'!AL32)</f>
        <v>33</v>
      </c>
      <c r="AN232" s="10" t="str">
        <f>IF( AND(ISNUMBER(AN32),ISNUMBER(AO32)),  AVERAGE(AN32:AO32),  AN32 )</f>
        <v>NA</v>
      </c>
      <c r="AO232" s="15" t="str">
        <f>IF(ISNUMBER(AN232*'Ranking Mask'!AN32), COUNTIFS('Ranking Mask'!AN$4:AN$99, "&gt;0", AN$204:AN$299, "&gt;"&amp;AN232)+1, 'Ranking Mask'!AN32)</f>
        <v>NA</v>
      </c>
    </row>
    <row r="233" spans="1:41" x14ac:dyDescent="0.25">
      <c r="A233" s="16" t="str">
        <f>SEG!A33</f>
        <v>HD-GE (BMCV) (3)</v>
      </c>
      <c r="B233" s="9" t="str">
        <f>IF( AND(ISNUMBER(B33),ISNUMBER(C33)),  AVERAGE(B33:C33),  B33 )</f>
        <v>NA</v>
      </c>
      <c r="C233" s="14" t="str">
        <f>IF(ISNUMBER(B233*'Ranking Mask'!B33), COUNTIFS('Ranking Mask'!B$4:B$99, "&gt;0", B$204:B$299, "&gt;"&amp;B233)+1, 'Ranking Mask'!B33)</f>
        <v>NA</v>
      </c>
      <c r="D233" s="10" t="str">
        <f>IF( AND(ISNUMBER(D33),ISNUMBER(E33)),  AVERAGE(D33:E33),  D33 )</f>
        <v>NA</v>
      </c>
      <c r="E233" s="15" t="str">
        <f>IF(ISNUMBER(D233*'Ranking Mask'!D33), COUNTIFS('Ranking Mask'!D$4:D$99, "&gt;0", D$204:D$299, "&gt;"&amp;D233)+1, 'Ranking Mask'!D33)</f>
        <v>NA</v>
      </c>
      <c r="F233" s="9" t="str">
        <f>IF( AND(ISNUMBER(F33),ISNUMBER(G33)),  AVERAGE(F33:G33),  F33 )</f>
        <v>NA</v>
      </c>
      <c r="G233" s="14" t="str">
        <f>IF(ISNUMBER(F233*'Ranking Mask'!F33), COUNTIFS('Ranking Mask'!F$4:F$99, "&gt;0", F$204:F$299, "&gt;"&amp;F233)+1, 'Ranking Mask'!F33)</f>
        <v>NA</v>
      </c>
      <c r="H233" s="10" t="str">
        <f>IF( AND(ISNUMBER(H33),ISNUMBER(I33)),  AVERAGE(H33:I33),  H33 )</f>
        <v>NA</v>
      </c>
      <c r="I233" s="15" t="str">
        <f>IF(ISNUMBER(H233*'Ranking Mask'!H33), COUNTIFS('Ranking Mask'!H$4:H$99, "&gt;0", H$204:H$299, "&gt;"&amp;H233)+1, 'Ranking Mask'!H33)</f>
        <v>NA</v>
      </c>
      <c r="J233" s="9" t="str">
        <f>IF( AND(ISNUMBER(J33),ISNUMBER(K33)),  AVERAGE(J33:K33),  J33 )</f>
        <v>NA</v>
      </c>
      <c r="K233" s="14" t="str">
        <f>IF(ISNUMBER(J233*'Ranking Mask'!J33), COUNTIFS('Ranking Mask'!J$4:J$99, "&gt;0", J$204:J$299, "&gt;"&amp;J233)+1, 'Ranking Mask'!J33)</f>
        <v>NA</v>
      </c>
      <c r="L233" s="10" t="str">
        <f>IF( AND(ISNUMBER(L33),ISNUMBER(M33)),  AVERAGE(L33:M33),  L33 )</f>
        <v>NA</v>
      </c>
      <c r="M233" s="15" t="str">
        <f>IF(ISNUMBER(L233*'Ranking Mask'!L33), COUNTIFS('Ranking Mask'!L$4:L$99, "&gt;0", L$204:L$299, "&gt;"&amp;L233)+1, 'Ranking Mask'!L33)</f>
        <v>NA</v>
      </c>
      <c r="N233" s="9" t="str">
        <f>IF( AND(ISNUMBER(N33),ISNUMBER(O33)),  AVERAGE(N33:O33),  N33 )</f>
        <v>NA</v>
      </c>
      <c r="O233" s="14" t="str">
        <f>IF(ISNUMBER(N233*'Ranking Mask'!N33), COUNTIFS('Ranking Mask'!N$4:N$99, "&gt;0", N$204:N$299, "&gt;"&amp;N233)+1, 'Ranking Mask'!N33)</f>
        <v>NA</v>
      </c>
      <c r="P233" s="10">
        <f>IF( AND(ISNUMBER(P33),ISNUMBER(Q33)),  AVERAGE(P33:Q33),  P33 )</f>
        <v>0.67400375000000001</v>
      </c>
      <c r="Q233" s="15">
        <f>IF(ISNUMBER(P233*'Ranking Mask'!P33), COUNTIFS('Ranking Mask'!P$4:P$99, "&gt;0", P$204:P$299, "&gt;"&amp;P233)+1, 'Ranking Mask'!P33)</f>
        <v>13</v>
      </c>
      <c r="R233" s="9" t="str">
        <f>IF( AND(ISNUMBER(R33),ISNUMBER(S33)),  AVERAGE(R33:S33),  R33 )</f>
        <v>NA</v>
      </c>
      <c r="S233" s="14" t="str">
        <f>IF(ISNUMBER(R233*'Ranking Mask'!R33), COUNTIFS('Ranking Mask'!R$4:R$99, "&gt;0", R$204:R$299, "&gt;"&amp;R233)+1, 'Ranking Mask'!R33)</f>
        <v>NA</v>
      </c>
      <c r="T233" s="10" t="str">
        <f>IF( AND(ISNUMBER(T33),ISNUMBER(U33)),  AVERAGE(T33:U33),  T33 )</f>
        <v>NA</v>
      </c>
      <c r="U233" s="15" t="str">
        <f>IF(ISNUMBER(T233*'Ranking Mask'!T33), COUNTIFS('Ranking Mask'!T$4:T$99, "&gt;0", T$204:T$299, "&gt;"&amp;T233)+1, 'Ranking Mask'!T33)</f>
        <v>NA</v>
      </c>
      <c r="V233" s="9" t="str">
        <f>IF( AND(ISNUMBER(V33),ISNUMBER(W33)),  AVERAGE(V33:W33),  V33 )</f>
        <v>NA</v>
      </c>
      <c r="W233" s="14" t="str">
        <f>IF(ISNUMBER(V233*'Ranking Mask'!V33), COUNTIFS('Ranking Mask'!V$4:V$99, "&gt;0", V$204:V$299, "&gt;"&amp;V233)+1, 'Ranking Mask'!V33)</f>
        <v>NA</v>
      </c>
      <c r="X233" s="10" t="str">
        <f>IF( AND(ISNUMBER(X33),ISNUMBER(Y33)),  AVERAGE(X33:Y33),  X33 )</f>
        <v>NA</v>
      </c>
      <c r="Y233" s="15" t="str">
        <f>IF(ISNUMBER(X233*'Ranking Mask'!X33), COUNTIFS('Ranking Mask'!X$4:X$99, "&gt;0", X$204:X$299, "&gt;"&amp;X233)+1, 'Ranking Mask'!X33)</f>
        <v>NA</v>
      </c>
      <c r="Z233" s="9" t="str">
        <f>IF( AND(ISNUMBER(Z33),ISNUMBER(AA33)),  AVERAGE(Z33:AA33),  Z33 )</f>
        <v>NA</v>
      </c>
      <c r="AA233" s="14" t="str">
        <f>IF(ISNUMBER(Z233*'Ranking Mask'!Z33), COUNTIFS('Ranking Mask'!Z$4:Z$99, "&gt;0", Z$204:Z$299, "&gt;"&amp;Z233)+1, 'Ranking Mask'!Z33)</f>
        <v>NA</v>
      </c>
      <c r="AB233" s="10">
        <f>IF( AND(ISNUMBER(AB33),ISNUMBER(AC33)),  AVERAGE(AB33:AC33),  AB33 )</f>
        <v>0.87531875000000003</v>
      </c>
      <c r="AC233" s="15">
        <f>IF(ISNUMBER(AB233*'Ranking Mask'!AB33), COUNTIFS('Ranking Mask'!AB$4:AB$99, "&gt;0", AB$204:AB$299, "&gt;"&amp;AB233)+1, 'Ranking Mask'!AB33)</f>
        <v>3</v>
      </c>
      <c r="AD233" s="9" t="str">
        <f>IF( AND(ISNUMBER(AD33),ISNUMBER(AE33)),  AVERAGE(AD33:AE33),  AD33 )</f>
        <v>NA</v>
      </c>
      <c r="AE233" s="14" t="str">
        <f>IF(ISNUMBER(AD233*'Ranking Mask'!AD33), COUNTIFS('Ranking Mask'!AD$4:AD$99, "&gt;0", AD$204:AD$299, "&gt;"&amp;AD233)+1, 'Ranking Mask'!AD33)</f>
        <v>NA</v>
      </c>
      <c r="AF233" s="10" t="str">
        <f>IF( AND(ISNUMBER(AF33),ISNUMBER(AG33)),  AVERAGE(AF33:AG33),  AF33 )</f>
        <v>NA</v>
      </c>
      <c r="AG233" s="15" t="str">
        <f>IF(ISNUMBER(AF233*'Ranking Mask'!AF33), COUNTIFS('Ranking Mask'!AF$4:AF$99, "&gt;0", AF$204:AF$299, "&gt;"&amp;AF233)+1, 'Ranking Mask'!AF33)</f>
        <v>NA</v>
      </c>
      <c r="AH233" s="9" t="str">
        <f>IF( AND(ISNUMBER(AH33),ISNUMBER(AI33)),  AVERAGE(AH33:AI33),  AH33 )</f>
        <v>NA</v>
      </c>
      <c r="AI233" s="14" t="str">
        <f>IF(ISNUMBER(AH233*'Ranking Mask'!AH33), COUNTIFS('Ranking Mask'!AH$4:AH$99, "&gt;0", AH$204:AH$299, "&gt;"&amp;AH233)+1, 'Ranking Mask'!AH33)</f>
        <v>NA</v>
      </c>
      <c r="AJ233" s="10">
        <f>IF( AND(ISNUMBER(AJ33),ISNUMBER(AK33)),  AVERAGE(AJ33:AK33),  AJ33 )</f>
        <v>0.97527649999999999</v>
      </c>
      <c r="AK233" s="15">
        <f>IF(ISNUMBER(AJ233*'Ranking Mask'!AJ33), COUNTIFS('Ranking Mask'!AJ$4:AJ$99, "&gt;0", AJ$204:AJ$299, "&gt;"&amp;AJ233)+1, 'Ranking Mask'!AJ33)</f>
        <v>2</v>
      </c>
      <c r="AL233" s="9" t="str">
        <f>IF( AND(ISNUMBER(AL33),ISNUMBER(AM33)),  AVERAGE(AL33:AM33),  AL33 )</f>
        <v>NA</v>
      </c>
      <c r="AM233" s="14" t="str">
        <f>IF(ISNUMBER(AL233*'Ranking Mask'!AL33), COUNTIFS('Ranking Mask'!AL$4:AL$99, "&gt;0", AL$204:AL$299, "&gt;"&amp;AL233)+1, 'Ranking Mask'!AL33)</f>
        <v>NA</v>
      </c>
      <c r="AN233" s="10" t="str">
        <f>IF( AND(ISNUMBER(AN33),ISNUMBER(AO33)),  AVERAGE(AN33:AO33),  AN33 )</f>
        <v>NA</v>
      </c>
      <c r="AO233" s="15" t="str">
        <f>IF(ISNUMBER(AN233*'Ranking Mask'!AN33), COUNTIFS('Ranking Mask'!AN$4:AN$99, "&gt;0", AN$204:AN$299, "&gt;"&amp;AN233)+1, 'Ranking Mask'!AN33)</f>
        <v>NA</v>
      </c>
    </row>
    <row r="234" spans="1:41" x14ac:dyDescent="0.25">
      <c r="A234" s="16" t="str">
        <f>SEG!A34</f>
        <v>HD-GE (BMCV) (4)</v>
      </c>
      <c r="B234" s="9" t="str">
        <f>IF( AND(ISNUMBER(B34),ISNUMBER(C34)),  AVERAGE(B34:C34),  B34 )</f>
        <v>NA</v>
      </c>
      <c r="C234" s="14" t="str">
        <f>IF(ISNUMBER(B234*'Ranking Mask'!B34), COUNTIFS('Ranking Mask'!B$4:B$99, "&gt;0", B$204:B$299, "&gt;"&amp;B234)+1, 'Ranking Mask'!B34)</f>
        <v>NA</v>
      </c>
      <c r="D234" s="10" t="str">
        <f>IF( AND(ISNUMBER(D34),ISNUMBER(E34)),  AVERAGE(D34:E34),  D34 )</f>
        <v>NA</v>
      </c>
      <c r="E234" s="15" t="str">
        <f>IF(ISNUMBER(D234*'Ranking Mask'!D34), COUNTIFS('Ranking Mask'!D$4:D$99, "&gt;0", D$204:D$299, "&gt;"&amp;D234)+1, 'Ranking Mask'!D34)</f>
        <v>NA</v>
      </c>
      <c r="F234" s="9" t="str">
        <f>IF( AND(ISNUMBER(F34),ISNUMBER(G34)),  AVERAGE(F34:G34),  F34 )</f>
        <v>NA</v>
      </c>
      <c r="G234" s="14" t="str">
        <f>IF(ISNUMBER(F234*'Ranking Mask'!F34), COUNTIFS('Ranking Mask'!F$4:F$99, "&gt;0", F$204:F$299, "&gt;"&amp;F234)+1, 'Ranking Mask'!F34)</f>
        <v>NA</v>
      </c>
      <c r="H234" s="10">
        <f>IF( AND(ISNUMBER(H34),ISNUMBER(I34)),  AVERAGE(H34:I34),  H34 )</f>
        <v>0.82550049999999997</v>
      </c>
      <c r="I234" s="15">
        <f>IF(ISNUMBER(H234*'Ranking Mask'!H34), COUNTIFS('Ranking Mask'!H$4:H$99, "&gt;0", H$204:H$299, "&gt;"&amp;H234)+1, 'Ranking Mask'!H34)</f>
        <v>6</v>
      </c>
      <c r="J234" s="9" t="str">
        <f>IF( AND(ISNUMBER(J34),ISNUMBER(K34)),  AVERAGE(J34:K34),  J34 )</f>
        <v>NA</v>
      </c>
      <c r="K234" s="14" t="str">
        <f>IF(ISNUMBER(J234*'Ranking Mask'!J34), COUNTIFS('Ranking Mask'!J$4:J$99, "&gt;0", J$204:J$299, "&gt;"&amp;J234)+1, 'Ranking Mask'!J34)</f>
        <v>NA</v>
      </c>
      <c r="L234" s="10" t="str">
        <f>IF( AND(ISNUMBER(L34),ISNUMBER(M34)),  AVERAGE(L34:M34),  L34 )</f>
        <v>NA</v>
      </c>
      <c r="M234" s="15" t="str">
        <f>IF(ISNUMBER(L234*'Ranking Mask'!L34), COUNTIFS('Ranking Mask'!L$4:L$99, "&gt;0", L$204:L$299, "&gt;"&amp;L234)+1, 'Ranking Mask'!L34)</f>
        <v>NA</v>
      </c>
      <c r="N234" s="9" t="str">
        <f>IF( AND(ISNUMBER(N34),ISNUMBER(O34)),  AVERAGE(N34:O34),  N34 )</f>
        <v>NA</v>
      </c>
      <c r="O234" s="14" t="str">
        <f>IF(ISNUMBER(N234*'Ranking Mask'!N34), COUNTIFS('Ranking Mask'!N$4:N$99, "&gt;0", N$204:N$299, "&gt;"&amp;N234)+1, 'Ranking Mask'!N34)</f>
        <v>NA</v>
      </c>
      <c r="P234" s="10" t="str">
        <f>IF( AND(ISNUMBER(P34),ISNUMBER(Q34)),  AVERAGE(P34:Q34),  P34 )</f>
        <v>NA</v>
      </c>
      <c r="Q234" s="15" t="str">
        <f>IF(ISNUMBER(P234*'Ranking Mask'!P34), COUNTIFS('Ranking Mask'!P$4:P$99, "&gt;0", P$204:P$299, "&gt;"&amp;P234)+1, 'Ranking Mask'!P34)</f>
        <v>NA</v>
      </c>
      <c r="R234" s="9">
        <f>IF( AND(ISNUMBER(R34),ISNUMBER(S34)),  AVERAGE(R34:S34),  R34 )</f>
        <v>0.89177424999999999</v>
      </c>
      <c r="S234" s="14">
        <f>IF(ISNUMBER(R234*'Ranking Mask'!R34), COUNTIFS('Ranking Mask'!R$4:R$99, "&gt;0", R$204:R$299, "&gt;"&amp;R234)+1, 'Ranking Mask'!R34)</f>
        <v>26</v>
      </c>
      <c r="T234" s="10">
        <f>IF( AND(ISNUMBER(T34),ISNUMBER(U34)),  AVERAGE(T34:U34),  T34 )</f>
        <v>0.95353025000000002</v>
      </c>
      <c r="U234" s="15">
        <f>IF(ISNUMBER(T234*'Ranking Mask'!T34), COUNTIFS('Ranking Mask'!T$4:T$99, "&gt;0", T$204:T$299, "&gt;"&amp;T234)+1, 'Ranking Mask'!T34)</f>
        <v>4</v>
      </c>
      <c r="V234" s="9" t="str">
        <f>IF( AND(ISNUMBER(V34),ISNUMBER(W34)),  AVERAGE(V34:W34),  V34 )</f>
        <v>NA</v>
      </c>
      <c r="W234" s="14" t="str">
        <f>IF(ISNUMBER(V234*'Ranking Mask'!V34), COUNTIFS('Ranking Mask'!V$4:V$99, "&gt;0", V$204:V$299, "&gt;"&amp;V234)+1, 'Ranking Mask'!V34)</f>
        <v>NA</v>
      </c>
      <c r="X234" s="10" t="str">
        <f>IF( AND(ISNUMBER(X34),ISNUMBER(Y34)),  AVERAGE(X34:Y34),  X34 )</f>
        <v>NA</v>
      </c>
      <c r="Y234" s="15" t="str">
        <f>IF(ISNUMBER(X234*'Ranking Mask'!X34), COUNTIFS('Ranking Mask'!X$4:X$99, "&gt;0", X$204:X$299, "&gt;"&amp;X234)+1, 'Ranking Mask'!X34)</f>
        <v>NA</v>
      </c>
      <c r="Z234" s="9" t="str">
        <f>IF( AND(ISNUMBER(Z34),ISNUMBER(AA34)),  AVERAGE(Z34:AA34),  Z34 )</f>
        <v>NA</v>
      </c>
      <c r="AA234" s="14" t="str">
        <f>IF(ISNUMBER(Z234*'Ranking Mask'!Z34), COUNTIFS('Ranking Mask'!Z$4:Z$99, "&gt;0", Z$204:Z$299, "&gt;"&amp;Z234)+1, 'Ranking Mask'!Z34)</f>
        <v>NA</v>
      </c>
      <c r="AB234" s="10" t="str">
        <f>IF( AND(ISNUMBER(AB34),ISNUMBER(AC34)),  AVERAGE(AB34:AC34),  AB34 )</f>
        <v>NA</v>
      </c>
      <c r="AC234" s="15" t="str">
        <f>IF(ISNUMBER(AB234*'Ranking Mask'!AB34), COUNTIFS('Ranking Mask'!AB$4:AB$99, "&gt;0", AB$204:AB$299, "&gt;"&amp;AB234)+1, 'Ranking Mask'!AB34)</f>
        <v>NA</v>
      </c>
      <c r="AD234" s="9" t="str">
        <f>IF( AND(ISNUMBER(AD34),ISNUMBER(AE34)),  AVERAGE(AD34:AE34),  AD34 )</f>
        <v>NA</v>
      </c>
      <c r="AE234" s="14" t="str">
        <f>IF(ISNUMBER(AD234*'Ranking Mask'!AD34), COUNTIFS('Ranking Mask'!AD$4:AD$99, "&gt;0", AD$204:AD$299, "&gt;"&amp;AD234)+1, 'Ranking Mask'!AD34)</f>
        <v>NA</v>
      </c>
      <c r="AF234" s="10">
        <f>IF( AND(ISNUMBER(AF34),ISNUMBER(AG34)),  AVERAGE(AF34:AG34),  AF34 )</f>
        <v>0.92975275000000002</v>
      </c>
      <c r="AG234" s="15">
        <f>IF(ISNUMBER(AF234*'Ranking Mask'!AF34), COUNTIFS('Ranking Mask'!AF$4:AF$99, "&gt;0", AF$204:AF$299, "&gt;"&amp;AF234)+1, 'Ranking Mask'!AF34)</f>
        <v>20</v>
      </c>
      <c r="AH234" s="9">
        <f>IF( AND(ISNUMBER(AH34),ISNUMBER(AI34)),  AVERAGE(AH34:AI34),  AH34 )</f>
        <v>0.85909475000000002</v>
      </c>
      <c r="AI234" s="14">
        <f>IF(ISNUMBER(AH234*'Ranking Mask'!AH34), COUNTIFS('Ranking Mask'!AH$4:AH$99, "&gt;0", AH$204:AH$299, "&gt;"&amp;AH234)+1, 'Ranking Mask'!AH34)</f>
        <v>2</v>
      </c>
      <c r="AJ234" s="10" t="str">
        <f>IF( AND(ISNUMBER(AJ34),ISNUMBER(AK34)),  AVERAGE(AJ34:AK34),  AJ34 )</f>
        <v>NA</v>
      </c>
      <c r="AK234" s="15" t="str">
        <f>IF(ISNUMBER(AJ234*'Ranking Mask'!AJ34), COUNTIFS('Ranking Mask'!AJ$4:AJ$99, "&gt;0", AJ$204:AJ$299, "&gt;"&amp;AJ234)+1, 'Ranking Mask'!AJ34)</f>
        <v>NA</v>
      </c>
      <c r="AL234" s="9">
        <f>IF( AND(ISNUMBER(AL34),ISNUMBER(AM34)),  AVERAGE(AL34:AM34),  AL34 )</f>
        <v>0.88687050000000001</v>
      </c>
      <c r="AM234" s="14">
        <f>IF(ISNUMBER(AL234*'Ranking Mask'!AL34), COUNTIFS('Ranking Mask'!AL$4:AL$99, "&gt;0", AL$204:AL$299, "&gt;"&amp;AL234)+1, 'Ranking Mask'!AL34)</f>
        <v>10</v>
      </c>
      <c r="AN234" s="10" t="str">
        <f>IF( AND(ISNUMBER(AN34),ISNUMBER(AO34)),  AVERAGE(AN34:AO34),  AN34 )</f>
        <v>NA</v>
      </c>
      <c r="AO234" s="15" t="str">
        <f>IF(ISNUMBER(AN234*'Ranking Mask'!AN34), COUNTIFS('Ranking Mask'!AN$4:AN$99, "&gt;0", AN$204:AN$299, "&gt;"&amp;AN234)+1, 'Ranking Mask'!AN34)</f>
        <v>NA</v>
      </c>
    </row>
    <row r="235" spans="1:41" s="18" customFormat="1" x14ac:dyDescent="0.25">
      <c r="A235" s="16" t="str">
        <f>SEG!A35</f>
        <v>HD-GE (IWR)</v>
      </c>
      <c r="B235" s="9" t="str">
        <f>IF( AND(ISNUMBER(B35),ISNUMBER(C35)),  AVERAGE(B35:C35),  B35 )</f>
        <v>NA</v>
      </c>
      <c r="C235" s="14" t="str">
        <f>IF(ISNUMBER(B235*'Ranking Mask'!B35), COUNTIFS('Ranking Mask'!B$4:B$99, "&gt;0", B$204:B$299, "&gt;"&amp;B235)+1, 'Ranking Mask'!B35)</f>
        <v>NA</v>
      </c>
      <c r="D235" s="10" t="str">
        <f>IF( AND(ISNUMBER(D35),ISNUMBER(E35)),  AVERAGE(D35:E35),  D35 )</f>
        <v>NA</v>
      </c>
      <c r="E235" s="15" t="str">
        <f>IF(ISNUMBER(D235*'Ranking Mask'!D35), COUNTIFS('Ranking Mask'!D$4:D$99, "&gt;0", D$204:D$299, "&gt;"&amp;D235)+1, 'Ranking Mask'!D35)</f>
        <v>NA</v>
      </c>
      <c r="F235" s="9" t="str">
        <f>IF( AND(ISNUMBER(F35),ISNUMBER(G35)),  AVERAGE(F35:G35),  F35 )</f>
        <v>NA</v>
      </c>
      <c r="G235" s="14" t="str">
        <f>IF(ISNUMBER(F235*'Ranking Mask'!F35), COUNTIFS('Ranking Mask'!F$4:F$99, "&gt;0", F$204:F$299, "&gt;"&amp;F235)+1, 'Ranking Mask'!F35)</f>
        <v>NA</v>
      </c>
      <c r="H235" s="10" t="str">
        <f>IF( AND(ISNUMBER(H35),ISNUMBER(I35)),  AVERAGE(H35:I35),  H35 )</f>
        <v>NA</v>
      </c>
      <c r="I235" s="15" t="str">
        <f>IF(ISNUMBER(H235*'Ranking Mask'!H35), COUNTIFS('Ranking Mask'!H$4:H$99, "&gt;0", H$204:H$299, "&gt;"&amp;H235)+1, 'Ranking Mask'!H35)</f>
        <v>NA</v>
      </c>
      <c r="J235" s="9" t="str">
        <f>IF( AND(ISNUMBER(J35),ISNUMBER(K35)),  AVERAGE(J35:K35),  J35 )</f>
        <v>NA</v>
      </c>
      <c r="K235" s="14" t="str">
        <f>IF(ISNUMBER(J235*'Ranking Mask'!J35), COUNTIFS('Ranking Mask'!J$4:J$99, "&gt;0", J$204:J$299, "&gt;"&amp;J235)+1, 'Ranking Mask'!J35)</f>
        <v>NA</v>
      </c>
      <c r="L235" s="10" t="str">
        <f>IF( AND(ISNUMBER(L35),ISNUMBER(M35)),  AVERAGE(L35:M35),  L35 )</f>
        <v>NA</v>
      </c>
      <c r="M235" s="15" t="str">
        <f>IF(ISNUMBER(L235*'Ranking Mask'!L35), COUNTIFS('Ranking Mask'!L$4:L$99, "&gt;0", L$204:L$299, "&gt;"&amp;L235)+1, 'Ranking Mask'!L35)</f>
        <v>NA</v>
      </c>
      <c r="N235" s="9" t="str">
        <f>IF( AND(ISNUMBER(N35),ISNUMBER(O35)),  AVERAGE(N35:O35),  N35 )</f>
        <v>NA</v>
      </c>
      <c r="O235" s="14" t="str">
        <f>IF(ISNUMBER(N235*'Ranking Mask'!N35), COUNTIFS('Ranking Mask'!N$4:N$99, "&gt;0", N$204:N$299, "&gt;"&amp;N235)+1, 'Ranking Mask'!N35)</f>
        <v>NA</v>
      </c>
      <c r="P235" s="10" t="str">
        <f>IF( AND(ISNUMBER(P35),ISNUMBER(Q35)),  AVERAGE(P35:Q35),  P35 )</f>
        <v>NA</v>
      </c>
      <c r="Q235" s="15" t="str">
        <f>IF(ISNUMBER(P235*'Ranking Mask'!P35), COUNTIFS('Ranking Mask'!P$4:P$99, "&gt;0", P$204:P$299, "&gt;"&amp;P235)+1, 'Ranking Mask'!P35)</f>
        <v>NA</v>
      </c>
      <c r="R235" s="9" t="str">
        <f>IF( AND(ISNUMBER(R35),ISNUMBER(S35)),  AVERAGE(R35:S35),  R35 )</f>
        <v>NA</v>
      </c>
      <c r="S235" s="14" t="str">
        <f>IF(ISNUMBER(R235*'Ranking Mask'!R35), COUNTIFS('Ranking Mask'!R$4:R$99, "&gt;0", R$204:R$299, "&gt;"&amp;R235)+1, 'Ranking Mask'!R35)</f>
        <v>NA</v>
      </c>
      <c r="T235" s="10">
        <f>IF( AND(ISNUMBER(T35),ISNUMBER(U35)),  AVERAGE(T35:U35),  T35 )</f>
        <v>0.86406650000000007</v>
      </c>
      <c r="U235" s="15">
        <f>IF(ISNUMBER(T235*'Ranking Mask'!T35), COUNTIFS('Ranking Mask'!T$4:T$99, "&gt;0", T$204:T$299, "&gt;"&amp;T235)+1, 'Ranking Mask'!T35)</f>
        <v>40</v>
      </c>
      <c r="V235" s="9" t="str">
        <f>IF( AND(ISNUMBER(V35),ISNUMBER(W35)),  AVERAGE(V35:W35),  V35 )</f>
        <v>NA</v>
      </c>
      <c r="W235" s="14" t="str">
        <f>IF(ISNUMBER(V235*'Ranking Mask'!V35), COUNTIFS('Ranking Mask'!V$4:V$99, "&gt;0", V$204:V$299, "&gt;"&amp;V235)+1, 'Ranking Mask'!V35)</f>
        <v>NA</v>
      </c>
      <c r="X235" s="10" t="str">
        <f>IF( AND(ISNUMBER(X35),ISNUMBER(Y35)),  AVERAGE(X35:Y35),  X35 )</f>
        <v>NA</v>
      </c>
      <c r="Y235" s="15" t="str">
        <f>IF(ISNUMBER(X235*'Ranking Mask'!X35), COUNTIFS('Ranking Mask'!X$4:X$99, "&gt;0", X$204:X$299, "&gt;"&amp;X235)+1, 'Ranking Mask'!X35)</f>
        <v>NA</v>
      </c>
      <c r="Z235" s="9" t="str">
        <f>IF( AND(ISNUMBER(Z35),ISNUMBER(AA35)),  AVERAGE(Z35:AA35),  Z35 )</f>
        <v>NA</v>
      </c>
      <c r="AA235" s="14" t="str">
        <f>IF(ISNUMBER(Z235*'Ranking Mask'!Z35), COUNTIFS('Ranking Mask'!Z$4:Z$99, "&gt;0", Z$204:Z$299, "&gt;"&amp;Z235)+1, 'Ranking Mask'!Z35)</f>
        <v>NA</v>
      </c>
      <c r="AB235" s="10" t="str">
        <f>IF( AND(ISNUMBER(AB35),ISNUMBER(AC35)),  AVERAGE(AB35:AC35),  AB35 )</f>
        <v>NA</v>
      </c>
      <c r="AC235" s="15" t="str">
        <f>IF(ISNUMBER(AB235*'Ranking Mask'!AB35), COUNTIFS('Ranking Mask'!AB$4:AB$99, "&gt;0", AB$204:AB$299, "&gt;"&amp;AB235)+1, 'Ranking Mask'!AB35)</f>
        <v>NA</v>
      </c>
      <c r="AD235" s="9" t="str">
        <f>IF( AND(ISNUMBER(AD35),ISNUMBER(AE35)),  AVERAGE(AD35:AE35),  AD35 )</f>
        <v>NA</v>
      </c>
      <c r="AE235" s="14" t="str">
        <f>IF(ISNUMBER(AD235*'Ranking Mask'!AD35), COUNTIFS('Ranking Mask'!AD$4:AD$99, "&gt;0", AD$204:AD$299, "&gt;"&amp;AD235)+1, 'Ranking Mask'!AD35)</f>
        <v>NA</v>
      </c>
      <c r="AF235" s="10" t="str">
        <f>IF( AND(ISNUMBER(AF35),ISNUMBER(AG35)),  AVERAGE(AF35:AG35),  AF35 )</f>
        <v>NA</v>
      </c>
      <c r="AG235" s="15" t="str">
        <f>IF(ISNUMBER(AF235*'Ranking Mask'!AF35), COUNTIFS('Ranking Mask'!AF$4:AF$99, "&gt;0", AF$204:AF$299, "&gt;"&amp;AF235)+1, 'Ranking Mask'!AF35)</f>
        <v>NA</v>
      </c>
      <c r="AH235" s="9">
        <f>IF( AND(ISNUMBER(AH35),ISNUMBER(AI35)),  AVERAGE(AH35:AI35),  AH35 )</f>
        <v>0.80769650000000004</v>
      </c>
      <c r="AI235" s="14">
        <f>IF(ISNUMBER(AH235*'Ranking Mask'!AH35), COUNTIFS('Ranking Mask'!AH$4:AH$99, "&gt;0", AH$204:AH$299, "&gt;"&amp;AH235)+1, 'Ranking Mask'!AH35)</f>
        <v>15</v>
      </c>
      <c r="AJ235" s="10" t="str">
        <f>IF( AND(ISNUMBER(AJ35),ISNUMBER(AK35)),  AVERAGE(AJ35:AK35),  AJ35 )</f>
        <v>NA</v>
      </c>
      <c r="AK235" s="15" t="str">
        <f>IF(ISNUMBER(AJ235*'Ranking Mask'!AJ35), COUNTIFS('Ranking Mask'!AJ$4:AJ$99, "&gt;0", AJ$204:AJ$299, "&gt;"&amp;AJ235)+1, 'Ranking Mask'!AJ35)</f>
        <v>NA</v>
      </c>
      <c r="AL235" s="9">
        <f>IF( AND(ISNUMBER(AL35),ISNUMBER(AM35)),  AVERAGE(AL35:AM35),  AL35 )</f>
        <v>0.83292625000000009</v>
      </c>
      <c r="AM235" s="14">
        <f>IF(ISNUMBER(AL235*'Ranking Mask'!AL35), COUNTIFS('Ranking Mask'!AL$4:AL$99, "&gt;0", AL$204:AL$299, "&gt;"&amp;AL235)+1, 'Ranking Mask'!AL35)</f>
        <v>29</v>
      </c>
      <c r="AN235" s="10" t="str">
        <f>IF( AND(ISNUMBER(AN35),ISNUMBER(AO35)),  AVERAGE(AN35:AO35),  AN35 )</f>
        <v>NA</v>
      </c>
      <c r="AO235" s="15" t="str">
        <f>IF(ISNUMBER(AN235*'Ranking Mask'!AN35), COUNTIFS('Ranking Mask'!AN$4:AN$99, "&gt;0", AN$204:AN$299, "&gt;"&amp;AN235)+1, 'Ranking Mask'!AN35)</f>
        <v>NA</v>
      </c>
    </row>
    <row r="236" spans="1:41" x14ac:dyDescent="0.25">
      <c r="A236" s="16" t="str">
        <f>SEG!A36</f>
        <v>HDU-CN</v>
      </c>
      <c r="B236" s="9" t="str">
        <f>IF( AND(ISNUMBER(B36),ISNUMBER(C36)),  AVERAGE(B36:C36),  B36 )</f>
        <v>NA</v>
      </c>
      <c r="C236" s="14" t="str">
        <f>IF(ISNUMBER(B236*'Ranking Mask'!B36), COUNTIFS('Ranking Mask'!B$4:B$99, "&gt;0", B$204:B$299, "&gt;"&amp;B236)+1, 'Ranking Mask'!B36)</f>
        <v>NA</v>
      </c>
      <c r="D236" s="10">
        <f>IF( AND(ISNUMBER(D36),ISNUMBER(E36)),  AVERAGE(D36:E36),  D36 )</f>
        <v>0.87285950000000001</v>
      </c>
      <c r="E236" s="15">
        <f>IF(ISNUMBER(D236*'Ranking Mask'!D36), COUNTIFS('Ranking Mask'!D$4:D$99, "&gt;0", D$204:D$299, "&gt;"&amp;D236)+1, 'Ranking Mask'!D36)</f>
        <v>4</v>
      </c>
      <c r="F236" s="9" t="str">
        <f>IF( AND(ISNUMBER(F36),ISNUMBER(G36)),  AVERAGE(F36:G36),  F36 )</f>
        <v>NA</v>
      </c>
      <c r="G236" s="14" t="str">
        <f>IF(ISNUMBER(F236*'Ranking Mask'!F36), COUNTIFS('Ranking Mask'!F$4:F$99, "&gt;0", F$204:F$299, "&gt;"&amp;F236)+1, 'Ranking Mask'!F36)</f>
        <v>NA</v>
      </c>
      <c r="H236" s="10" t="str">
        <f>IF( AND(ISNUMBER(H36),ISNUMBER(I36)),  AVERAGE(H36:I36),  H36 )</f>
        <v>NA</v>
      </c>
      <c r="I236" s="15" t="str">
        <f>IF(ISNUMBER(H236*'Ranking Mask'!H36), COUNTIFS('Ranking Mask'!H$4:H$99, "&gt;0", H$204:H$299, "&gt;"&amp;H236)+1, 'Ranking Mask'!H36)</f>
        <v>NA</v>
      </c>
      <c r="J236" s="9" t="str">
        <f>IF( AND(ISNUMBER(J36),ISNUMBER(K36)),  AVERAGE(J36:K36),  J36 )</f>
        <v>NA</v>
      </c>
      <c r="K236" s="14" t="str">
        <f>IF(ISNUMBER(J236*'Ranking Mask'!J36), COUNTIFS('Ranking Mask'!J$4:J$99, "&gt;0", J$204:J$299, "&gt;"&amp;J236)+1, 'Ranking Mask'!J36)</f>
        <v>NA</v>
      </c>
      <c r="L236" s="10" t="str">
        <f>IF( AND(ISNUMBER(L36),ISNUMBER(M36)),  AVERAGE(L36:M36),  L36 )</f>
        <v>NA</v>
      </c>
      <c r="M236" s="15" t="str">
        <f>IF(ISNUMBER(L236*'Ranking Mask'!L36), COUNTIFS('Ranking Mask'!L$4:L$99, "&gt;0", L$204:L$299, "&gt;"&amp;L236)+1, 'Ranking Mask'!L36)</f>
        <v>NA</v>
      </c>
      <c r="N236" s="9" t="str">
        <f>IF( AND(ISNUMBER(N36),ISNUMBER(O36)),  AVERAGE(N36:O36),  N36 )</f>
        <v>NA</v>
      </c>
      <c r="O236" s="14" t="str">
        <f>IF(ISNUMBER(N236*'Ranking Mask'!N36), COUNTIFS('Ranking Mask'!N$4:N$99, "&gt;0", N$204:N$299, "&gt;"&amp;N236)+1, 'Ranking Mask'!N36)</f>
        <v>NA</v>
      </c>
      <c r="P236" s="10" t="str">
        <f>IF( AND(ISNUMBER(P36),ISNUMBER(Q36)),  AVERAGE(P36:Q36),  P36 )</f>
        <v>NA</v>
      </c>
      <c r="Q236" s="15" t="str">
        <f>IF(ISNUMBER(P236*'Ranking Mask'!P36), COUNTIFS('Ranking Mask'!P$4:P$99, "&gt;0", P$204:P$299, "&gt;"&amp;P236)+1, 'Ranking Mask'!P36)</f>
        <v>NA</v>
      </c>
      <c r="R236" s="9" t="str">
        <f>IF( AND(ISNUMBER(R36),ISNUMBER(S36)),  AVERAGE(R36:S36),  R36 )</f>
        <v>NA</v>
      </c>
      <c r="S236" s="14" t="str">
        <f>IF(ISNUMBER(R236*'Ranking Mask'!R36), COUNTIFS('Ranking Mask'!R$4:R$99, "&gt;0", R$204:R$299, "&gt;"&amp;R236)+1, 'Ranking Mask'!R36)</f>
        <v>NA</v>
      </c>
      <c r="T236" s="10" t="str">
        <f>IF( AND(ISNUMBER(T36),ISNUMBER(U36)),  AVERAGE(T36:U36),  T36 )</f>
        <v>NA</v>
      </c>
      <c r="U236" s="15" t="str">
        <f>IF(ISNUMBER(T236*'Ranking Mask'!T36), COUNTIFS('Ranking Mask'!T$4:T$99, "&gt;0", T$204:T$299, "&gt;"&amp;T236)+1, 'Ranking Mask'!T36)</f>
        <v>NA</v>
      </c>
      <c r="V236" s="9" t="str">
        <f>IF( AND(ISNUMBER(V36),ISNUMBER(W36)),  AVERAGE(V36:W36),  V36 )</f>
        <v>NA</v>
      </c>
      <c r="W236" s="14" t="str">
        <f>IF(ISNUMBER(V236*'Ranking Mask'!V36), COUNTIFS('Ranking Mask'!V$4:V$99, "&gt;0", V$204:V$299, "&gt;"&amp;V236)+1, 'Ranking Mask'!V36)</f>
        <v>NA</v>
      </c>
      <c r="X236" s="10" t="str">
        <f>IF( AND(ISNUMBER(X36),ISNUMBER(Y36)),  AVERAGE(X36:Y36),  X36 )</f>
        <v>NA</v>
      </c>
      <c r="Y236" s="15" t="str">
        <f>IF(ISNUMBER(X236*'Ranking Mask'!X36), COUNTIFS('Ranking Mask'!X$4:X$99, "&gt;0", X$204:X$299, "&gt;"&amp;X236)+1, 'Ranking Mask'!X36)</f>
        <v>NA</v>
      </c>
      <c r="Z236" s="9" t="str">
        <f>IF( AND(ISNUMBER(Z36),ISNUMBER(AA36)),  AVERAGE(Z36:AA36),  Z36 )</f>
        <v>NA</v>
      </c>
      <c r="AA236" s="14" t="str">
        <f>IF(ISNUMBER(Z236*'Ranking Mask'!Z36), COUNTIFS('Ranking Mask'!Z$4:Z$99, "&gt;0", Z$204:Z$299, "&gt;"&amp;Z236)+1, 'Ranking Mask'!Z36)</f>
        <v>NA</v>
      </c>
      <c r="AB236" s="10" t="str">
        <f>IF( AND(ISNUMBER(AB36),ISNUMBER(AC36)),  AVERAGE(AB36:AC36),  AB36 )</f>
        <v>NA</v>
      </c>
      <c r="AC236" s="15" t="str">
        <f>IF(ISNUMBER(AB236*'Ranking Mask'!AB36), COUNTIFS('Ranking Mask'!AB$4:AB$99, "&gt;0", AB$204:AB$299, "&gt;"&amp;AB236)+1, 'Ranking Mask'!AB36)</f>
        <v>NA</v>
      </c>
      <c r="AD236" s="9" t="str">
        <f>IF( AND(ISNUMBER(AD36),ISNUMBER(AE36)),  AVERAGE(AD36:AE36),  AD36 )</f>
        <v>NA</v>
      </c>
      <c r="AE236" s="14" t="str">
        <f>IF(ISNUMBER(AD236*'Ranking Mask'!AD36), COUNTIFS('Ranking Mask'!AD$4:AD$99, "&gt;0", AD$204:AD$299, "&gt;"&amp;AD236)+1, 'Ranking Mask'!AD36)</f>
        <v>NA</v>
      </c>
      <c r="AF236" s="10" t="str">
        <f>IF( AND(ISNUMBER(AF36),ISNUMBER(AG36)),  AVERAGE(AF36:AG36),  AF36 )</f>
        <v>NA</v>
      </c>
      <c r="AG236" s="15" t="str">
        <f>IF(ISNUMBER(AF236*'Ranking Mask'!AF36), COUNTIFS('Ranking Mask'!AF$4:AF$99, "&gt;0", AF$204:AF$299, "&gt;"&amp;AF236)+1, 'Ranking Mask'!AF36)</f>
        <v>NA</v>
      </c>
      <c r="AH236" s="9" t="str">
        <f>IF( AND(ISNUMBER(AH36),ISNUMBER(AI36)),  AVERAGE(AH36:AI36),  AH36 )</f>
        <v>NA</v>
      </c>
      <c r="AI236" s="14" t="str">
        <f>IF(ISNUMBER(AH236*'Ranking Mask'!AH36), COUNTIFS('Ranking Mask'!AH$4:AH$99, "&gt;0", AH$204:AH$299, "&gt;"&amp;AH236)+1, 'Ranking Mask'!AH36)</f>
        <v>NA</v>
      </c>
      <c r="AJ236" s="10" t="str">
        <f>IF( AND(ISNUMBER(AJ36),ISNUMBER(AK36)),  AVERAGE(AJ36:AK36),  AJ36 )</f>
        <v>NA</v>
      </c>
      <c r="AK236" s="15" t="str">
        <f>IF(ISNUMBER(AJ236*'Ranking Mask'!AJ36), COUNTIFS('Ranking Mask'!AJ$4:AJ$99, "&gt;0", AJ$204:AJ$299, "&gt;"&amp;AJ236)+1, 'Ranking Mask'!AJ36)</f>
        <v>NA</v>
      </c>
      <c r="AL236" s="9" t="str">
        <f>IF( AND(ISNUMBER(AL36),ISNUMBER(AM36)),  AVERAGE(AL36:AM36),  AL36 )</f>
        <v>NA</v>
      </c>
      <c r="AM236" s="14" t="str">
        <f>IF(ISNUMBER(AL236*'Ranking Mask'!AL36), COUNTIFS('Ranking Mask'!AL$4:AL$99, "&gt;0", AL$204:AL$299, "&gt;"&amp;AL236)+1, 'Ranking Mask'!AL36)</f>
        <v>NA</v>
      </c>
      <c r="AN236" s="10" t="str">
        <f>IF( AND(ISNUMBER(AN36),ISNUMBER(AO36)),  AVERAGE(AN36:AO36),  AN36 )</f>
        <v>NA</v>
      </c>
      <c r="AO236" s="15" t="str">
        <f>IF(ISNUMBER(AN236*'Ranking Mask'!AN36), COUNTIFS('Ranking Mask'!AN$4:AN$99, "&gt;0", AN$204:AN$299, "&gt;"&amp;AN236)+1, 'Ranking Mask'!AN36)</f>
        <v>NA</v>
      </c>
    </row>
    <row r="237" spans="1:41" x14ac:dyDescent="0.25">
      <c r="A237" s="16" t="str">
        <f>SEG!A37</f>
        <v>HIT-CN (1)</v>
      </c>
      <c r="B237" s="9" t="str">
        <f>IF( AND(ISNUMBER(B37),ISNUMBER(C37)),  AVERAGE(B37:C37),  B37 )</f>
        <v>NA</v>
      </c>
      <c r="C237" s="14" t="str">
        <f>IF(ISNUMBER(B237*'Ranking Mask'!B37), COUNTIFS('Ranking Mask'!B$4:B$99, "&gt;0", B$204:B$299, "&gt;"&amp;B237)+1, 'Ranking Mask'!B37)</f>
        <v>NA</v>
      </c>
      <c r="D237" s="10" t="str">
        <f>IF( AND(ISNUMBER(D37),ISNUMBER(E37)),  AVERAGE(D37:E37),  D37 )</f>
        <v>NA</v>
      </c>
      <c r="E237" s="15" t="str">
        <f>IF(ISNUMBER(D237*'Ranking Mask'!D37), COUNTIFS('Ranking Mask'!D$4:D$99, "&gt;0", D$204:D$299, "&gt;"&amp;D237)+1, 'Ranking Mask'!D37)</f>
        <v>NA</v>
      </c>
      <c r="F237" s="9" t="str">
        <f>IF( AND(ISNUMBER(F37),ISNUMBER(G37)),  AVERAGE(F37:G37),  F37 )</f>
        <v>NA</v>
      </c>
      <c r="G237" s="14" t="str">
        <f>IF(ISNUMBER(F237*'Ranking Mask'!F37), COUNTIFS('Ranking Mask'!F$4:F$99, "&gt;0", F$204:F$299, "&gt;"&amp;F237)+1, 'Ranking Mask'!F37)</f>
        <v>NA</v>
      </c>
      <c r="H237" s="10" t="str">
        <f>IF( AND(ISNUMBER(H37),ISNUMBER(I37)),  AVERAGE(H37:I37),  H37 )</f>
        <v>NA</v>
      </c>
      <c r="I237" s="15" t="str">
        <f>IF(ISNUMBER(H237*'Ranking Mask'!H37), COUNTIFS('Ranking Mask'!H$4:H$99, "&gt;0", H$204:H$299, "&gt;"&amp;H237)+1, 'Ranking Mask'!H37)</f>
        <v>NA</v>
      </c>
      <c r="J237" s="9" t="str">
        <f>IF( AND(ISNUMBER(J37),ISNUMBER(K37)),  AVERAGE(J37:K37),  J37 )</f>
        <v>NA</v>
      </c>
      <c r="K237" s="14" t="str">
        <f>IF(ISNUMBER(J237*'Ranking Mask'!J37), COUNTIFS('Ranking Mask'!J$4:J$99, "&gt;0", J$204:J$299, "&gt;"&amp;J237)+1, 'Ranking Mask'!J37)</f>
        <v>NA</v>
      </c>
      <c r="L237" s="10" t="str">
        <f>IF( AND(ISNUMBER(L37),ISNUMBER(M37)),  AVERAGE(L37:M37),  L37 )</f>
        <v>NA</v>
      </c>
      <c r="M237" s="15" t="str">
        <f>IF(ISNUMBER(L237*'Ranking Mask'!L37), COUNTIFS('Ranking Mask'!L$4:L$99, "&gt;0", L$204:L$299, "&gt;"&amp;L237)+1, 'Ranking Mask'!L37)</f>
        <v>NA</v>
      </c>
      <c r="N237" s="9" t="str">
        <f>IF( AND(ISNUMBER(N37),ISNUMBER(O37)),  AVERAGE(N37:O37),  N37 )</f>
        <v>NA</v>
      </c>
      <c r="O237" s="14" t="str">
        <f>IF(ISNUMBER(N237*'Ranking Mask'!N37), COUNTIFS('Ranking Mask'!N$4:N$99, "&gt;0", N$204:N$299, "&gt;"&amp;N237)+1, 'Ranking Mask'!N37)</f>
        <v>NA</v>
      </c>
      <c r="P237" s="10" t="str">
        <f>IF( AND(ISNUMBER(P37),ISNUMBER(Q37)),  AVERAGE(P37:Q37),  P37 )</f>
        <v>NA</v>
      </c>
      <c r="Q237" s="15" t="str">
        <f>IF(ISNUMBER(P237*'Ranking Mask'!P37), COUNTIFS('Ranking Mask'!P$4:P$99, "&gt;0", P$204:P$299, "&gt;"&amp;P237)+1, 'Ranking Mask'!P37)</f>
        <v>NA</v>
      </c>
      <c r="R237" s="9">
        <f>IF( AND(ISNUMBER(R37),ISNUMBER(S37)),  AVERAGE(R37:S37),  R37 )</f>
        <v>0.87218225000000005</v>
      </c>
      <c r="S237" s="14">
        <f>IF(ISNUMBER(R237*'Ranking Mask'!R37), COUNTIFS('Ranking Mask'!R$4:R$99, "&gt;0", R$204:R$299, "&gt;"&amp;R237)+1, 'Ranking Mask'!R37)</f>
        <v>37</v>
      </c>
      <c r="T237" s="10">
        <f>IF( AND(ISNUMBER(T37),ISNUMBER(U37)),  AVERAGE(T37:U37),  T37 )</f>
        <v>0.95308199999999998</v>
      </c>
      <c r="U237" s="15">
        <f>IF(ISNUMBER(T237*'Ranking Mask'!T37), COUNTIFS('Ranking Mask'!T$4:T$99, "&gt;0", T$204:T$299, "&gt;"&amp;T237)+1, 'Ranking Mask'!T37)</f>
        <v>5</v>
      </c>
      <c r="V237" s="9" t="str">
        <f>IF( AND(ISNUMBER(V37),ISNUMBER(W37)),  AVERAGE(V37:W37),  V37 )</f>
        <v>NA</v>
      </c>
      <c r="W237" s="14" t="str">
        <f>IF(ISNUMBER(V237*'Ranking Mask'!V37), COUNTIFS('Ranking Mask'!V$4:V$99, "&gt;0", V$204:V$299, "&gt;"&amp;V237)+1, 'Ranking Mask'!V37)</f>
        <v>NA</v>
      </c>
      <c r="X237" s="10" t="str">
        <f>IF( AND(ISNUMBER(X37),ISNUMBER(Y37)),  AVERAGE(X37:Y37),  X37 )</f>
        <v>NA</v>
      </c>
      <c r="Y237" s="15" t="str">
        <f>IF(ISNUMBER(X237*'Ranking Mask'!X37), COUNTIFS('Ranking Mask'!X$4:X$99, "&gt;0", X$204:X$299, "&gt;"&amp;X237)+1, 'Ranking Mask'!X37)</f>
        <v>NA</v>
      </c>
      <c r="Z237" s="9" t="str">
        <f>IF( AND(ISNUMBER(Z37),ISNUMBER(AA37)),  AVERAGE(Z37:AA37),  Z37 )</f>
        <v>NA</v>
      </c>
      <c r="AA237" s="14" t="str">
        <f>IF(ISNUMBER(Z237*'Ranking Mask'!Z37), COUNTIFS('Ranking Mask'!Z$4:Z$99, "&gt;0", Z$204:Z$299, "&gt;"&amp;Z237)+1, 'Ranking Mask'!Z37)</f>
        <v>NA</v>
      </c>
      <c r="AB237" s="10" t="str">
        <f>IF( AND(ISNUMBER(AB37),ISNUMBER(AC37)),  AVERAGE(AB37:AC37),  AB37 )</f>
        <v>NA</v>
      </c>
      <c r="AC237" s="15" t="str">
        <f>IF(ISNUMBER(AB237*'Ranking Mask'!AB37), COUNTIFS('Ranking Mask'!AB$4:AB$99, "&gt;0", AB$204:AB$299, "&gt;"&amp;AB237)+1, 'Ranking Mask'!AB37)</f>
        <v>NA</v>
      </c>
      <c r="AD237" s="9" t="str">
        <f>IF( AND(ISNUMBER(AD37),ISNUMBER(AE37)),  AVERAGE(AD37:AE37),  AD37 )</f>
        <v>NA</v>
      </c>
      <c r="AE237" s="14" t="str">
        <f>IF(ISNUMBER(AD237*'Ranking Mask'!AD37), COUNTIFS('Ranking Mask'!AD$4:AD$99, "&gt;0", AD$204:AD$299, "&gt;"&amp;AD237)+1, 'Ranking Mask'!AD37)</f>
        <v>NA</v>
      </c>
      <c r="AF237" s="10">
        <f>IF( AND(ISNUMBER(AF37),ISNUMBER(AG37)),  AVERAGE(AF37:AG37),  AF37 )</f>
        <v>0.86000799999999999</v>
      </c>
      <c r="AG237" s="15">
        <f>IF(ISNUMBER(AF237*'Ranking Mask'!AF37), COUNTIFS('Ranking Mask'!AF$4:AF$99, "&gt;0", AF$204:AF$299, "&gt;"&amp;AF237)+1, 'Ranking Mask'!AF37)</f>
        <v>29</v>
      </c>
      <c r="AH237" s="9">
        <f>IF( AND(ISNUMBER(AH37),ISNUMBER(AI37)),  AVERAGE(AH37:AI37),  AH37 )</f>
        <v>0.80628625000000009</v>
      </c>
      <c r="AI237" s="14">
        <f>IF(ISNUMBER(AH237*'Ranking Mask'!AH37), COUNTIFS('Ranking Mask'!AH$4:AH$99, "&gt;0", AH$204:AH$299, "&gt;"&amp;AH237)+1, 'Ranking Mask'!AH37)</f>
        <v>16</v>
      </c>
      <c r="AJ237" s="10" t="str">
        <f>IF( AND(ISNUMBER(AJ37),ISNUMBER(AK37)),  AVERAGE(AJ37:AK37),  AJ37 )</f>
        <v>NA</v>
      </c>
      <c r="AK237" s="15" t="str">
        <f>IF(ISNUMBER(AJ237*'Ranking Mask'!AJ37), COUNTIFS('Ranking Mask'!AJ$4:AJ$99, "&gt;0", AJ$204:AJ$299, "&gt;"&amp;AJ237)+1, 'Ranking Mask'!AJ37)</f>
        <v>NA</v>
      </c>
      <c r="AL237" s="9">
        <f>IF( AND(ISNUMBER(AL37),ISNUMBER(AM37)),  AVERAGE(AL37:AM37),  AL37 )</f>
        <v>0.86126999999999998</v>
      </c>
      <c r="AM237" s="14">
        <f>IF(ISNUMBER(AL237*'Ranking Mask'!AL37), COUNTIFS('Ranking Mask'!AL$4:AL$99, "&gt;0", AL$204:AL$299, "&gt;"&amp;AL237)+1, 'Ranking Mask'!AL37)</f>
        <v>22</v>
      </c>
      <c r="AN237" s="10" t="str">
        <f>IF( AND(ISNUMBER(AN37),ISNUMBER(AO37)),  AVERAGE(AN37:AO37),  AN37 )</f>
        <v>NA</v>
      </c>
      <c r="AO237" s="15" t="str">
        <f>IF(ISNUMBER(AN237*'Ranking Mask'!AN37), COUNTIFS('Ranking Mask'!AN$4:AN$99, "&gt;0", AN$204:AN$299, "&gt;"&amp;AN237)+1, 'Ranking Mask'!AN37)</f>
        <v>NA</v>
      </c>
    </row>
    <row r="238" spans="1:41" x14ac:dyDescent="0.25">
      <c r="A238" s="16" t="str">
        <f>SEG!A38</f>
        <v>HIT-CN (2)</v>
      </c>
      <c r="B238" s="9" t="str">
        <f>IF( AND(ISNUMBER(B38),ISNUMBER(C38)),  AVERAGE(B38:C38),  B38 )</f>
        <v>NA</v>
      </c>
      <c r="C238" s="14" t="str">
        <f>IF(ISNUMBER(B238*'Ranking Mask'!B38), COUNTIFS('Ranking Mask'!B$4:B$99, "&gt;0", B$204:B$299, "&gt;"&amp;B238)+1, 'Ranking Mask'!B38)</f>
        <v>NA</v>
      </c>
      <c r="D238" s="10" t="str">
        <f>IF( AND(ISNUMBER(D38),ISNUMBER(E38)),  AVERAGE(D38:E38),  D38 )</f>
        <v>NA</v>
      </c>
      <c r="E238" s="15" t="str">
        <f>IF(ISNUMBER(D238*'Ranking Mask'!D38), COUNTIFS('Ranking Mask'!D$4:D$99, "&gt;0", D$204:D$299, "&gt;"&amp;D238)+1, 'Ranking Mask'!D38)</f>
        <v>NA</v>
      </c>
      <c r="F238" s="9" t="str">
        <f>IF( AND(ISNUMBER(F38),ISNUMBER(G38)),  AVERAGE(F38:G38),  F38 )</f>
        <v>NA</v>
      </c>
      <c r="G238" s="14" t="str">
        <f>IF(ISNUMBER(F238*'Ranking Mask'!F38), COUNTIFS('Ranking Mask'!F$4:F$99, "&gt;0", F$204:F$299, "&gt;"&amp;F238)+1, 'Ranking Mask'!F38)</f>
        <v>NA</v>
      </c>
      <c r="H238" s="10" t="str">
        <f>IF( AND(ISNUMBER(H38),ISNUMBER(I38)),  AVERAGE(H38:I38),  H38 )</f>
        <v>NA</v>
      </c>
      <c r="I238" s="15" t="str">
        <f>IF(ISNUMBER(H238*'Ranking Mask'!H38), COUNTIFS('Ranking Mask'!H$4:H$99, "&gt;0", H$204:H$299, "&gt;"&amp;H238)+1, 'Ranking Mask'!H38)</f>
        <v>NA</v>
      </c>
      <c r="J238" s="9" t="str">
        <f>IF( AND(ISNUMBER(J38),ISNUMBER(K38)),  AVERAGE(J38:K38),  J38 )</f>
        <v>NA</v>
      </c>
      <c r="K238" s="14" t="str">
        <f>IF(ISNUMBER(J238*'Ranking Mask'!J38), COUNTIFS('Ranking Mask'!J$4:J$99, "&gt;0", J$204:J$299, "&gt;"&amp;J238)+1, 'Ranking Mask'!J38)</f>
        <v>NA</v>
      </c>
      <c r="L238" s="10" t="str">
        <f>IF( AND(ISNUMBER(L38),ISNUMBER(M38)),  AVERAGE(L38:M38),  L38 )</f>
        <v>NA</v>
      </c>
      <c r="M238" s="15" t="str">
        <f>IF(ISNUMBER(L238*'Ranking Mask'!L38), COUNTIFS('Ranking Mask'!L$4:L$99, "&gt;0", L$204:L$299, "&gt;"&amp;L238)+1, 'Ranking Mask'!L38)</f>
        <v>NA</v>
      </c>
      <c r="N238" s="9" t="str">
        <f>IF( AND(ISNUMBER(N38),ISNUMBER(O38)),  AVERAGE(N38:O38),  N38 )</f>
        <v>NA</v>
      </c>
      <c r="O238" s="14" t="str">
        <f>IF(ISNUMBER(N238*'Ranking Mask'!N38), COUNTIFS('Ranking Mask'!N$4:N$99, "&gt;0", N$204:N$299, "&gt;"&amp;N238)+1, 'Ranking Mask'!N38)</f>
        <v>NA</v>
      </c>
      <c r="P238" s="10" t="str">
        <f>IF( AND(ISNUMBER(P38),ISNUMBER(Q38)),  AVERAGE(P38:Q38),  P38 )</f>
        <v>NA</v>
      </c>
      <c r="Q238" s="15" t="str">
        <f>IF(ISNUMBER(P238*'Ranking Mask'!P38), COUNTIFS('Ranking Mask'!P$4:P$99, "&gt;0", P$204:P$299, "&gt;"&amp;P238)+1, 'Ranking Mask'!P38)</f>
        <v>NA</v>
      </c>
      <c r="R238" s="9">
        <f>IF( AND(ISNUMBER(R38),ISNUMBER(S38)),  AVERAGE(R38:S38),  R38 )</f>
        <v>0.91799750000000002</v>
      </c>
      <c r="S238" s="14">
        <f>IF(ISNUMBER(R238*'Ranking Mask'!R38), COUNTIFS('Ranking Mask'!R$4:R$99, "&gt;0", R$204:R$299, "&gt;"&amp;R238)+1, 'Ranking Mask'!R38)</f>
        <v>17</v>
      </c>
      <c r="T238" s="10" t="str">
        <f>IF( AND(ISNUMBER(T38),ISNUMBER(U38)),  AVERAGE(T38:U38),  T38 )</f>
        <v>NA</v>
      </c>
      <c r="U238" s="15" t="str">
        <f>IF(ISNUMBER(T238*'Ranking Mask'!T38), COUNTIFS('Ranking Mask'!T$4:T$99, "&gt;0", T$204:T$299, "&gt;"&amp;T238)+1, 'Ranking Mask'!T38)</f>
        <v>NA</v>
      </c>
      <c r="V238" s="9" t="str">
        <f>IF( AND(ISNUMBER(V38),ISNUMBER(W38)),  AVERAGE(V38:W38),  V38 )</f>
        <v>NA</v>
      </c>
      <c r="W238" s="14" t="str">
        <f>IF(ISNUMBER(V238*'Ranking Mask'!V38), COUNTIFS('Ranking Mask'!V$4:V$99, "&gt;0", V$204:V$299, "&gt;"&amp;V238)+1, 'Ranking Mask'!V38)</f>
        <v>NA</v>
      </c>
      <c r="X238" s="10" t="str">
        <f>IF( AND(ISNUMBER(X38),ISNUMBER(Y38)),  AVERAGE(X38:Y38),  X38 )</f>
        <v>NA</v>
      </c>
      <c r="Y238" s="15" t="str">
        <f>IF(ISNUMBER(X238*'Ranking Mask'!X38), COUNTIFS('Ranking Mask'!X$4:X$99, "&gt;0", X$204:X$299, "&gt;"&amp;X238)+1, 'Ranking Mask'!X38)</f>
        <v>NA</v>
      </c>
      <c r="Z238" s="9" t="str">
        <f>IF( AND(ISNUMBER(Z38),ISNUMBER(AA38)),  AVERAGE(Z38:AA38),  Z38 )</f>
        <v>NA</v>
      </c>
      <c r="AA238" s="14" t="str">
        <f>IF(ISNUMBER(Z238*'Ranking Mask'!Z38), COUNTIFS('Ranking Mask'!Z$4:Z$99, "&gt;0", Z$204:Z$299, "&gt;"&amp;Z238)+1, 'Ranking Mask'!Z38)</f>
        <v>NA</v>
      </c>
      <c r="AB238" s="10" t="str">
        <f>IF( AND(ISNUMBER(AB38),ISNUMBER(AC38)),  AVERAGE(AB38:AC38),  AB38 )</f>
        <v>NA</v>
      </c>
      <c r="AC238" s="15" t="str">
        <f>IF(ISNUMBER(AB238*'Ranking Mask'!AB38), COUNTIFS('Ranking Mask'!AB$4:AB$99, "&gt;0", AB$204:AB$299, "&gt;"&amp;AB238)+1, 'Ranking Mask'!AB38)</f>
        <v>NA</v>
      </c>
      <c r="AD238" s="9" t="str">
        <f>IF( AND(ISNUMBER(AD38),ISNUMBER(AE38)),  AVERAGE(AD38:AE38),  AD38 )</f>
        <v>NA</v>
      </c>
      <c r="AE238" s="14" t="str">
        <f>IF(ISNUMBER(AD238*'Ranking Mask'!AD38), COUNTIFS('Ranking Mask'!AD$4:AD$99, "&gt;0", AD$204:AD$299, "&gt;"&amp;AD238)+1, 'Ranking Mask'!AD38)</f>
        <v>NA</v>
      </c>
      <c r="AF238" s="10">
        <f>IF( AND(ISNUMBER(AF38),ISNUMBER(AG38)),  AVERAGE(AF38:AG38),  AF38 )</f>
        <v>0.92474575000000003</v>
      </c>
      <c r="AG238" s="15">
        <f>IF(ISNUMBER(AF238*'Ranking Mask'!AF38), COUNTIFS('Ranking Mask'!AF$4:AF$99, "&gt;0", AF$204:AF$299, "&gt;"&amp;AF238)+1, 'Ranking Mask'!AF38)</f>
        <v>22</v>
      </c>
      <c r="AH238" s="9" t="str">
        <f>IF( AND(ISNUMBER(AH38),ISNUMBER(AI38)),  AVERAGE(AH38:AI38),  AH38 )</f>
        <v>NA</v>
      </c>
      <c r="AI238" s="14" t="str">
        <f>IF(ISNUMBER(AH238*'Ranking Mask'!AH38), COUNTIFS('Ranking Mask'!AH$4:AH$99, "&gt;0", AH$204:AH$299, "&gt;"&amp;AH238)+1, 'Ranking Mask'!AH38)</f>
        <v>NA</v>
      </c>
      <c r="AJ238" s="10" t="str">
        <f>IF( AND(ISNUMBER(AJ38),ISNUMBER(AK38)),  AVERAGE(AJ38:AK38),  AJ38 )</f>
        <v>NA</v>
      </c>
      <c r="AK238" s="15" t="str">
        <f>IF(ISNUMBER(AJ238*'Ranking Mask'!AJ38), COUNTIFS('Ranking Mask'!AJ$4:AJ$99, "&gt;0", AJ$204:AJ$299, "&gt;"&amp;AJ238)+1, 'Ranking Mask'!AJ38)</f>
        <v>NA</v>
      </c>
      <c r="AL238" s="9">
        <f>IF( AND(ISNUMBER(AL38),ISNUMBER(AM38)),  AVERAGE(AL38:AM38),  AL38 )</f>
        <v>0.87971074999999999</v>
      </c>
      <c r="AM238" s="14">
        <f>IF(ISNUMBER(AL238*'Ranking Mask'!AL38), COUNTIFS('Ranking Mask'!AL$4:AL$99, "&gt;0", AL$204:AL$299, "&gt;"&amp;AL238)+1, 'Ranking Mask'!AL38)</f>
        <v>16</v>
      </c>
      <c r="AN238" s="10" t="str">
        <f>IF( AND(ISNUMBER(AN38),ISNUMBER(AO38)),  AVERAGE(AN38:AO38),  AN38 )</f>
        <v>NA</v>
      </c>
      <c r="AO238" s="15" t="str">
        <f>IF(ISNUMBER(AN238*'Ranking Mask'!AN38), COUNTIFS('Ranking Mask'!AN$4:AN$99, "&gt;0", AN$204:AN$299, "&gt;"&amp;AN238)+1, 'Ranking Mask'!AN38)</f>
        <v>NA</v>
      </c>
    </row>
    <row r="239" spans="1:41" x14ac:dyDescent="0.25">
      <c r="A239" s="16" t="str">
        <f>SEG!A39</f>
        <v>HKI-GE</v>
      </c>
      <c r="B239" s="9" t="str">
        <f>IF( AND(ISNUMBER(B39),ISNUMBER(C39)),  AVERAGE(B39:C39),  B39 )</f>
        <v>NA</v>
      </c>
      <c r="C239" s="14" t="str">
        <f>IF(ISNUMBER(B239*'Ranking Mask'!B39), COUNTIFS('Ranking Mask'!B$4:B$99, "&gt;0", B$204:B$299, "&gt;"&amp;B239)+1, 'Ranking Mask'!B39)</f>
        <v>NA</v>
      </c>
      <c r="D239" s="10" t="str">
        <f>IF( AND(ISNUMBER(D39),ISNUMBER(E39)),  AVERAGE(D39:E39),  D39 )</f>
        <v>NA</v>
      </c>
      <c r="E239" s="15" t="str">
        <f>IF(ISNUMBER(D239*'Ranking Mask'!D39), COUNTIFS('Ranking Mask'!D$4:D$99, "&gt;0", D$204:D$299, "&gt;"&amp;D239)+1, 'Ranking Mask'!D39)</f>
        <v>NA</v>
      </c>
      <c r="F239" s="9" t="str">
        <f>IF( AND(ISNUMBER(F39),ISNUMBER(G39)),  AVERAGE(F39:G39),  F39 )</f>
        <v>NA</v>
      </c>
      <c r="G239" s="14" t="str">
        <f>IF(ISNUMBER(F239*'Ranking Mask'!F39), COUNTIFS('Ranking Mask'!F$4:F$99, "&gt;0", F$204:F$299, "&gt;"&amp;F239)+1, 'Ranking Mask'!F39)</f>
        <v>NA</v>
      </c>
      <c r="H239" s="10" t="str">
        <f>IF( AND(ISNUMBER(H39),ISNUMBER(I39)),  AVERAGE(H39:I39),  H39 )</f>
        <v>NA</v>
      </c>
      <c r="I239" s="15" t="str">
        <f>IF(ISNUMBER(H239*'Ranking Mask'!H39), COUNTIFS('Ranking Mask'!H$4:H$99, "&gt;0", H$204:H$299, "&gt;"&amp;H239)+1, 'Ranking Mask'!H39)</f>
        <v>NA</v>
      </c>
      <c r="J239" s="9" t="str">
        <f>IF( AND(ISNUMBER(J39),ISNUMBER(K39)),  AVERAGE(J39:K39),  J39 )</f>
        <v>NA</v>
      </c>
      <c r="K239" s="14" t="str">
        <f>IF(ISNUMBER(J239*'Ranking Mask'!J39), COUNTIFS('Ranking Mask'!J$4:J$99, "&gt;0", J$204:J$299, "&gt;"&amp;J239)+1, 'Ranking Mask'!J39)</f>
        <v>NA</v>
      </c>
      <c r="L239" s="10" t="str">
        <f>IF( AND(ISNUMBER(L39),ISNUMBER(M39)),  AVERAGE(L39:M39),  L39 )</f>
        <v>NA</v>
      </c>
      <c r="M239" s="15" t="str">
        <f>IF(ISNUMBER(L239*'Ranking Mask'!L39), COUNTIFS('Ranking Mask'!L$4:L$99, "&gt;0", L$204:L$299, "&gt;"&amp;L239)+1, 'Ranking Mask'!L39)</f>
        <v>NA</v>
      </c>
      <c r="N239" s="9" t="str">
        <f>IF( AND(ISNUMBER(N39),ISNUMBER(O39)),  AVERAGE(N39:O39),  N39 )</f>
        <v>NA</v>
      </c>
      <c r="O239" s="14" t="str">
        <f>IF(ISNUMBER(N239*'Ranking Mask'!N39), COUNTIFS('Ranking Mask'!N$4:N$99, "&gt;0", N$204:N$299, "&gt;"&amp;N239)+1, 'Ranking Mask'!N39)</f>
        <v>NA</v>
      </c>
      <c r="P239" s="10" t="str">
        <f>IF( AND(ISNUMBER(P39),ISNUMBER(Q39)),  AVERAGE(P39:Q39),  P39 )</f>
        <v>NA</v>
      </c>
      <c r="Q239" s="15" t="str">
        <f>IF(ISNUMBER(P239*'Ranking Mask'!P39), COUNTIFS('Ranking Mask'!P$4:P$99, "&gt;0", P$204:P$299, "&gt;"&amp;P239)+1, 'Ranking Mask'!P39)</f>
        <v>NA</v>
      </c>
      <c r="R239" s="9">
        <f>IF( AND(ISNUMBER(R39),ISNUMBER(S39)),  AVERAGE(R39:S39),  R39 )</f>
        <v>0.82882499999999992</v>
      </c>
      <c r="S239" s="14">
        <f>IF(ISNUMBER(R239*'Ranking Mask'!R39), COUNTIFS('Ranking Mask'!R$4:R$99, "&gt;0", R$204:R$299, "&gt;"&amp;R239)+1, 'Ranking Mask'!R39)</f>
        <v>43</v>
      </c>
      <c r="T239" s="10" t="str">
        <f>IF( AND(ISNUMBER(T39),ISNUMBER(U39)),  AVERAGE(T39:U39),  T39 )</f>
        <v>NA</v>
      </c>
      <c r="U239" s="15" t="str">
        <f>IF(ISNUMBER(T239*'Ranking Mask'!T39), COUNTIFS('Ranking Mask'!T$4:T$99, "&gt;0", T$204:T$299, "&gt;"&amp;T239)+1, 'Ranking Mask'!T39)</f>
        <v>NA</v>
      </c>
      <c r="V239" s="9" t="str">
        <f>IF( AND(ISNUMBER(V39),ISNUMBER(W39)),  AVERAGE(V39:W39),  V39 )</f>
        <v>NA</v>
      </c>
      <c r="W239" s="14" t="str">
        <f>IF(ISNUMBER(V239*'Ranking Mask'!V39), COUNTIFS('Ranking Mask'!V$4:V$99, "&gt;0", V$204:V$299, "&gt;"&amp;V239)+1, 'Ranking Mask'!V39)</f>
        <v>NA</v>
      </c>
      <c r="X239" s="10" t="str">
        <f>IF( AND(ISNUMBER(X39),ISNUMBER(Y39)),  AVERAGE(X39:Y39),  X39 )</f>
        <v>NA</v>
      </c>
      <c r="Y239" s="15" t="str">
        <f>IF(ISNUMBER(X239*'Ranking Mask'!X39), COUNTIFS('Ranking Mask'!X$4:X$99, "&gt;0", X$204:X$299, "&gt;"&amp;X239)+1, 'Ranking Mask'!X39)</f>
        <v>NA</v>
      </c>
      <c r="Z239" s="9" t="str">
        <f>IF( AND(ISNUMBER(Z39),ISNUMBER(AA39)),  AVERAGE(Z39:AA39),  Z39 )</f>
        <v>NA</v>
      </c>
      <c r="AA239" s="14" t="str">
        <f>IF(ISNUMBER(Z239*'Ranking Mask'!Z39), COUNTIFS('Ranking Mask'!Z$4:Z$99, "&gt;0", Z$204:Z$299, "&gt;"&amp;Z239)+1, 'Ranking Mask'!Z39)</f>
        <v>NA</v>
      </c>
      <c r="AB239" s="10" t="str">
        <f>IF( AND(ISNUMBER(AB39),ISNUMBER(AC39)),  AVERAGE(AB39:AC39),  AB39 )</f>
        <v>NA</v>
      </c>
      <c r="AC239" s="15" t="str">
        <f>IF(ISNUMBER(AB239*'Ranking Mask'!AB39), COUNTIFS('Ranking Mask'!AB$4:AB$99, "&gt;0", AB$204:AB$299, "&gt;"&amp;AB239)+1, 'Ranking Mask'!AB39)</f>
        <v>NA</v>
      </c>
      <c r="AD239" s="9" t="str">
        <f>IF( AND(ISNUMBER(AD39),ISNUMBER(AE39)),  AVERAGE(AD39:AE39),  AD39 )</f>
        <v>NA</v>
      </c>
      <c r="AE239" s="14" t="str">
        <f>IF(ISNUMBER(AD239*'Ranking Mask'!AD39), COUNTIFS('Ranking Mask'!AD$4:AD$99, "&gt;0", AD$204:AD$299, "&gt;"&amp;AD239)+1, 'Ranking Mask'!AD39)</f>
        <v>NA</v>
      </c>
      <c r="AF239" s="10">
        <f>IF( AND(ISNUMBER(AF39),ISNUMBER(AG39)),  AVERAGE(AF39:AG39),  AF39 )</f>
        <v>0.79770524999999992</v>
      </c>
      <c r="AG239" s="15">
        <f>IF(ISNUMBER(AF239*'Ranking Mask'!AF39), COUNTIFS('Ranking Mask'!AF$4:AF$99, "&gt;0", AF$204:AF$299, "&gt;"&amp;AF239)+1, 'Ranking Mask'!AF39)</f>
        <v>33</v>
      </c>
      <c r="AH239" s="9" t="str">
        <f>IF( AND(ISNUMBER(AH39),ISNUMBER(AI39)),  AVERAGE(AH39:AI39),  AH39 )</f>
        <v>NA</v>
      </c>
      <c r="AI239" s="14" t="str">
        <f>IF(ISNUMBER(AH239*'Ranking Mask'!AH39), COUNTIFS('Ranking Mask'!AH$4:AH$99, "&gt;0", AH$204:AH$299, "&gt;"&amp;AH239)+1, 'Ranking Mask'!AH39)</f>
        <v>NA</v>
      </c>
      <c r="AJ239" s="10" t="str">
        <f>IF( AND(ISNUMBER(AJ39),ISNUMBER(AK39)),  AVERAGE(AJ39:AK39),  AJ39 )</f>
        <v>NA</v>
      </c>
      <c r="AK239" s="15" t="str">
        <f>IF(ISNUMBER(AJ239*'Ranking Mask'!AJ39), COUNTIFS('Ranking Mask'!AJ$4:AJ$99, "&gt;0", AJ$204:AJ$299, "&gt;"&amp;AJ239)+1, 'Ranking Mask'!AJ39)</f>
        <v>NA</v>
      </c>
      <c r="AL239" s="9" t="str">
        <f>IF( AND(ISNUMBER(AL39),ISNUMBER(AM39)),  AVERAGE(AL39:AM39),  AL39 )</f>
        <v>NA</v>
      </c>
      <c r="AM239" s="14" t="str">
        <f>IF(ISNUMBER(AL239*'Ranking Mask'!AL39), COUNTIFS('Ranking Mask'!AL$4:AL$99, "&gt;0", AL$204:AL$299, "&gt;"&amp;AL239)+1, 'Ranking Mask'!AL39)</f>
        <v>NA</v>
      </c>
      <c r="AN239" s="10" t="str">
        <f>IF( AND(ISNUMBER(AN39),ISNUMBER(AO39)),  AVERAGE(AN39:AO39),  AN39 )</f>
        <v>NA</v>
      </c>
      <c r="AO239" s="15" t="str">
        <f>IF(ISNUMBER(AN239*'Ranking Mask'!AN39), COUNTIFS('Ranking Mask'!AN$4:AN$99, "&gt;0", AN$204:AN$299, "&gt;"&amp;AN239)+1, 'Ranking Mask'!AN39)</f>
        <v>NA</v>
      </c>
    </row>
    <row r="240" spans="1:41" x14ac:dyDescent="0.25">
      <c r="A240" s="16" t="str">
        <f>SEG!A40</f>
        <v>IGFL-FR</v>
      </c>
      <c r="B240" s="9" t="str">
        <f>IF( AND(ISNUMBER(B40),ISNUMBER(C40)),  AVERAGE(B40:C40),  B40 )</f>
        <v>NA</v>
      </c>
      <c r="C240" s="14" t="str">
        <f>IF(ISNUMBER(B240*'Ranking Mask'!B40), COUNTIFS('Ranking Mask'!B$4:B$99, "&gt;0", B$204:B$299, "&gt;"&amp;B240)+1, 'Ranking Mask'!B40)</f>
        <v>NA</v>
      </c>
      <c r="D240" s="10" t="str">
        <f>IF( AND(ISNUMBER(D40),ISNUMBER(E40)),  AVERAGE(D40:E40),  D40 )</f>
        <v>NA</v>
      </c>
      <c r="E240" s="15" t="str">
        <f>IF(ISNUMBER(D240*'Ranking Mask'!D40), COUNTIFS('Ranking Mask'!D$4:D$99, "&gt;0", D$204:D$299, "&gt;"&amp;D240)+1, 'Ranking Mask'!D40)</f>
        <v>NA</v>
      </c>
      <c r="F240" s="9" t="str">
        <f>IF( AND(ISNUMBER(F40),ISNUMBER(G40)),  AVERAGE(F40:G40),  F40 )</f>
        <v>NA</v>
      </c>
      <c r="G240" s="14" t="str">
        <f>IF(ISNUMBER(F240*'Ranking Mask'!F40), COUNTIFS('Ranking Mask'!F$4:F$99, "&gt;0", F$204:F$299, "&gt;"&amp;F240)+1, 'Ranking Mask'!F40)</f>
        <v>NA</v>
      </c>
      <c r="H240" s="10" t="str">
        <f>IF( AND(ISNUMBER(H40),ISNUMBER(I40)),  AVERAGE(H40:I40),  H40 )</f>
        <v>NA</v>
      </c>
      <c r="I240" s="15" t="str">
        <f>IF(ISNUMBER(H240*'Ranking Mask'!H40), COUNTIFS('Ranking Mask'!H$4:H$99, "&gt;0", H$204:H$299, "&gt;"&amp;H240)+1, 'Ranking Mask'!H40)</f>
        <v>NA</v>
      </c>
      <c r="J240" s="9" t="str">
        <f>IF( AND(ISNUMBER(J40),ISNUMBER(K40)),  AVERAGE(J40:K40),  J40 )</f>
        <v>NA</v>
      </c>
      <c r="K240" s="14" t="str">
        <f>IF(ISNUMBER(J240*'Ranking Mask'!J40), COUNTIFS('Ranking Mask'!J$4:J$99, "&gt;0", J$204:J$299, "&gt;"&amp;J240)+1, 'Ranking Mask'!J40)</f>
        <v>NA</v>
      </c>
      <c r="L240" s="10" t="str">
        <f>IF( AND(ISNUMBER(L40),ISNUMBER(M40)),  AVERAGE(L40:M40),  L40 )</f>
        <v>NA</v>
      </c>
      <c r="M240" s="15" t="str">
        <f>IF(ISNUMBER(L240*'Ranking Mask'!L40), COUNTIFS('Ranking Mask'!L$4:L$99, "&gt;0", L$204:L$299, "&gt;"&amp;L240)+1, 'Ranking Mask'!L40)</f>
        <v>NA</v>
      </c>
      <c r="N240" s="9" t="str">
        <f>IF( AND(ISNUMBER(N40),ISNUMBER(O40)),  AVERAGE(N40:O40),  N40 )</f>
        <v>NA</v>
      </c>
      <c r="O240" s="14" t="str">
        <f>IF(ISNUMBER(N240*'Ranking Mask'!N40), COUNTIFS('Ranking Mask'!N$4:N$99, "&gt;0", N$204:N$299, "&gt;"&amp;N240)+1, 'Ranking Mask'!N40)</f>
        <v>NA</v>
      </c>
      <c r="P240" s="10" t="str">
        <f>IF( AND(ISNUMBER(P40),ISNUMBER(Q40)),  AVERAGE(P40:Q40),  P40 )</f>
        <v>NA</v>
      </c>
      <c r="Q240" s="15" t="str">
        <f>IF(ISNUMBER(P240*'Ranking Mask'!P40), COUNTIFS('Ranking Mask'!P$4:P$99, "&gt;0", P$204:P$299, "&gt;"&amp;P240)+1, 'Ranking Mask'!P40)</f>
        <v>NA</v>
      </c>
      <c r="R240" s="9" t="str">
        <f>IF( AND(ISNUMBER(R40),ISNUMBER(S40)),  AVERAGE(R40:S40),  R40 )</f>
        <v>NA</v>
      </c>
      <c r="S240" s="14" t="str">
        <f>IF(ISNUMBER(R240*'Ranking Mask'!R40), COUNTIFS('Ranking Mask'!R$4:R$99, "&gt;0", R$204:R$299, "&gt;"&amp;R240)+1, 'Ranking Mask'!R40)</f>
        <v>NA</v>
      </c>
      <c r="T240" s="10" t="str">
        <f>IF( AND(ISNUMBER(T40),ISNUMBER(U40)),  AVERAGE(T40:U40),  T40 )</f>
        <v>NA</v>
      </c>
      <c r="U240" s="15" t="str">
        <f>IF(ISNUMBER(T240*'Ranking Mask'!T40), COUNTIFS('Ranking Mask'!T$4:T$99, "&gt;0", T$204:T$299, "&gt;"&amp;T240)+1, 'Ranking Mask'!T40)</f>
        <v>NA</v>
      </c>
      <c r="V240" s="9">
        <f>IF( AND(ISNUMBER(V40),ISNUMBER(W40)),  AVERAGE(V40:W40),  V40 )</f>
        <v>0.80537425000000007</v>
      </c>
      <c r="W240" s="14">
        <f>IF(ISNUMBER(V240*'Ranking Mask'!V40), COUNTIFS('Ranking Mask'!V$4:V$99, "&gt;0", V$204:V$299, "&gt;"&amp;V240)+1, 'Ranking Mask'!V40)</f>
        <v>5</v>
      </c>
      <c r="X240" s="10" t="str">
        <f>IF( AND(ISNUMBER(X40),ISNUMBER(Y40)),  AVERAGE(X40:Y40),  X40 )</f>
        <v>NA</v>
      </c>
      <c r="Y240" s="15" t="str">
        <f>IF(ISNUMBER(X240*'Ranking Mask'!X40), COUNTIFS('Ranking Mask'!X$4:X$99, "&gt;0", X$204:X$299, "&gt;"&amp;X240)+1, 'Ranking Mask'!X40)</f>
        <v>NA</v>
      </c>
      <c r="Z240" s="9" t="str">
        <f>IF( AND(ISNUMBER(Z40),ISNUMBER(AA40)),  AVERAGE(Z40:AA40),  Z40 )</f>
        <v>NA</v>
      </c>
      <c r="AA240" s="14" t="str">
        <f>IF(ISNUMBER(Z240*'Ranking Mask'!Z40), COUNTIFS('Ranking Mask'!Z$4:Z$99, "&gt;0", Z$204:Z$299, "&gt;"&amp;Z240)+1, 'Ranking Mask'!Z40)</f>
        <v>NA</v>
      </c>
      <c r="AB240" s="10" t="str">
        <f>IF( AND(ISNUMBER(AB40),ISNUMBER(AC40)),  AVERAGE(AB40:AC40),  AB40 )</f>
        <v>NA</v>
      </c>
      <c r="AC240" s="15" t="str">
        <f>IF(ISNUMBER(AB240*'Ranking Mask'!AB40), COUNTIFS('Ranking Mask'!AB$4:AB$99, "&gt;0", AB$204:AB$299, "&gt;"&amp;AB240)+1, 'Ranking Mask'!AB40)</f>
        <v>NA</v>
      </c>
      <c r="AD240" s="9" t="str">
        <f>IF( AND(ISNUMBER(AD40),ISNUMBER(AE40)),  AVERAGE(AD40:AE40),  AD40 )</f>
        <v>NA</v>
      </c>
      <c r="AE240" s="14" t="str">
        <f>IF(ISNUMBER(AD240*'Ranking Mask'!AD40), COUNTIFS('Ranking Mask'!AD$4:AD$99, "&gt;0", AD$204:AD$299, "&gt;"&amp;AD240)+1, 'Ranking Mask'!AD40)</f>
        <v>NA</v>
      </c>
      <c r="AF240" s="10" t="str">
        <f>IF( AND(ISNUMBER(AF40),ISNUMBER(AG40)),  AVERAGE(AF40:AG40),  AF40 )</f>
        <v>NA</v>
      </c>
      <c r="AG240" s="15" t="str">
        <f>IF(ISNUMBER(AF240*'Ranking Mask'!AF40), COUNTIFS('Ranking Mask'!AF$4:AF$99, "&gt;0", AF$204:AF$299, "&gt;"&amp;AF240)+1, 'Ranking Mask'!AF40)</f>
        <v>NA</v>
      </c>
      <c r="AH240" s="9" t="str">
        <f>IF( AND(ISNUMBER(AH40),ISNUMBER(AI40)),  AVERAGE(AH40:AI40),  AH40 )</f>
        <v>NA</v>
      </c>
      <c r="AI240" s="14" t="str">
        <f>IF(ISNUMBER(AH240*'Ranking Mask'!AH40), COUNTIFS('Ranking Mask'!AH$4:AH$99, "&gt;0", AH$204:AH$299, "&gt;"&amp;AH240)+1, 'Ranking Mask'!AH40)</f>
        <v>NA</v>
      </c>
      <c r="AJ240" s="10" t="str">
        <f>IF( AND(ISNUMBER(AJ40),ISNUMBER(AK40)),  AVERAGE(AJ40:AK40),  AJ40 )</f>
        <v>NA</v>
      </c>
      <c r="AK240" s="15" t="str">
        <f>IF(ISNUMBER(AJ240*'Ranking Mask'!AJ40), COUNTIFS('Ranking Mask'!AJ$4:AJ$99, "&gt;0", AJ$204:AJ$299, "&gt;"&amp;AJ240)+1, 'Ranking Mask'!AJ40)</f>
        <v>NA</v>
      </c>
      <c r="AL240" s="9" t="str">
        <f>IF( AND(ISNUMBER(AL40),ISNUMBER(AM40)),  AVERAGE(AL40:AM40),  AL40 )</f>
        <v>NA</v>
      </c>
      <c r="AM240" s="14" t="str">
        <f>IF(ISNUMBER(AL240*'Ranking Mask'!AL40), COUNTIFS('Ranking Mask'!AL$4:AL$99, "&gt;0", AL$204:AL$299, "&gt;"&amp;AL240)+1, 'Ranking Mask'!AL40)</f>
        <v>NA</v>
      </c>
      <c r="AN240" s="10" t="str">
        <f>IF( AND(ISNUMBER(AN40),ISNUMBER(AO40)),  AVERAGE(AN40:AO40),  AN40 )</f>
        <v>NA</v>
      </c>
      <c r="AO240" s="15" t="str">
        <f>IF(ISNUMBER(AN240*'Ranking Mask'!AN40), COUNTIFS('Ranking Mask'!AN$4:AN$99, "&gt;0", AN$204:AN$299, "&gt;"&amp;AN240)+1, 'Ranking Mask'!AN40)</f>
        <v>NA</v>
      </c>
    </row>
    <row r="241" spans="1:41" x14ac:dyDescent="0.25">
      <c r="A241" s="16" t="str">
        <f>SEG!A41</f>
        <v>IGFL-FR (*)</v>
      </c>
      <c r="B241" s="9">
        <f>IF( AND(ISNUMBER(B41),ISNUMBER(C41)),  AVERAGE(B41:C41),  B41 )</f>
        <v>0.56027525</v>
      </c>
      <c r="C241" s="14">
        <f>IF(ISNUMBER(B241*'Ranking Mask'!B41), COUNTIFS('Ranking Mask'!B$4:B$99, "&gt;0", B$204:B$299, "&gt;"&amp;B241)+1, 'Ranking Mask'!B41)</f>
        <v>20</v>
      </c>
      <c r="D241" s="10">
        <f>IF( AND(ISNUMBER(D41),ISNUMBER(E41)),  AVERAGE(D41:E41),  D41 )</f>
        <v>0.70433625</v>
      </c>
      <c r="E241" s="15">
        <f>IF(ISNUMBER(D241*'Ranking Mask'!D41), COUNTIFS('Ranking Mask'!D$4:D$99, "&gt;0", D$204:D$299, "&gt;"&amp;D241)+1, 'Ranking Mask'!D41)</f>
        <v>18</v>
      </c>
      <c r="F241" s="9">
        <f>IF( AND(ISNUMBER(F41),ISNUMBER(G41)),  AVERAGE(F41:G41),  F41 )</f>
        <v>0.79686175000000004</v>
      </c>
      <c r="G241" s="14">
        <f>IF(ISNUMBER(F241*'Ranking Mask'!F41), COUNTIFS('Ranking Mask'!F$4:F$99, "&gt;0", F$204:F$299, "&gt;"&amp;F241)+1, 'Ranking Mask'!F41)</f>
        <v>23</v>
      </c>
      <c r="H241" s="10" t="str">
        <f>IF( AND(ISNUMBER(H41),ISNUMBER(I41)),  AVERAGE(H41:I41),  H41 )</f>
        <v>NA</v>
      </c>
      <c r="I241" s="15" t="str">
        <f>IF(ISNUMBER(H241*'Ranking Mask'!H41), COUNTIFS('Ranking Mask'!H$4:H$99, "&gt;0", H$204:H$299, "&gt;"&amp;H241)+1, 'Ranking Mask'!H41)</f>
        <v>NA</v>
      </c>
      <c r="J241" s="9">
        <f>IF( AND(ISNUMBER(J41),ISNUMBER(K41)),  AVERAGE(J41:K41),  J41 )</f>
        <v>0.34796799999999994</v>
      </c>
      <c r="K241" s="14">
        <f>IF(ISNUMBER(J241*'Ranking Mask'!J41), COUNTIFS('Ranking Mask'!J$4:J$99, "&gt;0", J$204:J$299, "&gt;"&amp;J241)+1, 'Ranking Mask'!J41)</f>
        <v>34</v>
      </c>
      <c r="L241" s="10">
        <f>IF( AND(ISNUMBER(L41),ISNUMBER(M41)),  AVERAGE(L41:M41),  L41 )</f>
        <v>0.69017050000000002</v>
      </c>
      <c r="M241" s="15">
        <f>IF(ISNUMBER(L241*'Ranking Mask'!L41), COUNTIFS('Ranking Mask'!L$4:L$99, "&gt;0", L$204:L$299, "&gt;"&amp;L241)+1, 'Ranking Mask'!L41)</f>
        <v>16</v>
      </c>
      <c r="N241" s="9">
        <f>IF( AND(ISNUMBER(N41),ISNUMBER(O41)),  AVERAGE(N41:O41),  N41 )</f>
        <v>0.70519749999999992</v>
      </c>
      <c r="O241" s="14">
        <f>IF(ISNUMBER(N241*'Ranking Mask'!N41), COUNTIFS('Ranking Mask'!N$4:N$99, "&gt;0", N$204:N$299, "&gt;"&amp;N241)+1, 'Ranking Mask'!N41)</f>
        <v>19</v>
      </c>
      <c r="P241" s="10">
        <f>IF( AND(ISNUMBER(P41),ISNUMBER(Q41)),  AVERAGE(P41:Q41),  P41 )</f>
        <v>0.60799574999999995</v>
      </c>
      <c r="Q241" s="15">
        <f>IF(ISNUMBER(P241*'Ranking Mask'!P41), COUNTIFS('Ranking Mask'!P$4:P$99, "&gt;0", P$204:P$299, "&gt;"&amp;P241)+1, 'Ranking Mask'!P41)</f>
        <v>16</v>
      </c>
      <c r="R241" s="9">
        <f>IF( AND(ISNUMBER(R41),ISNUMBER(S41)),  AVERAGE(R41:S41),  R41 )</f>
        <v>0.87995574999999993</v>
      </c>
      <c r="S241" s="14">
        <f>IF(ISNUMBER(R241*'Ranking Mask'!R41), COUNTIFS('Ranking Mask'!R$4:R$99, "&gt;0", R$204:R$299, "&gt;"&amp;R241)+1, 'Ranking Mask'!R41)</f>
        <v>32</v>
      </c>
      <c r="T241" s="10">
        <f>IF( AND(ISNUMBER(T41),ISNUMBER(U41)),  AVERAGE(T41:U41),  T41 )</f>
        <v>0.92866749999999998</v>
      </c>
      <c r="U241" s="15">
        <f>IF(ISNUMBER(T241*'Ranking Mask'!T41), COUNTIFS('Ranking Mask'!T$4:T$99, "&gt;0", T$204:T$299, "&gt;"&amp;T241)+1, 'Ranking Mask'!T41)</f>
        <v>20</v>
      </c>
      <c r="V241" s="9">
        <f>IF( AND(ISNUMBER(V41),ISNUMBER(W41)),  AVERAGE(V41:W41),  V41 )</f>
        <v>0.65772300000000006</v>
      </c>
      <c r="W241" s="14" t="str">
        <f>IF(ISNUMBER(V241*'Ranking Mask'!V41), COUNTIFS('Ranking Mask'!V$4:V$99, "&gt;0", V$204:V$299, "&gt;"&amp;V241)+1, 'Ranking Mask'!V41)</f>
        <v>-</v>
      </c>
      <c r="X241" s="10">
        <f>IF( AND(ISNUMBER(X41),ISNUMBER(Y41)),  AVERAGE(X41:Y41),  X41 )</f>
        <v>0.77798650000000003</v>
      </c>
      <c r="Y241" s="15">
        <f>IF(ISNUMBER(X241*'Ranking Mask'!X41), COUNTIFS('Ranking Mask'!X$4:X$99, "&gt;0", X$204:X$299, "&gt;"&amp;X241)+1, 'Ranking Mask'!X41)</f>
        <v>24</v>
      </c>
      <c r="Z241" s="9" t="str">
        <f>IF( AND(ISNUMBER(Z41),ISNUMBER(AA41)),  AVERAGE(Z41:AA41),  Z41 )</f>
        <v>NA</v>
      </c>
      <c r="AA241" s="14" t="str">
        <f>IF(ISNUMBER(Z241*'Ranking Mask'!Z41), COUNTIFS('Ranking Mask'!Z$4:Z$99, "&gt;0", Z$204:Z$299, "&gt;"&amp;Z241)+1, 'Ranking Mask'!Z41)</f>
        <v>NA</v>
      </c>
      <c r="AB241" s="10" t="str">
        <f>IF( AND(ISNUMBER(AB41),ISNUMBER(AC41)),  AVERAGE(AB41:AC41),  AB41 )</f>
        <v>NA</v>
      </c>
      <c r="AC241" s="15" t="str">
        <f>IF(ISNUMBER(AB241*'Ranking Mask'!AB41), COUNTIFS('Ranking Mask'!AB$4:AB$99, "&gt;0", AB$204:AB$299, "&gt;"&amp;AB241)+1, 'Ranking Mask'!AB41)</f>
        <v>NA</v>
      </c>
      <c r="AD241" s="9" t="str">
        <f>IF( AND(ISNUMBER(AD41),ISNUMBER(AE41)),  AVERAGE(AD41:AE41),  AD41 )</f>
        <v>NA</v>
      </c>
      <c r="AE241" s="14" t="str">
        <f>IF(ISNUMBER(AD241*'Ranking Mask'!AD41), COUNTIFS('Ranking Mask'!AD$4:AD$99, "&gt;0", AD$204:AD$299, "&gt;"&amp;AD241)+1, 'Ranking Mask'!AD41)</f>
        <v>NA</v>
      </c>
      <c r="AF241" s="10">
        <f>IF( AND(ISNUMBER(AF41),ISNUMBER(AG41)),  AVERAGE(AF41:AG41),  AF41 )</f>
        <v>0.84641500000000003</v>
      </c>
      <c r="AG241" s="15">
        <f>IF(ISNUMBER(AF241*'Ranking Mask'!AF41), COUNTIFS('Ranking Mask'!AF$4:AF$99, "&gt;0", AF$204:AF$299, "&gt;"&amp;AF241)+1, 'Ranking Mask'!AF41)</f>
        <v>31</v>
      </c>
      <c r="AH241" s="9">
        <f>IF( AND(ISNUMBER(AH41),ISNUMBER(AI41)),  AVERAGE(AH41:AI41),  AH41 )</f>
        <v>0.81785250000000009</v>
      </c>
      <c r="AI241" s="14">
        <f>IF(ISNUMBER(AH241*'Ranking Mask'!AH41), COUNTIFS('Ranking Mask'!AH$4:AH$99, "&gt;0", AH$204:AH$299, "&gt;"&amp;AH241)+1, 'Ranking Mask'!AH41)</f>
        <v>13</v>
      </c>
      <c r="AJ241" s="10" t="str">
        <f>IF( AND(ISNUMBER(AJ41),ISNUMBER(AK41)),  AVERAGE(AJ41:AK41),  AJ41 )</f>
        <v>NA</v>
      </c>
      <c r="AK241" s="15" t="str">
        <f>IF(ISNUMBER(AJ241*'Ranking Mask'!AJ41), COUNTIFS('Ranking Mask'!AJ$4:AJ$99, "&gt;0", AJ$204:AJ$299, "&gt;"&amp;AJ241)+1, 'Ranking Mask'!AJ41)</f>
        <v>NA</v>
      </c>
      <c r="AL241" s="9" t="str">
        <f>IF( AND(ISNUMBER(AL41),ISNUMBER(AM41)),  AVERAGE(AL41:AM41),  AL41 )</f>
        <v>NA</v>
      </c>
      <c r="AM241" s="14" t="str">
        <f>IF(ISNUMBER(AL241*'Ranking Mask'!AL41), COUNTIFS('Ranking Mask'!AL$4:AL$99, "&gt;0", AL$204:AL$299, "&gt;"&amp;AL241)+1, 'Ranking Mask'!AL41)</f>
        <v>NA</v>
      </c>
      <c r="AN241" s="10" t="str">
        <f>IF( AND(ISNUMBER(AN41),ISNUMBER(AO41)),  AVERAGE(AN41:AO41),  AN41 )</f>
        <v>NA</v>
      </c>
      <c r="AO241" s="15" t="str">
        <f>IF(ISNUMBER(AN241*'Ranking Mask'!AN41), COUNTIFS('Ranking Mask'!AN$4:AN$99, "&gt;0", AN$204:AN$299, "&gt;"&amp;AN241)+1, 'Ranking Mask'!AN41)</f>
        <v>NA</v>
      </c>
    </row>
    <row r="242" spans="1:41" x14ac:dyDescent="0.25">
      <c r="A242" s="16" t="str">
        <f>SEG!A42</f>
        <v>IMCB-SG (1)</v>
      </c>
      <c r="B242" s="9" t="str">
        <f>IF( AND(ISNUMBER(B42),ISNUMBER(C42)),  AVERAGE(B42:C42),  B42 )</f>
        <v>NA</v>
      </c>
      <c r="C242" s="14" t="str">
        <f>IF(ISNUMBER(B242*'Ranking Mask'!B42), COUNTIFS('Ranking Mask'!B$4:B$99, "&gt;0", B$204:B$299, "&gt;"&amp;B242)+1, 'Ranking Mask'!B42)</f>
        <v>NA</v>
      </c>
      <c r="D242" s="10" t="str">
        <f>IF( AND(ISNUMBER(D42),ISNUMBER(E42)),  AVERAGE(D42:E42),  D42 )</f>
        <v>NA</v>
      </c>
      <c r="E242" s="15" t="str">
        <f>IF(ISNUMBER(D242*'Ranking Mask'!D42), COUNTIFS('Ranking Mask'!D$4:D$99, "&gt;0", D$204:D$299, "&gt;"&amp;D242)+1, 'Ranking Mask'!D42)</f>
        <v>NA</v>
      </c>
      <c r="F242" s="9">
        <f>IF( AND(ISNUMBER(F42),ISNUMBER(G42)),  AVERAGE(F42:G42),  F42 )</f>
        <v>0.51478699999999999</v>
      </c>
      <c r="G242" s="14">
        <f>IF(ISNUMBER(F242*'Ranking Mask'!F42), COUNTIFS('Ranking Mask'!F$4:F$99, "&gt;0", F$204:F$299, "&gt;"&amp;F242)+1, 'Ranking Mask'!F42)</f>
        <v>27</v>
      </c>
      <c r="H242" s="10" t="str">
        <f>IF( AND(ISNUMBER(H42),ISNUMBER(I42)),  AVERAGE(H42:I42),  H42 )</f>
        <v>NA</v>
      </c>
      <c r="I242" s="15" t="str">
        <f>IF(ISNUMBER(H242*'Ranking Mask'!H42), COUNTIFS('Ranking Mask'!H$4:H$99, "&gt;0", H$204:H$299, "&gt;"&amp;H242)+1, 'Ranking Mask'!H42)</f>
        <v>NA</v>
      </c>
      <c r="J242" s="9">
        <f>IF( AND(ISNUMBER(J42),ISNUMBER(K42)),  AVERAGE(J42:K42),  J42 )</f>
        <v>0.45898724999999996</v>
      </c>
      <c r="K242" s="14">
        <f>IF(ISNUMBER(J242*'Ranking Mask'!J42), COUNTIFS('Ranking Mask'!J$4:J$99, "&gt;0", J$204:J$299, "&gt;"&amp;J242)+1, 'Ranking Mask'!J42)</f>
        <v>30</v>
      </c>
      <c r="L242" s="10" t="str">
        <f>IF( AND(ISNUMBER(L42),ISNUMBER(M42)),  AVERAGE(L42:M42),  L42 )</f>
        <v>NA</v>
      </c>
      <c r="M242" s="15" t="str">
        <f>IF(ISNUMBER(L242*'Ranking Mask'!L42), COUNTIFS('Ranking Mask'!L$4:L$99, "&gt;0", L$204:L$299, "&gt;"&amp;L242)+1, 'Ranking Mask'!L42)</f>
        <v>NA</v>
      </c>
      <c r="N242" s="9" t="str">
        <f>IF( AND(ISNUMBER(N42),ISNUMBER(O42)),  AVERAGE(N42:O42),  N42 )</f>
        <v>NA</v>
      </c>
      <c r="O242" s="14" t="str">
        <f>IF(ISNUMBER(N242*'Ranking Mask'!N42), COUNTIFS('Ranking Mask'!N$4:N$99, "&gt;0", N$204:N$299, "&gt;"&amp;N242)+1, 'Ranking Mask'!N42)</f>
        <v>NA</v>
      </c>
      <c r="P242" s="10" t="str">
        <f>IF( AND(ISNUMBER(P42),ISNUMBER(Q42)),  AVERAGE(P42:Q42),  P42 )</f>
        <v>NA</v>
      </c>
      <c r="Q242" s="15" t="str">
        <f>IF(ISNUMBER(P242*'Ranking Mask'!P42), COUNTIFS('Ranking Mask'!P$4:P$99, "&gt;0", P$204:P$299, "&gt;"&amp;P242)+1, 'Ranking Mask'!P42)</f>
        <v>NA</v>
      </c>
      <c r="R242" s="9">
        <f>IF( AND(ISNUMBER(R42),ISNUMBER(S42)),  AVERAGE(R42:S42),  R42 )</f>
        <v>0.70709725000000001</v>
      </c>
      <c r="S242" s="14">
        <f>IF(ISNUMBER(R242*'Ranking Mask'!R42), COUNTIFS('Ranking Mask'!R$4:R$99, "&gt;0", R$204:R$299, "&gt;"&amp;R242)+1, 'Ranking Mask'!R42)</f>
        <v>48</v>
      </c>
      <c r="T242" s="10">
        <f>IF( AND(ISNUMBER(T42),ISNUMBER(U42)),  AVERAGE(T42:U42),  T42 )</f>
        <v>0.63084724999999997</v>
      </c>
      <c r="U242" s="15">
        <f>IF(ISNUMBER(T242*'Ranking Mask'!T42), COUNTIFS('Ranking Mask'!T$4:T$99, "&gt;0", T$204:T$299, "&gt;"&amp;T242)+1, 'Ranking Mask'!T42)</f>
        <v>46</v>
      </c>
      <c r="V242" s="9" t="str">
        <f>IF( AND(ISNUMBER(V42),ISNUMBER(W42)),  AVERAGE(V42:W42),  V42 )</f>
        <v>NA</v>
      </c>
      <c r="W242" s="14" t="str">
        <f>IF(ISNUMBER(V242*'Ranking Mask'!V42), COUNTIFS('Ranking Mask'!V$4:V$99, "&gt;0", V$204:V$299, "&gt;"&amp;V242)+1, 'Ranking Mask'!V42)</f>
        <v>NA</v>
      </c>
      <c r="X242" s="10" t="str">
        <f>IF( AND(ISNUMBER(X42),ISNUMBER(Y42)),  AVERAGE(X42:Y42),  X42 )</f>
        <v>NA</v>
      </c>
      <c r="Y242" s="15" t="str">
        <f>IF(ISNUMBER(X242*'Ranking Mask'!X42), COUNTIFS('Ranking Mask'!X$4:X$99, "&gt;0", X$204:X$299, "&gt;"&amp;X242)+1, 'Ranking Mask'!X42)</f>
        <v>NA</v>
      </c>
      <c r="Z242" s="9" t="str">
        <f>IF( AND(ISNUMBER(Z42),ISNUMBER(AA42)),  AVERAGE(Z42:AA42),  Z42 )</f>
        <v>NA</v>
      </c>
      <c r="AA242" s="14" t="str">
        <f>IF(ISNUMBER(Z242*'Ranking Mask'!Z42), COUNTIFS('Ranking Mask'!Z$4:Z$99, "&gt;0", Z$204:Z$299, "&gt;"&amp;Z242)+1, 'Ranking Mask'!Z42)</f>
        <v>NA</v>
      </c>
      <c r="AB242" s="10" t="str">
        <f>IF( AND(ISNUMBER(AB42),ISNUMBER(AC42)),  AVERAGE(AB42:AC42),  AB42 )</f>
        <v>NA</v>
      </c>
      <c r="AC242" s="15" t="str">
        <f>IF(ISNUMBER(AB242*'Ranking Mask'!AB42), COUNTIFS('Ranking Mask'!AB$4:AB$99, "&gt;0", AB$204:AB$299, "&gt;"&amp;AB242)+1, 'Ranking Mask'!AB42)</f>
        <v>NA</v>
      </c>
      <c r="AD242" s="9" t="str">
        <f>IF( AND(ISNUMBER(AD42),ISNUMBER(AE42)),  AVERAGE(AD42:AE42),  AD42 )</f>
        <v>NA</v>
      </c>
      <c r="AE242" s="14" t="str">
        <f>IF(ISNUMBER(AD242*'Ranking Mask'!AD42), COUNTIFS('Ranking Mask'!AD$4:AD$99, "&gt;0", AD$204:AD$299, "&gt;"&amp;AD242)+1, 'Ranking Mask'!AD42)</f>
        <v>NA</v>
      </c>
      <c r="AF242" s="10">
        <f>IF( AND(ISNUMBER(AF42),ISNUMBER(AG42)),  AVERAGE(AF42:AG42),  AF42 )</f>
        <v>0.61094625000000002</v>
      </c>
      <c r="AG242" s="15">
        <f>IF(ISNUMBER(AF242*'Ranking Mask'!AF42), COUNTIFS('Ranking Mask'!AF$4:AF$99, "&gt;0", AF$204:AF$299, "&gt;"&amp;AF242)+1, 'Ranking Mask'!AF42)</f>
        <v>37</v>
      </c>
      <c r="AH242" s="9">
        <f>IF( AND(ISNUMBER(AH42),ISNUMBER(AI42)),  AVERAGE(AH42:AI42),  AH42 )</f>
        <v>0.30238174999999995</v>
      </c>
      <c r="AI242" s="14">
        <f>IF(ISNUMBER(AH242*'Ranking Mask'!AH42), COUNTIFS('Ranking Mask'!AH$4:AH$99, "&gt;0", AH$204:AH$299, "&gt;"&amp;AH242)+1, 'Ranking Mask'!AH42)</f>
        <v>39</v>
      </c>
      <c r="AJ242" s="10" t="str">
        <f>IF( AND(ISNUMBER(AJ42),ISNUMBER(AK42)),  AVERAGE(AJ42:AK42),  AJ42 )</f>
        <v>NA</v>
      </c>
      <c r="AK242" s="15" t="str">
        <f>IF(ISNUMBER(AJ242*'Ranking Mask'!AJ42), COUNTIFS('Ranking Mask'!AJ$4:AJ$99, "&gt;0", AJ$204:AJ$299, "&gt;"&amp;AJ242)+1, 'Ranking Mask'!AJ42)</f>
        <v>NA</v>
      </c>
      <c r="AL242" s="9">
        <f>IF( AND(ISNUMBER(AL42),ISNUMBER(AM42)),  AVERAGE(AL42:AM42),  AL42 )</f>
        <v>0.66323600000000005</v>
      </c>
      <c r="AM242" s="14">
        <f>IF(ISNUMBER(AL242*'Ranking Mask'!AL42), COUNTIFS('Ranking Mask'!AL$4:AL$99, "&gt;0", AL$204:AL$299, "&gt;"&amp;AL242)+1, 'Ranking Mask'!AL42)</f>
        <v>42</v>
      </c>
      <c r="AN242" s="10" t="str">
        <f>IF( AND(ISNUMBER(AN42),ISNUMBER(AO42)),  AVERAGE(AN42:AO42),  AN42 )</f>
        <v>NA</v>
      </c>
      <c r="AO242" s="15" t="str">
        <f>IF(ISNUMBER(AN242*'Ranking Mask'!AN42), COUNTIFS('Ranking Mask'!AN$4:AN$99, "&gt;0", AN$204:AN$299, "&gt;"&amp;AN242)+1, 'Ranking Mask'!AN42)</f>
        <v>NA</v>
      </c>
    </row>
    <row r="243" spans="1:41" x14ac:dyDescent="0.25">
      <c r="A243" s="16" t="str">
        <f>SEG!A43</f>
        <v>IMCB-SG (2)</v>
      </c>
      <c r="B243" s="9" t="str">
        <f>IF( AND(ISNUMBER(B43),ISNUMBER(C43)),  AVERAGE(B43:C43),  B43 )</f>
        <v>NA</v>
      </c>
      <c r="C243" s="14" t="str">
        <f>IF(ISNUMBER(B243*'Ranking Mask'!B43), COUNTIFS('Ranking Mask'!B$4:B$99, "&gt;0", B$204:B$299, "&gt;"&amp;B243)+1, 'Ranking Mask'!B43)</f>
        <v>NA</v>
      </c>
      <c r="D243" s="10" t="str">
        <f>IF( AND(ISNUMBER(D43),ISNUMBER(E43)),  AVERAGE(D43:E43),  D43 )</f>
        <v>NA</v>
      </c>
      <c r="E243" s="15" t="str">
        <f>IF(ISNUMBER(D243*'Ranking Mask'!D43), COUNTIFS('Ranking Mask'!D$4:D$99, "&gt;0", D$204:D$299, "&gt;"&amp;D243)+1, 'Ranking Mask'!D43)</f>
        <v>NA</v>
      </c>
      <c r="F243" s="9" t="str">
        <f>IF( AND(ISNUMBER(F43),ISNUMBER(G43)),  AVERAGE(F43:G43),  F43 )</f>
        <v>NA</v>
      </c>
      <c r="G243" s="14" t="str">
        <f>IF(ISNUMBER(F243*'Ranking Mask'!F43), COUNTIFS('Ranking Mask'!F$4:F$99, "&gt;0", F$204:F$299, "&gt;"&amp;F243)+1, 'Ranking Mask'!F43)</f>
        <v>NA</v>
      </c>
      <c r="H243" s="10" t="str">
        <f>IF( AND(ISNUMBER(H43),ISNUMBER(I43)),  AVERAGE(H43:I43),  H43 )</f>
        <v>NA</v>
      </c>
      <c r="I243" s="15" t="str">
        <f>IF(ISNUMBER(H243*'Ranking Mask'!H43), COUNTIFS('Ranking Mask'!H$4:H$99, "&gt;0", H$204:H$299, "&gt;"&amp;H243)+1, 'Ranking Mask'!H43)</f>
        <v>NA</v>
      </c>
      <c r="J243" s="9" t="str">
        <f>IF( AND(ISNUMBER(J43),ISNUMBER(K43)),  AVERAGE(J43:K43),  J43 )</f>
        <v>NA</v>
      </c>
      <c r="K243" s="14" t="str">
        <f>IF(ISNUMBER(J243*'Ranking Mask'!J43), COUNTIFS('Ranking Mask'!J$4:J$99, "&gt;0", J$204:J$299, "&gt;"&amp;J243)+1, 'Ranking Mask'!J43)</f>
        <v>NA</v>
      </c>
      <c r="L243" s="10" t="str">
        <f>IF( AND(ISNUMBER(L43),ISNUMBER(M43)),  AVERAGE(L43:M43),  L43 )</f>
        <v>NA</v>
      </c>
      <c r="M243" s="15" t="str">
        <f>IF(ISNUMBER(L243*'Ranking Mask'!L43), COUNTIFS('Ranking Mask'!L$4:L$99, "&gt;0", L$204:L$299, "&gt;"&amp;L243)+1, 'Ranking Mask'!L43)</f>
        <v>NA</v>
      </c>
      <c r="N243" s="9">
        <f>IF( AND(ISNUMBER(N43),ISNUMBER(O43)),  AVERAGE(N43:O43),  N43 )</f>
        <v>0.48476949999999996</v>
      </c>
      <c r="O243" s="14">
        <f>IF(ISNUMBER(N243*'Ranking Mask'!N43), COUNTIFS('Ranking Mask'!N$4:N$99, "&gt;0", N$204:N$299, "&gt;"&amp;N243)+1, 'Ranking Mask'!N43)</f>
        <v>21</v>
      </c>
      <c r="P243" s="10">
        <f>IF( AND(ISNUMBER(P43),ISNUMBER(Q43)),  AVERAGE(P43:Q43),  P43 )</f>
        <v>0.67055850000000006</v>
      </c>
      <c r="Q243" s="15">
        <f>IF(ISNUMBER(P243*'Ranking Mask'!P43), COUNTIFS('Ranking Mask'!P$4:P$99, "&gt;0", P$204:P$299, "&gt;"&amp;P243)+1, 'Ranking Mask'!P43)</f>
        <v>14</v>
      </c>
      <c r="R243" s="9" t="str">
        <f>IF( AND(ISNUMBER(R43),ISNUMBER(S43)),  AVERAGE(R43:S43),  R43 )</f>
        <v>NA</v>
      </c>
      <c r="S243" s="14" t="str">
        <f>IF(ISNUMBER(R243*'Ranking Mask'!R43), COUNTIFS('Ranking Mask'!R$4:R$99, "&gt;0", R$204:R$299, "&gt;"&amp;R243)+1, 'Ranking Mask'!R43)</f>
        <v>NA</v>
      </c>
      <c r="T243" s="10" t="str">
        <f>IF( AND(ISNUMBER(T43),ISNUMBER(U43)),  AVERAGE(T43:U43),  T43 )</f>
        <v>NA</v>
      </c>
      <c r="U243" s="15" t="str">
        <f>IF(ISNUMBER(T243*'Ranking Mask'!T43), COUNTIFS('Ranking Mask'!T$4:T$99, "&gt;0", T$204:T$299, "&gt;"&amp;T243)+1, 'Ranking Mask'!T43)</f>
        <v>NA</v>
      </c>
      <c r="V243" s="9" t="str">
        <f>IF( AND(ISNUMBER(V43),ISNUMBER(W43)),  AVERAGE(V43:W43),  V43 )</f>
        <v>NA</v>
      </c>
      <c r="W243" s="14" t="str">
        <f>IF(ISNUMBER(V243*'Ranking Mask'!V43), COUNTIFS('Ranking Mask'!V$4:V$99, "&gt;0", V$204:V$299, "&gt;"&amp;V243)+1, 'Ranking Mask'!V43)</f>
        <v>NA</v>
      </c>
      <c r="X243" s="10">
        <f>IF( AND(ISNUMBER(X43),ISNUMBER(Y43)),  AVERAGE(X43:Y43),  X43 )</f>
        <v>0.81536150000000007</v>
      </c>
      <c r="Y243" s="15">
        <f>IF(ISNUMBER(X243*'Ranking Mask'!X43), COUNTIFS('Ranking Mask'!X$4:X$99, "&gt;0", X$204:X$299, "&gt;"&amp;X243)+1, 'Ranking Mask'!X43)</f>
        <v>22</v>
      </c>
      <c r="Z243" s="9" t="str">
        <f>IF( AND(ISNUMBER(Z43),ISNUMBER(AA43)),  AVERAGE(Z43:AA43),  Z43 )</f>
        <v>NA</v>
      </c>
      <c r="AA243" s="14" t="str">
        <f>IF(ISNUMBER(Z243*'Ranking Mask'!Z43), COUNTIFS('Ranking Mask'!Z$4:Z$99, "&gt;0", Z$204:Z$299, "&gt;"&amp;Z243)+1, 'Ranking Mask'!Z43)</f>
        <v>NA</v>
      </c>
      <c r="AB243" s="10" t="str">
        <f>IF( AND(ISNUMBER(AB43),ISNUMBER(AC43)),  AVERAGE(AB43:AC43),  AB43 )</f>
        <v>NA</v>
      </c>
      <c r="AC243" s="15" t="str">
        <f>IF(ISNUMBER(AB243*'Ranking Mask'!AB43), COUNTIFS('Ranking Mask'!AB$4:AB$99, "&gt;0", AB$204:AB$299, "&gt;"&amp;AB243)+1, 'Ranking Mask'!AB43)</f>
        <v>NA</v>
      </c>
      <c r="AD243" s="9" t="str">
        <f>IF( AND(ISNUMBER(AD43),ISNUMBER(AE43)),  AVERAGE(AD43:AE43),  AD43 )</f>
        <v>NA</v>
      </c>
      <c r="AE243" s="14" t="str">
        <f>IF(ISNUMBER(AD243*'Ranking Mask'!AD43), COUNTIFS('Ranking Mask'!AD$4:AD$99, "&gt;0", AD$204:AD$299, "&gt;"&amp;AD243)+1, 'Ranking Mask'!AD43)</f>
        <v>NA</v>
      </c>
      <c r="AF243" s="10" t="str">
        <f>IF( AND(ISNUMBER(AF43),ISNUMBER(AG43)),  AVERAGE(AF43:AG43),  AF43 )</f>
        <v>NA</v>
      </c>
      <c r="AG243" s="15" t="str">
        <f>IF(ISNUMBER(AF243*'Ranking Mask'!AF43), COUNTIFS('Ranking Mask'!AF$4:AF$99, "&gt;0", AF$204:AF$299, "&gt;"&amp;AF243)+1, 'Ranking Mask'!AF43)</f>
        <v>NA</v>
      </c>
      <c r="AH243" s="9" t="str">
        <f>IF( AND(ISNUMBER(AH43),ISNUMBER(AI43)),  AVERAGE(AH43:AI43),  AH43 )</f>
        <v>NA</v>
      </c>
      <c r="AI243" s="14" t="str">
        <f>IF(ISNUMBER(AH243*'Ranking Mask'!AH43), COUNTIFS('Ranking Mask'!AH$4:AH$99, "&gt;0", AH$204:AH$299, "&gt;"&amp;AH243)+1, 'Ranking Mask'!AH43)</f>
        <v>NA</v>
      </c>
      <c r="AJ243" s="10" t="str">
        <f>IF( AND(ISNUMBER(AJ43),ISNUMBER(AK43)),  AVERAGE(AJ43:AK43),  AJ43 )</f>
        <v>NA</v>
      </c>
      <c r="AK243" s="15" t="str">
        <f>IF(ISNUMBER(AJ243*'Ranking Mask'!AJ43), COUNTIFS('Ranking Mask'!AJ$4:AJ$99, "&gt;0", AJ$204:AJ$299, "&gt;"&amp;AJ243)+1, 'Ranking Mask'!AJ43)</f>
        <v>NA</v>
      </c>
      <c r="AL243" s="9" t="str">
        <f>IF( AND(ISNUMBER(AL43),ISNUMBER(AM43)),  AVERAGE(AL43:AM43),  AL43 )</f>
        <v>NA</v>
      </c>
      <c r="AM243" s="14" t="str">
        <f>IF(ISNUMBER(AL243*'Ranking Mask'!AL43), COUNTIFS('Ranking Mask'!AL$4:AL$99, "&gt;0", AL$204:AL$299, "&gt;"&amp;AL243)+1, 'Ranking Mask'!AL43)</f>
        <v>NA</v>
      </c>
      <c r="AN243" s="10">
        <f>IF( AND(ISNUMBER(AN43),ISNUMBER(AO43)),  AVERAGE(AN43:AO43),  AN43 )</f>
        <v>0.71624724999999989</v>
      </c>
      <c r="AO243" s="15">
        <f>IF(ISNUMBER(AN243*'Ranking Mask'!AN43), COUNTIFS('Ranking Mask'!AN$4:AN$99, "&gt;0", AN$204:AN$299, "&gt;"&amp;AN243)+1, 'Ranking Mask'!AN43)</f>
        <v>9</v>
      </c>
    </row>
    <row r="244" spans="1:41" x14ac:dyDescent="0.25">
      <c r="A244" s="16" t="str">
        <f>SEG!A44</f>
        <v>JAN-US</v>
      </c>
      <c r="B244" s="9" t="str">
        <f>IF( AND(ISNUMBER(B44),ISNUMBER(C44)),  AVERAGE(B44:C44),  B44 )</f>
        <v>NA</v>
      </c>
      <c r="C244" s="14" t="str">
        <f>IF(ISNUMBER(B244*'Ranking Mask'!B44), COUNTIFS('Ranking Mask'!B$4:B$99, "&gt;0", B$204:B$299, "&gt;"&amp;B244)+1, 'Ranking Mask'!B44)</f>
        <v>NA</v>
      </c>
      <c r="D244" s="10" t="str">
        <f>IF( AND(ISNUMBER(D44),ISNUMBER(E44)),  AVERAGE(D44:E44),  D44 )</f>
        <v>NA</v>
      </c>
      <c r="E244" s="15" t="str">
        <f>IF(ISNUMBER(D244*'Ranking Mask'!D44), COUNTIFS('Ranking Mask'!D$4:D$99, "&gt;0", D$204:D$299, "&gt;"&amp;D244)+1, 'Ranking Mask'!D44)</f>
        <v>NA</v>
      </c>
      <c r="F244" s="9" t="str">
        <f>IF( AND(ISNUMBER(F44),ISNUMBER(G44)),  AVERAGE(F44:G44),  F44 )</f>
        <v>NA</v>
      </c>
      <c r="G244" s="14" t="str">
        <f>IF(ISNUMBER(F244*'Ranking Mask'!F44), COUNTIFS('Ranking Mask'!F$4:F$99, "&gt;0", F$204:F$299, "&gt;"&amp;F244)+1, 'Ranking Mask'!F44)</f>
        <v>NA</v>
      </c>
      <c r="H244" s="10" t="str">
        <f>IF( AND(ISNUMBER(H44),ISNUMBER(I44)),  AVERAGE(H44:I44),  H44 )</f>
        <v>NA</v>
      </c>
      <c r="I244" s="15" t="str">
        <f>IF(ISNUMBER(H244*'Ranking Mask'!H44), COUNTIFS('Ranking Mask'!H$4:H$99, "&gt;0", H$204:H$299, "&gt;"&amp;H244)+1, 'Ranking Mask'!H44)</f>
        <v>NA</v>
      </c>
      <c r="J244" s="9" t="str">
        <f>IF( AND(ISNUMBER(J44),ISNUMBER(K44)),  AVERAGE(J44:K44),  J44 )</f>
        <v>NA</v>
      </c>
      <c r="K244" s="14" t="str">
        <f>IF(ISNUMBER(J244*'Ranking Mask'!J44), COUNTIFS('Ranking Mask'!J$4:J$99, "&gt;0", J$204:J$299, "&gt;"&amp;J244)+1, 'Ranking Mask'!J44)</f>
        <v>NA</v>
      </c>
      <c r="L244" s="10" t="str">
        <f>IF( AND(ISNUMBER(L44),ISNUMBER(M44)),  AVERAGE(L44:M44),  L44 )</f>
        <v>NA</v>
      </c>
      <c r="M244" s="15" t="str">
        <f>IF(ISNUMBER(L244*'Ranking Mask'!L44), COUNTIFS('Ranking Mask'!L$4:L$99, "&gt;0", L$204:L$299, "&gt;"&amp;L244)+1, 'Ranking Mask'!L44)</f>
        <v>NA</v>
      </c>
      <c r="N244" s="9" t="str">
        <f>IF( AND(ISNUMBER(N44),ISNUMBER(O44)),  AVERAGE(N44:O44),  N44 )</f>
        <v>NA</v>
      </c>
      <c r="O244" s="14" t="str">
        <f>IF(ISNUMBER(N244*'Ranking Mask'!N44), COUNTIFS('Ranking Mask'!N$4:N$99, "&gt;0", N$204:N$299, "&gt;"&amp;N244)+1, 'Ranking Mask'!N44)</f>
        <v>NA</v>
      </c>
      <c r="P244" s="10" t="str">
        <f>IF( AND(ISNUMBER(P44),ISNUMBER(Q44)),  AVERAGE(P44:Q44),  P44 )</f>
        <v>NA</v>
      </c>
      <c r="Q244" s="15" t="str">
        <f>IF(ISNUMBER(P244*'Ranking Mask'!P44), COUNTIFS('Ranking Mask'!P$4:P$99, "&gt;0", P$204:P$299, "&gt;"&amp;P244)+1, 'Ranking Mask'!P44)</f>
        <v>NA</v>
      </c>
      <c r="R244" s="9" t="str">
        <f>IF( AND(ISNUMBER(R44),ISNUMBER(S44)),  AVERAGE(R44:S44),  R44 )</f>
        <v>NA</v>
      </c>
      <c r="S244" s="14" t="str">
        <f>IF(ISNUMBER(R244*'Ranking Mask'!R44), COUNTIFS('Ranking Mask'!R$4:R$99, "&gt;0", R$204:R$299, "&gt;"&amp;R244)+1, 'Ranking Mask'!R44)</f>
        <v>NA</v>
      </c>
      <c r="T244" s="10" t="str">
        <f>IF( AND(ISNUMBER(T44),ISNUMBER(U44)),  AVERAGE(T44:U44),  T44 )</f>
        <v>NA</v>
      </c>
      <c r="U244" s="15" t="str">
        <f>IF(ISNUMBER(T244*'Ranking Mask'!T44), COUNTIFS('Ranking Mask'!T$4:T$99, "&gt;0", T$204:T$299, "&gt;"&amp;T244)+1, 'Ranking Mask'!T44)</f>
        <v>NA</v>
      </c>
      <c r="V244" s="9">
        <f>IF( AND(ISNUMBER(V44),ISNUMBER(W44)),  AVERAGE(V44:W44),  V44 )</f>
        <v>0.79034724999999995</v>
      </c>
      <c r="W244" s="14">
        <f>IF(ISNUMBER(V244*'Ranking Mask'!V44), COUNTIFS('Ranking Mask'!V$4:V$99, "&gt;0", V$204:V$299, "&gt;"&amp;V244)+1, 'Ranking Mask'!V44)</f>
        <v>8</v>
      </c>
      <c r="X244" s="10" t="str">
        <f>IF( AND(ISNUMBER(X44),ISNUMBER(Y44)),  AVERAGE(X44:Y44),  X44 )</f>
        <v>NA</v>
      </c>
      <c r="Y244" s="15" t="str">
        <f>IF(ISNUMBER(X244*'Ranking Mask'!X44), COUNTIFS('Ranking Mask'!X$4:X$99, "&gt;0", X$204:X$299, "&gt;"&amp;X244)+1, 'Ranking Mask'!X44)</f>
        <v>NA</v>
      </c>
      <c r="Z244" s="9">
        <f>IF( AND(ISNUMBER(Z44),ISNUMBER(AA44)),  AVERAGE(Z44:AA44),  Z44 )</f>
        <v>0.59640874999999993</v>
      </c>
      <c r="AA244" s="14">
        <f>IF(ISNUMBER(Z244*'Ranking Mask'!Z44), COUNTIFS('Ranking Mask'!Z$4:Z$99, "&gt;0", Z$204:Z$299, "&gt;"&amp;Z244)+1, 'Ranking Mask'!Z44)</f>
        <v>10</v>
      </c>
      <c r="AB244" s="10" t="str">
        <f>IF( AND(ISNUMBER(AB44),ISNUMBER(AC44)),  AVERAGE(AB44:AC44),  AB44 )</f>
        <v>NA</v>
      </c>
      <c r="AC244" s="15" t="str">
        <f>IF(ISNUMBER(AB244*'Ranking Mask'!AB44), COUNTIFS('Ranking Mask'!AB$4:AB$99, "&gt;0", AB$204:AB$299, "&gt;"&amp;AB244)+1, 'Ranking Mask'!AB44)</f>
        <v>NA</v>
      </c>
      <c r="AD244" s="9" t="str">
        <f>IF( AND(ISNUMBER(AD44),ISNUMBER(AE44)),  AVERAGE(AD44:AE44),  AD44 )</f>
        <v>NA</v>
      </c>
      <c r="AE244" s="14" t="str">
        <f>IF(ISNUMBER(AD244*'Ranking Mask'!AD44), COUNTIFS('Ranking Mask'!AD$4:AD$99, "&gt;0", AD$204:AD$299, "&gt;"&amp;AD244)+1, 'Ranking Mask'!AD44)</f>
        <v>NA</v>
      </c>
      <c r="AF244" s="10" t="str">
        <f>IF( AND(ISNUMBER(AF44),ISNUMBER(AG44)),  AVERAGE(AF44:AG44),  AF44 )</f>
        <v>NA</v>
      </c>
      <c r="AG244" s="15" t="str">
        <f>IF(ISNUMBER(AF244*'Ranking Mask'!AF44), COUNTIFS('Ranking Mask'!AF$4:AF$99, "&gt;0", AF$204:AF$299, "&gt;"&amp;AF244)+1, 'Ranking Mask'!AF44)</f>
        <v>NA</v>
      </c>
      <c r="AH244" s="9" t="str">
        <f>IF( AND(ISNUMBER(AH44),ISNUMBER(AI44)),  AVERAGE(AH44:AI44),  AH44 )</f>
        <v>NA</v>
      </c>
      <c r="AI244" s="14" t="str">
        <f>IF(ISNUMBER(AH244*'Ranking Mask'!AH44), COUNTIFS('Ranking Mask'!AH$4:AH$99, "&gt;0", AH$204:AH$299, "&gt;"&amp;AH244)+1, 'Ranking Mask'!AH44)</f>
        <v>NA</v>
      </c>
      <c r="AJ244" s="10" t="str">
        <f>IF( AND(ISNUMBER(AJ44),ISNUMBER(AK44)),  AVERAGE(AJ44:AK44),  AJ44 )</f>
        <v>NA</v>
      </c>
      <c r="AK244" s="15" t="str">
        <f>IF(ISNUMBER(AJ244*'Ranking Mask'!AJ44), COUNTIFS('Ranking Mask'!AJ$4:AJ$99, "&gt;0", AJ$204:AJ$299, "&gt;"&amp;AJ244)+1, 'Ranking Mask'!AJ44)</f>
        <v>NA</v>
      </c>
      <c r="AL244" s="9" t="str">
        <f>IF( AND(ISNUMBER(AL44),ISNUMBER(AM44)),  AVERAGE(AL44:AM44),  AL44 )</f>
        <v>NA</v>
      </c>
      <c r="AM244" s="14" t="str">
        <f>IF(ISNUMBER(AL244*'Ranking Mask'!AL44), COUNTIFS('Ranking Mask'!AL$4:AL$99, "&gt;0", AL$204:AL$299, "&gt;"&amp;AL244)+1, 'Ranking Mask'!AL44)</f>
        <v>NA</v>
      </c>
      <c r="AN244" s="10" t="str">
        <f>IF( AND(ISNUMBER(AN44),ISNUMBER(AO44)),  AVERAGE(AN44:AO44),  AN44 )</f>
        <v>NA</v>
      </c>
      <c r="AO244" s="15" t="str">
        <f>IF(ISNUMBER(AN244*'Ranking Mask'!AN44), COUNTIFS('Ranking Mask'!AN$4:AN$99, "&gt;0", AN$204:AN$299, "&gt;"&amp;AN244)+1, 'Ranking Mask'!AN44)</f>
        <v>NA</v>
      </c>
    </row>
    <row r="245" spans="1:41" x14ac:dyDescent="0.25">
      <c r="A245" s="16" t="str">
        <f>SEG!A45</f>
        <v>KIT-GE (1)</v>
      </c>
      <c r="B245" s="9" t="str">
        <f>IF( AND(ISNUMBER(B45),ISNUMBER(C45)),  AVERAGE(B45:C45),  B45 )</f>
        <v>NA</v>
      </c>
      <c r="C245" s="14" t="str">
        <f>IF(ISNUMBER(B245*'Ranking Mask'!B45), COUNTIFS('Ranking Mask'!B$4:B$99, "&gt;0", B$204:B$299, "&gt;"&amp;B245)+1, 'Ranking Mask'!B45)</f>
        <v>NA</v>
      </c>
      <c r="D245" s="10" t="str">
        <f>IF( AND(ISNUMBER(D45),ISNUMBER(E45)),  AVERAGE(D45:E45),  D45 )</f>
        <v>NA</v>
      </c>
      <c r="E245" s="15" t="str">
        <f>IF(ISNUMBER(D245*'Ranking Mask'!D45), COUNTIFS('Ranking Mask'!D$4:D$99, "&gt;0", D$204:D$299, "&gt;"&amp;D245)+1, 'Ranking Mask'!D45)</f>
        <v>NA</v>
      </c>
      <c r="F245" s="9" t="str">
        <f>IF( AND(ISNUMBER(F45),ISNUMBER(G45)),  AVERAGE(F45:G45),  F45 )</f>
        <v>NA</v>
      </c>
      <c r="G245" s="14" t="str">
        <f>IF(ISNUMBER(F245*'Ranking Mask'!F45), COUNTIFS('Ranking Mask'!F$4:F$99, "&gt;0", F$204:F$299, "&gt;"&amp;F245)+1, 'Ranking Mask'!F45)</f>
        <v>NA</v>
      </c>
      <c r="H245" s="10" t="str">
        <f>IF( AND(ISNUMBER(H45),ISNUMBER(I45)),  AVERAGE(H45:I45),  H45 )</f>
        <v>NA</v>
      </c>
      <c r="I245" s="15" t="str">
        <f>IF(ISNUMBER(H245*'Ranking Mask'!H45), COUNTIFS('Ranking Mask'!H$4:H$99, "&gt;0", H$204:H$299, "&gt;"&amp;H245)+1, 'Ranking Mask'!H45)</f>
        <v>NA</v>
      </c>
      <c r="J245" s="9" t="str">
        <f>IF( AND(ISNUMBER(J45),ISNUMBER(K45)),  AVERAGE(J45:K45),  J45 )</f>
        <v>NA</v>
      </c>
      <c r="K245" s="14" t="str">
        <f>IF(ISNUMBER(J245*'Ranking Mask'!J45), COUNTIFS('Ranking Mask'!J$4:J$99, "&gt;0", J$204:J$299, "&gt;"&amp;J245)+1, 'Ranking Mask'!J45)</f>
        <v>NA</v>
      </c>
      <c r="L245" s="10" t="str">
        <f>IF( AND(ISNUMBER(L45),ISNUMBER(M45)),  AVERAGE(L45:M45),  L45 )</f>
        <v>NA</v>
      </c>
      <c r="M245" s="15" t="str">
        <f>IF(ISNUMBER(L245*'Ranking Mask'!L45), COUNTIFS('Ranking Mask'!L$4:L$99, "&gt;0", L$204:L$299, "&gt;"&amp;L245)+1, 'Ranking Mask'!L45)</f>
        <v>NA</v>
      </c>
      <c r="N245" s="9" t="str">
        <f>IF( AND(ISNUMBER(N45),ISNUMBER(O45)),  AVERAGE(N45:O45),  N45 )</f>
        <v>NA</v>
      </c>
      <c r="O245" s="14" t="str">
        <f>IF(ISNUMBER(N245*'Ranking Mask'!N45), COUNTIFS('Ranking Mask'!N$4:N$99, "&gt;0", N$204:N$299, "&gt;"&amp;N245)+1, 'Ranking Mask'!N45)</f>
        <v>NA</v>
      </c>
      <c r="P245" s="10" t="str">
        <f>IF( AND(ISNUMBER(P45),ISNUMBER(Q45)),  AVERAGE(P45:Q45),  P45 )</f>
        <v>NA</v>
      </c>
      <c r="Q245" s="15" t="str">
        <f>IF(ISNUMBER(P245*'Ranking Mask'!P45), COUNTIFS('Ranking Mask'!P$4:P$99, "&gt;0", P$204:P$299, "&gt;"&amp;P245)+1, 'Ranking Mask'!P45)</f>
        <v>NA</v>
      </c>
      <c r="R245" s="9">
        <f>IF( AND(ISNUMBER(R45),ISNUMBER(S45)),  AVERAGE(R45:S45),  R45 )</f>
        <v>0.87110550000000009</v>
      </c>
      <c r="S245" s="14">
        <f>IF(ISNUMBER(R245*'Ranking Mask'!R45), COUNTIFS('Ranking Mask'!R$4:R$99, "&gt;0", R$204:R$299, "&gt;"&amp;R245)+1, 'Ranking Mask'!R45)</f>
        <v>38</v>
      </c>
      <c r="T245" s="10">
        <f>IF( AND(ISNUMBER(T45),ISNUMBER(U45)),  AVERAGE(T45:U45),  T45 )</f>
        <v>0.87081675000000003</v>
      </c>
      <c r="U245" s="15">
        <f>IF(ISNUMBER(T245*'Ranking Mask'!T45), COUNTIFS('Ranking Mask'!T$4:T$99, "&gt;0", T$204:T$299, "&gt;"&amp;T245)+1, 'Ranking Mask'!T45)</f>
        <v>36</v>
      </c>
      <c r="V245" s="9">
        <f>IF( AND(ISNUMBER(V45),ISNUMBER(W45)),  AVERAGE(V45:W45),  V45 )</f>
        <v>0.63013174999999999</v>
      </c>
      <c r="W245" s="14">
        <f>IF(ISNUMBER(V245*'Ranking Mask'!V45), COUNTIFS('Ranking Mask'!V$4:V$99, "&gt;0", V$204:V$299, "&gt;"&amp;V245)+1, 'Ranking Mask'!V45)</f>
        <v>18</v>
      </c>
      <c r="X245" s="10">
        <f>IF( AND(ISNUMBER(X45),ISNUMBER(Y45)),  AVERAGE(X45:Y45),  X45 )</f>
        <v>0.72950025000000007</v>
      </c>
      <c r="Y245" s="15">
        <f>IF(ISNUMBER(X245*'Ranking Mask'!X45), COUNTIFS('Ranking Mask'!X$4:X$99, "&gt;0", X$204:X$299, "&gt;"&amp;X245)+1, 'Ranking Mask'!X45)</f>
        <v>26</v>
      </c>
      <c r="Z245" s="9" t="str">
        <f>IF( AND(ISNUMBER(Z45),ISNUMBER(AA45)),  AVERAGE(Z45:AA45),  Z45 )</f>
        <v>NA</v>
      </c>
      <c r="AA245" s="14" t="str">
        <f>IF(ISNUMBER(Z245*'Ranking Mask'!Z45), COUNTIFS('Ranking Mask'!Z$4:Z$99, "&gt;0", Z$204:Z$299, "&gt;"&amp;Z245)+1, 'Ranking Mask'!Z45)</f>
        <v>NA</v>
      </c>
      <c r="AB245" s="10" t="str">
        <f>IF( AND(ISNUMBER(AB45),ISNUMBER(AC45)),  AVERAGE(AB45:AC45),  AB45 )</f>
        <v>NA</v>
      </c>
      <c r="AC245" s="15" t="str">
        <f>IF(ISNUMBER(AB245*'Ranking Mask'!AB45), COUNTIFS('Ranking Mask'!AB$4:AB$99, "&gt;0", AB$204:AB$299, "&gt;"&amp;AB245)+1, 'Ranking Mask'!AB45)</f>
        <v>NA</v>
      </c>
      <c r="AD245" s="9" t="str">
        <f>IF( AND(ISNUMBER(AD45),ISNUMBER(AE45)),  AVERAGE(AD45:AE45),  AD45 )</f>
        <v>NA</v>
      </c>
      <c r="AE245" s="14" t="str">
        <f>IF(ISNUMBER(AD245*'Ranking Mask'!AD45), COUNTIFS('Ranking Mask'!AD$4:AD$99, "&gt;0", AD$204:AD$299, "&gt;"&amp;AD245)+1, 'Ranking Mask'!AD45)</f>
        <v>NA</v>
      </c>
      <c r="AF245" s="10" t="str">
        <f>IF( AND(ISNUMBER(AF45),ISNUMBER(AG45)),  AVERAGE(AF45:AG45),  AF45 )</f>
        <v>NA</v>
      </c>
      <c r="AG245" s="15" t="str">
        <f>IF(ISNUMBER(AF245*'Ranking Mask'!AF45), COUNTIFS('Ranking Mask'!AF$4:AF$99, "&gt;0", AF$204:AF$299, "&gt;"&amp;AF245)+1, 'Ranking Mask'!AF45)</f>
        <v>NA</v>
      </c>
      <c r="AH245" s="9" t="str">
        <f>IF( AND(ISNUMBER(AH45),ISNUMBER(AI45)),  AVERAGE(AH45:AI45),  AH45 )</f>
        <v>NA</v>
      </c>
      <c r="AI245" s="14" t="str">
        <f>IF(ISNUMBER(AH245*'Ranking Mask'!AH45), COUNTIFS('Ranking Mask'!AH$4:AH$99, "&gt;0", AH$204:AH$299, "&gt;"&amp;AH245)+1, 'Ranking Mask'!AH45)</f>
        <v>NA</v>
      </c>
      <c r="AJ245" s="10" t="str">
        <f>IF( AND(ISNUMBER(AJ45),ISNUMBER(AK45)),  AVERAGE(AJ45:AK45),  AJ45 )</f>
        <v>NA</v>
      </c>
      <c r="AK245" s="15" t="str">
        <f>IF(ISNUMBER(AJ245*'Ranking Mask'!AJ45), COUNTIFS('Ranking Mask'!AJ$4:AJ$99, "&gt;0", AJ$204:AJ$299, "&gt;"&amp;AJ245)+1, 'Ranking Mask'!AJ45)</f>
        <v>NA</v>
      </c>
      <c r="AL245" s="9">
        <f>IF( AND(ISNUMBER(AL45),ISNUMBER(AM45)),  AVERAGE(AL45:AM45),  AL45 )</f>
        <v>0.66807724999999996</v>
      </c>
      <c r="AM245" s="14">
        <f>IF(ISNUMBER(AL245*'Ranking Mask'!AL45), COUNTIFS('Ranking Mask'!AL$4:AL$99, "&gt;0", AL$204:AL$299, "&gt;"&amp;AL245)+1, 'Ranking Mask'!AL45)</f>
        <v>41</v>
      </c>
      <c r="AN245" s="10">
        <f>IF( AND(ISNUMBER(AN45),ISNUMBER(AO45)),  AVERAGE(AN45:AO45),  AN45 )</f>
        <v>0.64398899999999992</v>
      </c>
      <c r="AO245" s="15">
        <f>IF(ISNUMBER(AN245*'Ranking Mask'!AN45), COUNTIFS('Ranking Mask'!AN$4:AN$99, "&gt;0", AN$204:AN$299, "&gt;"&amp;AN245)+1, 'Ranking Mask'!AN45)</f>
        <v>12</v>
      </c>
    </row>
    <row r="246" spans="1:41" x14ac:dyDescent="0.25">
      <c r="A246" s="16" t="str">
        <f>SEG!A46</f>
        <v>KIT-GE (2)</v>
      </c>
      <c r="B246" s="9">
        <f>IF( AND(ISNUMBER(B46),ISNUMBER(C46)),  AVERAGE(B46:C46),  B46 )</f>
        <v>0.86182375</v>
      </c>
      <c r="C246" s="14">
        <f>IF(ISNUMBER(B246*'Ranking Mask'!B46), COUNTIFS('Ranking Mask'!B$4:B$99, "&gt;0", B$204:B$299, "&gt;"&amp;B246)+1, 'Ranking Mask'!B46)</f>
        <v>13</v>
      </c>
      <c r="D246" s="10">
        <f>IF( AND(ISNUMBER(D46),ISNUMBER(E46)),  AVERAGE(D46:E46),  D46 )</f>
        <v>0.83939050000000004</v>
      </c>
      <c r="E246" s="15">
        <f>IF(ISNUMBER(D246*'Ranking Mask'!D46), COUNTIFS('Ranking Mask'!D$4:D$99, "&gt;0", D$204:D$299, "&gt;"&amp;D246)+1, 'Ranking Mask'!D46)</f>
        <v>10</v>
      </c>
      <c r="F246" s="9" t="str">
        <f>IF( AND(ISNUMBER(F46),ISNUMBER(G46)),  AVERAGE(F46:G46),  F46 )</f>
        <v>NA</v>
      </c>
      <c r="G246" s="14" t="str">
        <f>IF(ISNUMBER(F246*'Ranking Mask'!F46), COUNTIFS('Ranking Mask'!F$4:F$99, "&gt;0", F$204:F$299, "&gt;"&amp;F246)+1, 'Ranking Mask'!F46)</f>
        <v>NA</v>
      </c>
      <c r="H246" s="10" t="str">
        <f>IF( AND(ISNUMBER(H46),ISNUMBER(I46)),  AVERAGE(H46:I46),  H46 )</f>
        <v>NA</v>
      </c>
      <c r="I246" s="15" t="str">
        <f>IF(ISNUMBER(H246*'Ranking Mask'!H46), COUNTIFS('Ranking Mask'!H$4:H$99, "&gt;0", H$204:H$299, "&gt;"&amp;H246)+1, 'Ranking Mask'!H46)</f>
        <v>NA</v>
      </c>
      <c r="J246" s="9" t="str">
        <f>IF( AND(ISNUMBER(J46),ISNUMBER(K46)),  AVERAGE(J46:K46),  J46 )</f>
        <v>NA</v>
      </c>
      <c r="K246" s="14" t="str">
        <f>IF(ISNUMBER(J246*'Ranking Mask'!J46), COUNTIFS('Ranking Mask'!J$4:J$99, "&gt;0", J$204:J$299, "&gt;"&amp;J246)+1, 'Ranking Mask'!J46)</f>
        <v>NA</v>
      </c>
      <c r="L246" s="10" t="str">
        <f>IF( AND(ISNUMBER(L46),ISNUMBER(M46)),  AVERAGE(L46:M46),  L46 )</f>
        <v>NA</v>
      </c>
      <c r="M246" s="15" t="str">
        <f>IF(ISNUMBER(L246*'Ranking Mask'!L46), COUNTIFS('Ranking Mask'!L$4:L$99, "&gt;0", L$204:L$299, "&gt;"&amp;L246)+1, 'Ranking Mask'!L46)</f>
        <v>NA</v>
      </c>
      <c r="N246" s="9">
        <f>IF( AND(ISNUMBER(N46),ISNUMBER(O46)),  AVERAGE(N46:O46),  N46 )</f>
        <v>0.86904724999999994</v>
      </c>
      <c r="O246" s="14">
        <f>IF(ISNUMBER(N246*'Ranking Mask'!N46), COUNTIFS('Ranking Mask'!N$4:N$99, "&gt;0", N$204:N$299, "&gt;"&amp;N246)+1, 'Ranking Mask'!N46)</f>
        <v>10</v>
      </c>
      <c r="P246" s="10">
        <f>IF( AND(ISNUMBER(P46),ISNUMBER(Q46)),  AVERAGE(P46:Q46),  P46 )</f>
        <v>0.73347099999999998</v>
      </c>
      <c r="Q246" s="15">
        <f>IF(ISNUMBER(P246*'Ranking Mask'!P46), COUNTIFS('Ranking Mask'!P$4:P$99, "&gt;0", P$204:P$299, "&gt;"&amp;P246)+1, 'Ranking Mask'!P46)</f>
        <v>5</v>
      </c>
      <c r="R246" s="9">
        <f>IF( AND(ISNUMBER(R46),ISNUMBER(S46)),  AVERAGE(R46:S46),  R46 )</f>
        <v>0.88928675000000001</v>
      </c>
      <c r="S246" s="14">
        <f>IF(ISNUMBER(R246*'Ranking Mask'!R46), COUNTIFS('Ranking Mask'!R$4:R$99, "&gt;0", R$204:R$299, "&gt;"&amp;R246)+1, 'Ranking Mask'!R46)</f>
        <v>28</v>
      </c>
      <c r="T246" s="10">
        <f>IF( AND(ISNUMBER(T46),ISNUMBER(U46)),  AVERAGE(T46:U46),  T46 )</f>
        <v>0.94368549999999995</v>
      </c>
      <c r="U246" s="15">
        <f>IF(ISNUMBER(T246*'Ranking Mask'!T46), COUNTIFS('Ranking Mask'!T$4:T$99, "&gt;0", T$204:T$299, "&gt;"&amp;T246)+1, 'Ranking Mask'!T46)</f>
        <v>14</v>
      </c>
      <c r="V246" s="9">
        <f>IF( AND(ISNUMBER(V46),ISNUMBER(W46)),  AVERAGE(V46:W46),  V46 )</f>
        <v>0.82964599999999988</v>
      </c>
      <c r="W246" s="14">
        <f>IF(ISNUMBER(V246*'Ranking Mask'!V46), COUNTIFS('Ranking Mask'!V$4:V$99, "&gt;0", V$204:V$299, "&gt;"&amp;V246)+1, 'Ranking Mask'!V46)</f>
        <v>3</v>
      </c>
      <c r="X246" s="10">
        <f>IF( AND(ISNUMBER(X46),ISNUMBER(Y46)),  AVERAGE(X46:Y46),  X46 )</f>
        <v>0.90775874999999995</v>
      </c>
      <c r="Y246" s="15">
        <f>IF(ISNUMBER(X246*'Ranking Mask'!X46), COUNTIFS('Ranking Mask'!X$4:X$99, "&gt;0", X$204:X$299, "&gt;"&amp;X246)+1, 'Ranking Mask'!X46)</f>
        <v>6</v>
      </c>
      <c r="Z246" s="9">
        <f>IF( AND(ISNUMBER(Z46),ISNUMBER(AA46)),  AVERAGE(Z46:AA46),  Z46 )</f>
        <v>0.66144650000000005</v>
      </c>
      <c r="AA246" s="14">
        <f>IF(ISNUMBER(Z246*'Ranking Mask'!Z46), COUNTIFS('Ranking Mask'!Z$4:Z$99, "&gt;0", Z$204:Z$299, "&gt;"&amp;Z246)+1, 'Ranking Mask'!Z46)</f>
        <v>9</v>
      </c>
      <c r="AB246" s="10">
        <f>IF( AND(ISNUMBER(AB46),ISNUMBER(AC46)),  AVERAGE(AB46:AC46),  AB46 )</f>
        <v>0.89114925</v>
      </c>
      <c r="AC246" s="15">
        <f>IF(ISNUMBER(AB246*'Ranking Mask'!AB46), COUNTIFS('Ranking Mask'!AB$4:AB$99, "&gt;0", AB$204:AB$299, "&gt;"&amp;AB246)+1, 'Ranking Mask'!AB46)</f>
        <v>2</v>
      </c>
      <c r="AD246" s="9">
        <f>IF( AND(ISNUMBER(AD46),ISNUMBER(AE46)),  AVERAGE(AD46:AE46),  AD46 )</f>
        <v>0.76333024999999999</v>
      </c>
      <c r="AE246" s="14">
        <f>IF(ISNUMBER(AD246*'Ranking Mask'!AD46), COUNTIFS('Ranking Mask'!AD$4:AD$99, "&gt;0", AD$204:AD$299, "&gt;"&amp;AD246)+1, 'Ranking Mask'!AD46)</f>
        <v>6</v>
      </c>
      <c r="AF246" s="10" t="str">
        <f>IF( AND(ISNUMBER(AF46),ISNUMBER(AG46)),  AVERAGE(AF46:AG46),  AF46 )</f>
        <v>NA</v>
      </c>
      <c r="AG246" s="15" t="str">
        <f>IF(ISNUMBER(AF246*'Ranking Mask'!AF46), COUNTIFS('Ranking Mask'!AF$4:AF$99, "&gt;0", AF$204:AF$299, "&gt;"&amp;AF246)+1, 'Ranking Mask'!AF46)</f>
        <v>NA</v>
      </c>
      <c r="AH246" s="9" t="str">
        <f>IF( AND(ISNUMBER(AH46),ISNUMBER(AI46)),  AVERAGE(AH46:AI46),  AH46 )</f>
        <v>NA</v>
      </c>
      <c r="AI246" s="14" t="str">
        <f>IF(ISNUMBER(AH246*'Ranking Mask'!AH46), COUNTIFS('Ranking Mask'!AH$4:AH$99, "&gt;0", AH$204:AH$299, "&gt;"&amp;AH246)+1, 'Ranking Mask'!AH46)</f>
        <v>NA</v>
      </c>
      <c r="AJ246" s="10" t="str">
        <f>IF( AND(ISNUMBER(AJ46),ISNUMBER(AK46)),  AVERAGE(AJ46:AK46),  AJ46 )</f>
        <v>NA</v>
      </c>
      <c r="AK246" s="15" t="str">
        <f>IF(ISNUMBER(AJ246*'Ranking Mask'!AJ46), COUNTIFS('Ranking Mask'!AJ$4:AJ$99, "&gt;0", AJ$204:AJ$299, "&gt;"&amp;AJ246)+1, 'Ranking Mask'!AJ46)</f>
        <v>NA</v>
      </c>
      <c r="AL246" s="9">
        <f>IF( AND(ISNUMBER(AL46),ISNUMBER(AM46)),  AVERAGE(AL46:AM46),  AL46 )</f>
        <v>0.87453500000000006</v>
      </c>
      <c r="AM246" s="14">
        <f>IF(ISNUMBER(AL246*'Ranking Mask'!AL46), COUNTIFS('Ranking Mask'!AL$4:AL$99, "&gt;0", AL$204:AL$299, "&gt;"&amp;AL246)+1, 'Ranking Mask'!AL46)</f>
        <v>19</v>
      </c>
      <c r="AN246" s="10">
        <f>IF( AND(ISNUMBER(AN46),ISNUMBER(AO46)),  AVERAGE(AN46:AO46),  AN46 )</f>
        <v>0.8022975</v>
      </c>
      <c r="AO246" s="15">
        <f>IF(ISNUMBER(AN246*'Ranking Mask'!AN46), COUNTIFS('Ranking Mask'!AN$4:AN$99, "&gt;0", AN$204:AN$299, "&gt;"&amp;AN246)+1, 'Ranking Mask'!AN46)</f>
        <v>5</v>
      </c>
    </row>
    <row r="247" spans="1:41" x14ac:dyDescent="0.25">
      <c r="A247" s="16" t="str">
        <f>SEG!A47</f>
        <v>KIT-GE (3)</v>
      </c>
      <c r="B247" s="9">
        <f>IF( AND(ISNUMBER(B47),ISNUMBER(C47)),  AVERAGE(B47:C47),  B47 )</f>
        <v>0.90462375000000006</v>
      </c>
      <c r="C247" s="14">
        <f>IF(ISNUMBER(B247*'Ranking Mask'!B47), COUNTIFS('Ranking Mask'!B$4:B$99, "&gt;0", B$204:B$299, "&gt;"&amp;B247)+1, 'Ranking Mask'!B47)</f>
        <v>4</v>
      </c>
      <c r="D247" s="10">
        <f>IF( AND(ISNUMBER(D47),ISNUMBER(E47)),  AVERAGE(D47:E47),  D47 )</f>
        <v>0.87615074999999998</v>
      </c>
      <c r="E247" s="15">
        <f>IF(ISNUMBER(D247*'Ranking Mask'!D47), COUNTIFS('Ranking Mask'!D$4:D$99, "&gt;0", D$204:D$299, "&gt;"&amp;D247)+1, 'Ranking Mask'!D47)</f>
        <v>3</v>
      </c>
      <c r="F247" s="9">
        <f>IF( AND(ISNUMBER(F47),ISNUMBER(G47)),  AVERAGE(F47:G47),  F47 )</f>
        <v>0.84973199999999993</v>
      </c>
      <c r="G247" s="14">
        <f>IF(ISNUMBER(F247*'Ranking Mask'!F47), COUNTIFS('Ranking Mask'!F$4:F$99, "&gt;0", F$204:F$299, "&gt;"&amp;F247)+1, 'Ranking Mask'!F47)</f>
        <v>17</v>
      </c>
      <c r="H247" s="10">
        <f>IF( AND(ISNUMBER(H47),ISNUMBER(I47)),  AVERAGE(H47:I47),  H47 )</f>
        <v>0.87932474999999999</v>
      </c>
      <c r="I247" s="15">
        <f>IF(ISNUMBER(H247*'Ranking Mask'!H47), COUNTIFS('Ranking Mask'!H$4:H$99, "&gt;0", H$204:H$299, "&gt;"&amp;H247)+1, 'Ranking Mask'!H47)</f>
        <v>2</v>
      </c>
      <c r="J247" s="9">
        <f>IF( AND(ISNUMBER(J47),ISNUMBER(K47)),  AVERAGE(J47:K47),  J47 )</f>
        <v>0.68564375</v>
      </c>
      <c r="K247" s="14">
        <f>IF(ISNUMBER(J247*'Ranking Mask'!J47), COUNTIFS('Ranking Mask'!J$4:J$99, "&gt;0", J$204:J$299, "&gt;"&amp;J247)+1, 'Ranking Mask'!J47)</f>
        <v>8</v>
      </c>
      <c r="L247" s="10">
        <f>IF( AND(ISNUMBER(L47),ISNUMBER(M47)),  AVERAGE(L47:M47),  L47 )</f>
        <v>0.92459150000000001</v>
      </c>
      <c r="M247" s="15">
        <f>IF(ISNUMBER(L247*'Ranking Mask'!L47), COUNTIFS('Ranking Mask'!L$4:L$99, "&gt;0", L$204:L$299, "&gt;"&amp;L247)+1, 'Ranking Mask'!L47)</f>
        <v>8</v>
      </c>
      <c r="N247" s="9">
        <f>IF( AND(ISNUMBER(N47),ISNUMBER(O47)),  AVERAGE(N47:O47),  N47 )</f>
        <v>0.92993350000000008</v>
      </c>
      <c r="O247" s="14">
        <f>IF(ISNUMBER(N247*'Ranking Mask'!N47), COUNTIFS('Ranking Mask'!N$4:N$99, "&gt;0", N$204:N$299, "&gt;"&amp;N247)+1, 'Ranking Mask'!N47)</f>
        <v>2</v>
      </c>
      <c r="P247" s="10">
        <f>IF( AND(ISNUMBER(P47),ISNUMBER(Q47)),  AVERAGE(P47:Q47),  P47 )</f>
        <v>0.80700424999999998</v>
      </c>
      <c r="Q247" s="15">
        <f>IF(ISNUMBER(P247*'Ranking Mask'!P47), COUNTIFS('Ranking Mask'!P$4:P$99, "&gt;0", P$204:P$299, "&gt;"&amp;P247)+1, 'Ranking Mask'!P47)</f>
        <v>2</v>
      </c>
      <c r="R247" s="9">
        <f>IF( AND(ISNUMBER(R47),ISNUMBER(S47)),  AVERAGE(R47:S47),  R47 )</f>
        <v>0.89481049999999995</v>
      </c>
      <c r="S247" s="14">
        <f>IF(ISNUMBER(R247*'Ranking Mask'!R47), COUNTIFS('Ranking Mask'!R$4:R$99, "&gt;0", R$204:R$299, "&gt;"&amp;R247)+1, 'Ranking Mask'!R47)</f>
        <v>25</v>
      </c>
      <c r="T247" s="10">
        <f>IF( AND(ISNUMBER(T47),ISNUMBER(U47)),  AVERAGE(T47:U47),  T47 )</f>
        <v>0.93834499999999998</v>
      </c>
      <c r="U247" s="15">
        <f>IF(ISNUMBER(T247*'Ranking Mask'!T47), COUNTIFS('Ranking Mask'!T$4:T$99, "&gt;0", T$204:T$299, "&gt;"&amp;T247)+1, 'Ranking Mask'!T47)</f>
        <v>18</v>
      </c>
      <c r="V247" s="9">
        <f>IF( AND(ISNUMBER(V47),ISNUMBER(W47)),  AVERAGE(V47:W47),  V47 )</f>
        <v>0.78833774999999995</v>
      </c>
      <c r="W247" s="14">
        <f>IF(ISNUMBER(V247*'Ranking Mask'!V47), COUNTIFS('Ranking Mask'!V$4:V$99, "&gt;0", V$204:V$299, "&gt;"&amp;V247)+1, 'Ranking Mask'!V47)</f>
        <v>9</v>
      </c>
      <c r="X247" s="10">
        <f>IF( AND(ISNUMBER(X47),ISNUMBER(Y47)),  AVERAGE(X47:Y47),  X47 )</f>
        <v>0.87069399999999997</v>
      </c>
      <c r="Y247" s="15">
        <f>IF(ISNUMBER(X247*'Ranking Mask'!X47), COUNTIFS('Ranking Mask'!X$4:X$99, "&gt;0", X$204:X$299, "&gt;"&amp;X247)+1, 'Ranking Mask'!X47)</f>
        <v>14</v>
      </c>
      <c r="Z247" s="9" t="str">
        <f>IF( AND(ISNUMBER(Z47),ISNUMBER(AA47)),  AVERAGE(Z47:AA47),  Z47 )</f>
        <v>NA</v>
      </c>
      <c r="AA247" s="14" t="str">
        <f>IF(ISNUMBER(Z247*'Ranking Mask'!Z47), COUNTIFS('Ranking Mask'!Z$4:Z$99, "&gt;0", Z$204:Z$299, "&gt;"&amp;Z247)+1, 'Ranking Mask'!Z47)</f>
        <v>NA</v>
      </c>
      <c r="AB247" s="10" t="str">
        <f>IF( AND(ISNUMBER(AB47),ISNUMBER(AC47)),  AVERAGE(AB47:AC47),  AB47 )</f>
        <v>NA</v>
      </c>
      <c r="AC247" s="15" t="str">
        <f>IF(ISNUMBER(AB247*'Ranking Mask'!AB47), COUNTIFS('Ranking Mask'!AB$4:AB$99, "&gt;0", AB$204:AB$299, "&gt;"&amp;AB247)+1, 'Ranking Mask'!AB47)</f>
        <v>NA</v>
      </c>
      <c r="AD247" s="9" t="str">
        <f>IF( AND(ISNUMBER(AD47),ISNUMBER(AE47)),  AVERAGE(AD47:AE47),  AD47 )</f>
        <v>NA</v>
      </c>
      <c r="AE247" s="14" t="str">
        <f>IF(ISNUMBER(AD247*'Ranking Mask'!AD47), COUNTIFS('Ranking Mask'!AD$4:AD$99, "&gt;0", AD$204:AD$299, "&gt;"&amp;AD247)+1, 'Ranking Mask'!AD47)</f>
        <v>NA</v>
      </c>
      <c r="AF247" s="10">
        <f>IF( AND(ISNUMBER(AF47),ISNUMBER(AG47)),  AVERAGE(AF47:AG47),  AF47 )</f>
        <v>0.92697299999999994</v>
      </c>
      <c r="AG247" s="15">
        <f>IF(ISNUMBER(AF247*'Ranking Mask'!AF47), COUNTIFS('Ranking Mask'!AF$4:AF$99, "&gt;0", AF$204:AF$299, "&gt;"&amp;AF247)+1, 'Ranking Mask'!AF47)</f>
        <v>21</v>
      </c>
      <c r="AH247" s="9">
        <f>IF( AND(ISNUMBER(AH47),ISNUMBER(AI47)),  AVERAGE(AH47:AI47),  AH47 )</f>
        <v>0.85917025000000002</v>
      </c>
      <c r="AI247" s="14">
        <f>IF(ISNUMBER(AH247*'Ranking Mask'!AH47), COUNTIFS('Ranking Mask'!AH$4:AH$99, "&gt;0", AH$204:AH$299, "&gt;"&amp;AH247)+1, 'Ranking Mask'!AH47)</f>
        <v>1</v>
      </c>
      <c r="AJ247" s="10" t="str">
        <f>IF( AND(ISNUMBER(AJ47),ISNUMBER(AK47)),  AVERAGE(AJ47:AK47),  AJ47 )</f>
        <v>NA</v>
      </c>
      <c r="AK247" s="15" t="str">
        <f>IF(ISNUMBER(AJ247*'Ranking Mask'!AJ47), COUNTIFS('Ranking Mask'!AJ$4:AJ$99, "&gt;0", AJ$204:AJ$299, "&gt;"&amp;AJ247)+1, 'Ranking Mask'!AJ47)</f>
        <v>NA</v>
      </c>
      <c r="AL247" s="9">
        <f>IF( AND(ISNUMBER(AL47),ISNUMBER(AM47)),  AVERAGE(AL47:AM47),  AL47 )</f>
        <v>0.88232274999999993</v>
      </c>
      <c r="AM247" s="14">
        <f>IF(ISNUMBER(AL247*'Ranking Mask'!AL47), COUNTIFS('Ranking Mask'!AL$4:AL$99, "&gt;0", AL$204:AL$299, "&gt;"&amp;AL247)+1, 'Ranking Mask'!AL47)</f>
        <v>14</v>
      </c>
      <c r="AN247" s="10">
        <f>IF( AND(ISNUMBER(AN47),ISNUMBER(AO47)),  AVERAGE(AN47:AO47),  AN47 )</f>
        <v>0.866483</v>
      </c>
      <c r="AO247" s="15">
        <f>IF(ISNUMBER(AN247*'Ranking Mask'!AN47), COUNTIFS('Ranking Mask'!AN$4:AN$99, "&gt;0", AN$204:AN$299, "&gt;"&amp;AN247)+1, 'Ranking Mask'!AN47)</f>
        <v>3</v>
      </c>
    </row>
    <row r="248" spans="1:41" x14ac:dyDescent="0.25">
      <c r="A248" s="16" t="str">
        <f>SEG!A48</f>
        <v>KIT-GE (4)</v>
      </c>
      <c r="B248" s="9">
        <f>IF( AND(ISNUMBER(B48),ISNUMBER(C48)),  AVERAGE(B48:C48),  B48 )</f>
        <v>0.90818850000000007</v>
      </c>
      <c r="C248" s="14">
        <f>IF(ISNUMBER(B248*'Ranking Mask'!B48), COUNTIFS('Ranking Mask'!B$4:B$99, "&gt;0", B$204:B$299, "&gt;"&amp;B248)+1, 'Ranking Mask'!B48)</f>
        <v>3</v>
      </c>
      <c r="D248" s="10">
        <f>IF( AND(ISNUMBER(D48),ISNUMBER(E48)),  AVERAGE(D48:E48),  D48 )</f>
        <v>0.88260749999999999</v>
      </c>
      <c r="E248" s="15">
        <f>IF(ISNUMBER(D248*'Ranking Mask'!D48), COUNTIFS('Ranking Mask'!D$4:D$99, "&gt;0", D$204:D$299, "&gt;"&amp;D248)+1, 'Ranking Mask'!D48)</f>
        <v>1</v>
      </c>
      <c r="F248" s="9">
        <f>IF( AND(ISNUMBER(F48),ISNUMBER(G48)),  AVERAGE(F48:G48),  F48 )</f>
        <v>0.88121850000000002</v>
      </c>
      <c r="G248" s="14">
        <f>IF(ISNUMBER(F248*'Ranking Mask'!F48), COUNTIFS('Ranking Mask'!F$4:F$99, "&gt;0", F$204:F$299, "&gt;"&amp;F248)+1, 'Ranking Mask'!F48)</f>
        <v>14</v>
      </c>
      <c r="H248" s="10" t="str">
        <f>IF( AND(ISNUMBER(H48),ISNUMBER(I48)),  AVERAGE(H48:I48),  H48 )</f>
        <v>NA</v>
      </c>
      <c r="I248" s="15" t="str">
        <f>IF(ISNUMBER(H248*'Ranking Mask'!H48), COUNTIFS('Ranking Mask'!H$4:H$99, "&gt;0", H$204:H$299, "&gt;"&amp;H248)+1, 'Ranking Mask'!H48)</f>
        <v>NA</v>
      </c>
      <c r="J248" s="9">
        <f>IF( AND(ISNUMBER(J48),ISNUMBER(K48)),  AVERAGE(J48:K48),  J48 )</f>
        <v>0.64136575000000007</v>
      </c>
      <c r="K248" s="14">
        <f>IF(ISNUMBER(J248*'Ranking Mask'!J48), COUNTIFS('Ranking Mask'!J$4:J$99, "&gt;0", J$204:J$299, "&gt;"&amp;J248)+1, 'Ranking Mask'!J48)</f>
        <v>17</v>
      </c>
      <c r="L248" s="10" t="str">
        <f>IF( AND(ISNUMBER(L48),ISNUMBER(M48)),  AVERAGE(L48:M48),  L48 )</f>
        <v>NA</v>
      </c>
      <c r="M248" s="15" t="str">
        <f>IF(ISNUMBER(L248*'Ranking Mask'!L48), COUNTIFS('Ranking Mask'!L$4:L$99, "&gt;0", L$204:L$299, "&gt;"&amp;L248)+1, 'Ranking Mask'!L48)</f>
        <v>NA</v>
      </c>
      <c r="N248" s="9" t="str">
        <f>IF( AND(ISNUMBER(N48),ISNUMBER(O48)),  AVERAGE(N48:O48),  N48 )</f>
        <v>NA</v>
      </c>
      <c r="O248" s="14" t="str">
        <f>IF(ISNUMBER(N248*'Ranking Mask'!N48), COUNTIFS('Ranking Mask'!N$4:N$99, "&gt;0", N$204:N$299, "&gt;"&amp;N248)+1, 'Ranking Mask'!N48)</f>
        <v>NA</v>
      </c>
      <c r="P248" s="10" t="str">
        <f>IF( AND(ISNUMBER(P48),ISNUMBER(Q48)),  AVERAGE(P48:Q48),  P48 )</f>
        <v>NA</v>
      </c>
      <c r="Q248" s="15" t="str">
        <f>IF(ISNUMBER(P248*'Ranking Mask'!P48), COUNTIFS('Ranking Mask'!P$4:P$99, "&gt;0", P$204:P$299, "&gt;"&amp;P248)+1, 'Ranking Mask'!P48)</f>
        <v>NA</v>
      </c>
      <c r="R248" s="9">
        <f>IF( AND(ISNUMBER(R48),ISNUMBER(S48)),  AVERAGE(R48:S48),  R48 )</f>
        <v>0.94118725000000003</v>
      </c>
      <c r="S248" s="14">
        <f>IF(ISNUMBER(R248*'Ranking Mask'!R48), COUNTIFS('Ranking Mask'!R$4:R$99, "&gt;0", R$204:R$299, "&gt;"&amp;R248)+1, 'Ranking Mask'!R48)</f>
        <v>7</v>
      </c>
      <c r="T248" s="10">
        <f>IF( AND(ISNUMBER(T48),ISNUMBER(U48)),  AVERAGE(T48:U48),  T48 )</f>
        <v>0.94928849999999998</v>
      </c>
      <c r="U248" s="15">
        <f>IF(ISNUMBER(T248*'Ranking Mask'!T48), COUNTIFS('Ranking Mask'!T$4:T$99, "&gt;0", T$204:T$299, "&gt;"&amp;T248)+1, 'Ranking Mask'!T48)</f>
        <v>8</v>
      </c>
      <c r="V248" s="9" t="str">
        <f>IF( AND(ISNUMBER(V48),ISNUMBER(W48)),  AVERAGE(V48:W48),  V48 )</f>
        <v>NA</v>
      </c>
      <c r="W248" s="14" t="str">
        <f>IF(ISNUMBER(V248*'Ranking Mask'!V48), COUNTIFS('Ranking Mask'!V$4:V$99, "&gt;0", V$204:V$299, "&gt;"&amp;V248)+1, 'Ranking Mask'!V48)</f>
        <v>NA</v>
      </c>
      <c r="X248" s="10" t="str">
        <f>IF( AND(ISNUMBER(X48),ISNUMBER(Y48)),  AVERAGE(X48:Y48),  X48 )</f>
        <v>NA</v>
      </c>
      <c r="Y248" s="15" t="str">
        <f>IF(ISNUMBER(X248*'Ranking Mask'!X48), COUNTIFS('Ranking Mask'!X$4:X$99, "&gt;0", X$204:X$299, "&gt;"&amp;X248)+1, 'Ranking Mask'!X48)</f>
        <v>NA</v>
      </c>
      <c r="Z248" s="9" t="str">
        <f>IF( AND(ISNUMBER(Z48),ISNUMBER(AA48)),  AVERAGE(Z48:AA48),  Z48 )</f>
        <v>NA</v>
      </c>
      <c r="AA248" s="14" t="str">
        <f>IF(ISNUMBER(Z248*'Ranking Mask'!Z48), COUNTIFS('Ranking Mask'!Z$4:Z$99, "&gt;0", Z$204:Z$299, "&gt;"&amp;Z248)+1, 'Ranking Mask'!Z48)</f>
        <v>NA</v>
      </c>
      <c r="AB248" s="10" t="str">
        <f>IF( AND(ISNUMBER(AB48),ISNUMBER(AC48)),  AVERAGE(AB48:AC48),  AB48 )</f>
        <v>NA</v>
      </c>
      <c r="AC248" s="15" t="str">
        <f>IF(ISNUMBER(AB248*'Ranking Mask'!AB48), COUNTIFS('Ranking Mask'!AB$4:AB$99, "&gt;0", AB$204:AB$299, "&gt;"&amp;AB248)+1, 'Ranking Mask'!AB48)</f>
        <v>NA</v>
      </c>
      <c r="AD248" s="9" t="str">
        <f>IF( AND(ISNUMBER(AD48),ISNUMBER(AE48)),  AVERAGE(AD48:AE48),  AD48 )</f>
        <v>NA</v>
      </c>
      <c r="AE248" s="14" t="str">
        <f>IF(ISNUMBER(AD248*'Ranking Mask'!AD48), COUNTIFS('Ranking Mask'!AD$4:AD$99, "&gt;0", AD$204:AD$299, "&gt;"&amp;AD248)+1, 'Ranking Mask'!AD48)</f>
        <v>NA</v>
      </c>
      <c r="AF248" s="10">
        <f>IF( AND(ISNUMBER(AF48),ISNUMBER(AG48)),  AVERAGE(AF48:AG48),  AF48 )</f>
        <v>0.95238349999999994</v>
      </c>
      <c r="AG248" s="15">
        <f>IF(ISNUMBER(AF248*'Ranking Mask'!AF48), COUNTIFS('Ranking Mask'!AF$4:AF$99, "&gt;0", AF$204:AF$299, "&gt;"&amp;AF248)+1, 'Ranking Mask'!AF48)</f>
        <v>6</v>
      </c>
      <c r="AH248" s="9">
        <f>IF( AND(ISNUMBER(AH48),ISNUMBER(AI48)),  AVERAGE(AH48:AI48),  AH48 )</f>
        <v>0.85748825000000006</v>
      </c>
      <c r="AI248" s="14">
        <f>IF(ISNUMBER(AH248*'Ranking Mask'!AH48), COUNTIFS('Ranking Mask'!AH$4:AH$99, "&gt;0", AH$204:AH$299, "&gt;"&amp;AH248)+1, 'Ranking Mask'!AH48)</f>
        <v>3</v>
      </c>
      <c r="AJ248" s="10" t="str">
        <f>IF( AND(ISNUMBER(AJ48),ISNUMBER(AK48)),  AVERAGE(AJ48:AK48),  AJ48 )</f>
        <v>NA</v>
      </c>
      <c r="AK248" s="15" t="str">
        <f>IF(ISNUMBER(AJ248*'Ranking Mask'!AJ48), COUNTIFS('Ranking Mask'!AJ$4:AJ$99, "&gt;0", AJ$204:AJ$299, "&gt;"&amp;AJ248)+1, 'Ranking Mask'!AJ48)</f>
        <v>NA</v>
      </c>
      <c r="AL248" s="9">
        <f>IF( AND(ISNUMBER(AL48),ISNUMBER(AM48)),  AVERAGE(AL48:AM48),  AL48 )</f>
        <v>0.90521299999999993</v>
      </c>
      <c r="AM248" s="14">
        <f>IF(ISNUMBER(AL248*'Ranking Mask'!AL48), COUNTIFS('Ranking Mask'!AL$4:AL$99, "&gt;0", AL$204:AL$299, "&gt;"&amp;AL248)+1, 'Ranking Mask'!AL48)</f>
        <v>1</v>
      </c>
      <c r="AN248" s="10" t="str">
        <f>IF( AND(ISNUMBER(AN48),ISNUMBER(AO48)),  AVERAGE(AN48:AO48),  AN48 )</f>
        <v>NA</v>
      </c>
      <c r="AO248" s="15" t="str">
        <f>IF(ISNUMBER(AN248*'Ranking Mask'!AN48), COUNTIFS('Ranking Mask'!AN$4:AN$99, "&gt;0", AN$204:AN$299, "&gt;"&amp;AN248)+1, 'Ranking Mask'!AN48)</f>
        <v>NA</v>
      </c>
    </row>
    <row r="249" spans="1:41" x14ac:dyDescent="0.25">
      <c r="A249" s="16" t="str">
        <f>SEG!A49</f>
        <v>KTH-SE (1)</v>
      </c>
      <c r="B249" s="9" t="str">
        <f>IF( AND(ISNUMBER(B49),ISNUMBER(C49)),  AVERAGE(B49:C49),  B49 )</f>
        <v>NA</v>
      </c>
      <c r="C249" s="14" t="str">
        <f>IF(ISNUMBER(B249*'Ranking Mask'!B49), COUNTIFS('Ranking Mask'!B$4:B$99, "&gt;0", B$204:B$299, "&gt;"&amp;B249)+1, 'Ranking Mask'!B49)</f>
        <v>NA</v>
      </c>
      <c r="D249" s="10" t="str">
        <f>IF( AND(ISNUMBER(D49),ISNUMBER(E49)),  AVERAGE(D49:E49),  D49 )</f>
        <v>NA</v>
      </c>
      <c r="E249" s="15" t="str">
        <f>IF(ISNUMBER(D249*'Ranking Mask'!D49), COUNTIFS('Ranking Mask'!D$4:D$99, "&gt;0", D$204:D$299, "&gt;"&amp;D249)+1, 'Ranking Mask'!D49)</f>
        <v>NA</v>
      </c>
      <c r="F249" s="9" t="str">
        <f>IF( AND(ISNUMBER(F49),ISNUMBER(G49)),  AVERAGE(F49:G49),  F49 )</f>
        <v>NA</v>
      </c>
      <c r="G249" s="14" t="str">
        <f>IF(ISNUMBER(F249*'Ranking Mask'!F49), COUNTIFS('Ranking Mask'!F$4:F$99, "&gt;0", F$204:F$299, "&gt;"&amp;F249)+1, 'Ranking Mask'!F49)</f>
        <v>NA</v>
      </c>
      <c r="H249" s="10">
        <f>IF( AND(ISNUMBER(H49),ISNUMBER(I49)),  AVERAGE(H49:I49),  H49 )</f>
        <v>0.75217374999999997</v>
      </c>
      <c r="I249" s="15">
        <f>IF(ISNUMBER(H249*'Ranking Mask'!H49), COUNTIFS('Ranking Mask'!H$4:H$99, "&gt;0", H$204:H$299, "&gt;"&amp;H249)+1, 'Ranking Mask'!H49)</f>
        <v>9</v>
      </c>
      <c r="J249" s="9">
        <f>IF( AND(ISNUMBER(J49),ISNUMBER(K49)),  AVERAGE(J49:K49),  J49 )</f>
        <v>0.74608775000000005</v>
      </c>
      <c r="K249" s="14">
        <f>IF(ISNUMBER(J249*'Ranking Mask'!J49), COUNTIFS('Ranking Mask'!J$4:J$99, "&gt;0", J$204:J$299, "&gt;"&amp;J249)+1, 'Ranking Mask'!J49)</f>
        <v>3</v>
      </c>
      <c r="L249" s="10">
        <f>IF( AND(ISNUMBER(L49),ISNUMBER(M49)),  AVERAGE(L49:M49),  L49 )</f>
        <v>0.91293524999999998</v>
      </c>
      <c r="M249" s="15">
        <f>IF(ISNUMBER(L249*'Ranking Mask'!L49), COUNTIFS('Ranking Mask'!L$4:L$99, "&gt;0", L$204:L$299, "&gt;"&amp;L249)+1, 'Ranking Mask'!L49)</f>
        <v>10</v>
      </c>
      <c r="N249" s="9">
        <f>IF( AND(ISNUMBER(N49),ISNUMBER(O49)),  AVERAGE(N49:O49),  N49 )</f>
        <v>0.93797200000000003</v>
      </c>
      <c r="O249" s="14">
        <f>IF(ISNUMBER(N249*'Ranking Mask'!N49), COUNTIFS('Ranking Mask'!N$4:N$99, "&gt;0", N$204:N$299, "&gt;"&amp;N249)+1, 'Ranking Mask'!N49)</f>
        <v>1</v>
      </c>
      <c r="P249" s="10">
        <f>IF( AND(ISNUMBER(P49),ISNUMBER(Q49)),  AVERAGE(P49:Q49),  P49 )</f>
        <v>0.76978499999999994</v>
      </c>
      <c r="Q249" s="15">
        <f>IF(ISNUMBER(P249*'Ranking Mask'!P49), COUNTIFS('Ranking Mask'!P$4:P$99, "&gt;0", P$204:P$299, "&gt;"&amp;P249)+1, 'Ranking Mask'!P49)</f>
        <v>4</v>
      </c>
      <c r="R249" s="9">
        <f>IF( AND(ISNUMBER(R49),ISNUMBER(S49)),  AVERAGE(R49:S49),  R49 )</f>
        <v>0.95157499999999995</v>
      </c>
      <c r="S249" s="14">
        <f>IF(ISNUMBER(R249*'Ranking Mask'!R49), COUNTIFS('Ranking Mask'!R$4:R$99, "&gt;0", R$204:R$299, "&gt;"&amp;R249)+1, 'Ranking Mask'!R49)</f>
        <v>1</v>
      </c>
      <c r="T249" s="10">
        <f>IF( AND(ISNUMBER(T49),ISNUMBER(U49)),  AVERAGE(T49:U49),  T49 )</f>
        <v>0.94251249999999998</v>
      </c>
      <c r="U249" s="15" t="str">
        <f>IF(ISNUMBER(T249*'Ranking Mask'!T49), COUNTIFS('Ranking Mask'!T$4:T$99, "&gt;0", T$204:T$299, "&gt;"&amp;T249)+1, 'Ranking Mask'!T49)</f>
        <v>-</v>
      </c>
      <c r="V249" s="9">
        <f>IF( AND(ISNUMBER(V49),ISNUMBER(W49)),  AVERAGE(V49:W49),  V49 )</f>
        <v>0.81054625000000002</v>
      </c>
      <c r="W249" s="14" t="str">
        <f>IF(ISNUMBER(V249*'Ranking Mask'!V49), COUNTIFS('Ranking Mask'!V$4:V$99, "&gt;0", V$204:V$299, "&gt;"&amp;V249)+1, 'Ranking Mask'!V49)</f>
        <v>-</v>
      </c>
      <c r="X249" s="10">
        <f>IF( AND(ISNUMBER(X49),ISNUMBER(Y49)),  AVERAGE(X49:Y49),  X49 )</f>
        <v>0.9264</v>
      </c>
      <c r="Y249" s="15">
        <f>IF(ISNUMBER(X249*'Ranking Mask'!X49), COUNTIFS('Ranking Mask'!X$4:X$99, "&gt;0", X$204:X$299, "&gt;"&amp;X249)+1, 'Ranking Mask'!X49)</f>
        <v>1</v>
      </c>
      <c r="Z249" s="9" t="str">
        <f>IF( AND(ISNUMBER(Z49),ISNUMBER(AA49)),  AVERAGE(Z49:AA49),  Z49 )</f>
        <v>NA</v>
      </c>
      <c r="AA249" s="14" t="str">
        <f>IF(ISNUMBER(Z249*'Ranking Mask'!Z49), COUNTIFS('Ranking Mask'!Z$4:Z$99, "&gt;0", Z$204:Z$299, "&gt;"&amp;Z249)+1, 'Ranking Mask'!Z49)</f>
        <v>NA</v>
      </c>
      <c r="AB249" s="10" t="str">
        <f>IF( AND(ISNUMBER(AB49),ISNUMBER(AC49)),  AVERAGE(AB49:AC49),  AB49 )</f>
        <v>NA</v>
      </c>
      <c r="AC249" s="15" t="str">
        <f>IF(ISNUMBER(AB249*'Ranking Mask'!AB49), COUNTIFS('Ranking Mask'!AB$4:AB$99, "&gt;0", AB$204:AB$299, "&gt;"&amp;AB249)+1, 'Ranking Mask'!AB49)</f>
        <v>NA</v>
      </c>
      <c r="AD249" s="9" t="str">
        <f>IF( AND(ISNUMBER(AD49),ISNUMBER(AE49)),  AVERAGE(AD49:AE49),  AD49 )</f>
        <v>NA</v>
      </c>
      <c r="AE249" s="14" t="str">
        <f>IF(ISNUMBER(AD249*'Ranking Mask'!AD49), COUNTIFS('Ranking Mask'!AD$4:AD$99, "&gt;0", AD$204:AD$299, "&gt;"&amp;AD249)+1, 'Ranking Mask'!AD49)</f>
        <v>NA</v>
      </c>
      <c r="AF249" s="10" t="str">
        <f>IF( AND(ISNUMBER(AF49),ISNUMBER(AG49)),  AVERAGE(AF49:AG49),  AF49 )</f>
        <v>NA</v>
      </c>
      <c r="AG249" s="15" t="str">
        <f>IF(ISNUMBER(AF249*'Ranking Mask'!AF49), COUNTIFS('Ranking Mask'!AF$4:AF$99, "&gt;0", AF$204:AF$299, "&gt;"&amp;AF249)+1, 'Ranking Mask'!AF49)</f>
        <v>NA</v>
      </c>
      <c r="AH249" s="9">
        <f>IF( AND(ISNUMBER(AH49),ISNUMBER(AI49)),  AVERAGE(AH49:AI49),  AH49 )</f>
        <v>0.78248249999999997</v>
      </c>
      <c r="AI249" s="14" t="str">
        <f>IF(ISNUMBER(AH249*'Ranking Mask'!AH49), COUNTIFS('Ranking Mask'!AH$4:AH$99, "&gt;0", AH$204:AH$299, "&gt;"&amp;AH249)+1, 'Ranking Mask'!AH49)</f>
        <v>-</v>
      </c>
      <c r="AJ249" s="10">
        <f>IF( AND(ISNUMBER(AJ49),ISNUMBER(AK49)),  AVERAGE(AJ49:AK49),  AJ49 )</f>
        <v>0.92004025</v>
      </c>
      <c r="AK249" s="15">
        <f>IF(ISNUMBER(AJ249*'Ranking Mask'!AJ49), COUNTIFS('Ranking Mask'!AJ$4:AJ$99, "&gt;0", AJ$204:AJ$299, "&gt;"&amp;AJ249)+1, 'Ranking Mask'!AJ49)</f>
        <v>5</v>
      </c>
      <c r="AL249" s="9">
        <f>IF( AND(ISNUMBER(AL49),ISNUMBER(AM49)),  AVERAGE(AL49:AM49),  AL49 )</f>
        <v>0.87564050000000004</v>
      </c>
      <c r="AM249" s="14">
        <f>IF(ISNUMBER(AL249*'Ranking Mask'!AL49), COUNTIFS('Ranking Mask'!AL$4:AL$99, "&gt;0", AL$204:AL$299, "&gt;"&amp;AL249)+1, 'Ranking Mask'!AL49)</f>
        <v>17</v>
      </c>
      <c r="AN249" s="10">
        <f>IF( AND(ISNUMBER(AN49),ISNUMBER(AO49)),  AVERAGE(AN49:AO49),  AN49 )</f>
        <v>0.84929124999999994</v>
      </c>
      <c r="AO249" s="15">
        <f>IF(ISNUMBER(AN249*'Ranking Mask'!AN49), COUNTIFS('Ranking Mask'!AN$4:AN$99, "&gt;0", AN$204:AN$299, "&gt;"&amp;AN249)+1, 'Ranking Mask'!AN49)</f>
        <v>4</v>
      </c>
    </row>
    <row r="250" spans="1:41" x14ac:dyDescent="0.25">
      <c r="A250" s="16" t="str">
        <f>SEG!A50</f>
        <v>KTH-SE (1*)</v>
      </c>
      <c r="B250" s="9">
        <f>IF( AND(ISNUMBER(B50),ISNUMBER(C50)),  AVERAGE(B50:C50),  B50 )</f>
        <v>0.86510525000000005</v>
      </c>
      <c r="C250" s="14">
        <f>IF(ISNUMBER(B250*'Ranking Mask'!B50), COUNTIFS('Ranking Mask'!B$4:B$99, "&gt;0", B$204:B$299, "&gt;"&amp;B250)+1, 'Ranking Mask'!B50)</f>
        <v>12</v>
      </c>
      <c r="D250" s="10">
        <f>IF( AND(ISNUMBER(D50),ISNUMBER(E50)),  AVERAGE(D50:E50),  D50 )</f>
        <v>0.63320799999999999</v>
      </c>
      <c r="E250" s="15">
        <f>IF(ISNUMBER(D250*'Ranking Mask'!D50), COUNTIFS('Ranking Mask'!D$4:D$99, "&gt;0", D$204:D$299, "&gt;"&amp;D250)+1, 'Ranking Mask'!D50)</f>
        <v>20</v>
      </c>
      <c r="F250" s="9">
        <f>IF( AND(ISNUMBER(F50),ISNUMBER(G50)),  AVERAGE(F50:G50),  F50 )</f>
        <v>0.33757324999999999</v>
      </c>
      <c r="G250" s="14">
        <f>IF(ISNUMBER(F250*'Ranking Mask'!F50), COUNTIFS('Ranking Mask'!F$4:F$99, "&gt;0", F$204:F$299, "&gt;"&amp;F250)+1, 'Ranking Mask'!F50)</f>
        <v>30</v>
      </c>
      <c r="H250" s="10" t="str">
        <f>IF( AND(ISNUMBER(H50),ISNUMBER(I50)),  AVERAGE(H50:I50),  H50 )</f>
        <v>NA</v>
      </c>
      <c r="I250" s="15" t="str">
        <f>IF(ISNUMBER(H250*'Ranking Mask'!H50), COUNTIFS('Ranking Mask'!H$4:H$99, "&gt;0", H$204:H$299, "&gt;"&amp;H250)+1, 'Ranking Mask'!H50)</f>
        <v>NA</v>
      </c>
      <c r="J250" s="9">
        <f>IF( AND(ISNUMBER(J50),ISNUMBER(K50)),  AVERAGE(J50:K50),  J50 )</f>
        <v>0.71171049999999991</v>
      </c>
      <c r="K250" s="14" t="str">
        <f>IF(ISNUMBER(J250*'Ranking Mask'!J50), COUNTIFS('Ranking Mask'!J$4:J$99, "&gt;0", J$204:J$299, "&gt;"&amp;J250)+1, 'Ranking Mask'!J50)</f>
        <v>-</v>
      </c>
      <c r="L250" s="10">
        <f>IF( AND(ISNUMBER(L50),ISNUMBER(M50)),  AVERAGE(L50:M50),  L50 )</f>
        <v>0.90732075000000001</v>
      </c>
      <c r="M250" s="15" t="str">
        <f>IF(ISNUMBER(L250*'Ranking Mask'!L50), COUNTIFS('Ranking Mask'!L$4:L$99, "&gt;0", L$204:L$299, "&gt;"&amp;L250)+1, 'Ranking Mask'!L50)</f>
        <v>-</v>
      </c>
      <c r="N250" s="9">
        <f>IF( AND(ISNUMBER(N50),ISNUMBER(O50)),  AVERAGE(N50:O50),  N50 )</f>
        <v>0.94063750000000002</v>
      </c>
      <c r="O250" s="14" t="str">
        <f>IF(ISNUMBER(N250*'Ranking Mask'!N50), COUNTIFS('Ranking Mask'!N$4:N$99, "&gt;0", N$204:N$299, "&gt;"&amp;N250)+1, 'Ranking Mask'!N50)</f>
        <v>-</v>
      </c>
      <c r="P250" s="10">
        <f>IF( AND(ISNUMBER(P50),ISNUMBER(Q50)),  AVERAGE(P50:Q50),  P50 )</f>
        <v>0.75761875000000001</v>
      </c>
      <c r="Q250" s="15" t="str">
        <f>IF(ISNUMBER(P250*'Ranking Mask'!P50), COUNTIFS('Ranking Mask'!P$4:P$99, "&gt;0", P$204:P$299, "&gt;"&amp;P250)+1, 'Ranking Mask'!P50)</f>
        <v>-</v>
      </c>
      <c r="R250" s="9">
        <f>IF( AND(ISNUMBER(R50),ISNUMBER(S50)),  AVERAGE(R50:S50),  R50 )</f>
        <v>0.93610125</v>
      </c>
      <c r="S250" s="14" t="str">
        <f>IF(ISNUMBER(R250*'Ranking Mask'!R50), COUNTIFS('Ranking Mask'!R$4:R$99, "&gt;0", R$204:R$299, "&gt;"&amp;R250)+1, 'Ranking Mask'!R50)</f>
        <v>-</v>
      </c>
      <c r="T250" s="10">
        <f>IF( AND(ISNUMBER(T50),ISNUMBER(U50)),  AVERAGE(T50:U50),  T50 )</f>
        <v>0.95167075000000001</v>
      </c>
      <c r="U250" s="15">
        <f>IF(ISNUMBER(T250*'Ranking Mask'!T50), COUNTIFS('Ranking Mask'!T$4:T$99, "&gt;0", T$204:T$299, "&gt;"&amp;T250)+1, 'Ranking Mask'!T50)</f>
        <v>6</v>
      </c>
      <c r="V250" s="9">
        <f>IF( AND(ISNUMBER(V50),ISNUMBER(W50)),  AVERAGE(V50:W50),  V50 )</f>
        <v>0.84210299999999993</v>
      </c>
      <c r="W250" s="14">
        <f>IF(ISNUMBER(V250*'Ranking Mask'!V50), COUNTIFS('Ranking Mask'!V$4:V$99, "&gt;0", V$204:V$299, "&gt;"&amp;V250)+1, 'Ranking Mask'!V50)</f>
        <v>2</v>
      </c>
      <c r="X250" s="10">
        <f>IF( AND(ISNUMBER(X50),ISNUMBER(Y50)),  AVERAGE(X50:Y50),  X50 )</f>
        <v>0.91253049999999991</v>
      </c>
      <c r="Y250" s="15" t="str">
        <f>IF(ISNUMBER(X250*'Ranking Mask'!X50), COUNTIFS('Ranking Mask'!X$4:X$99, "&gt;0", X$204:X$299, "&gt;"&amp;X250)+1, 'Ranking Mask'!X50)</f>
        <v>-</v>
      </c>
      <c r="Z250" s="9" t="str">
        <f>IF( AND(ISNUMBER(Z50),ISNUMBER(AA50)),  AVERAGE(Z50:AA50),  Z50 )</f>
        <v>NA</v>
      </c>
      <c r="AA250" s="14" t="str">
        <f>IF(ISNUMBER(Z250*'Ranking Mask'!Z50), COUNTIFS('Ranking Mask'!Z$4:Z$99, "&gt;0", Z$204:Z$299, "&gt;"&amp;Z250)+1, 'Ranking Mask'!Z50)</f>
        <v>NA</v>
      </c>
      <c r="AB250" s="10" t="str">
        <f>IF( AND(ISNUMBER(AB50),ISNUMBER(AC50)),  AVERAGE(AB50:AC50),  AB50 )</f>
        <v>NA</v>
      </c>
      <c r="AC250" s="15" t="str">
        <f>IF(ISNUMBER(AB250*'Ranking Mask'!AB50), COUNTIFS('Ranking Mask'!AB$4:AB$99, "&gt;0", AB$204:AB$299, "&gt;"&amp;AB250)+1, 'Ranking Mask'!AB50)</f>
        <v>NA</v>
      </c>
      <c r="AD250" s="9" t="str">
        <f>IF( AND(ISNUMBER(AD50),ISNUMBER(AE50)),  AVERAGE(AD50:AE50),  AD50 )</f>
        <v>NA</v>
      </c>
      <c r="AE250" s="14" t="str">
        <f>IF(ISNUMBER(AD250*'Ranking Mask'!AD50), COUNTIFS('Ranking Mask'!AD$4:AD$99, "&gt;0", AD$204:AD$299, "&gt;"&amp;AD250)+1, 'Ranking Mask'!AD50)</f>
        <v>NA</v>
      </c>
      <c r="AF250" s="10">
        <f>IF( AND(ISNUMBER(AF50),ISNUMBER(AG50)),  AVERAGE(AF50:AG50),  AF50 )</f>
        <v>0.64199374999999992</v>
      </c>
      <c r="AG250" s="15">
        <f>IF(ISNUMBER(AF250*'Ranking Mask'!AF50), COUNTIFS('Ranking Mask'!AF$4:AF$99, "&gt;0", AF$204:AF$299, "&gt;"&amp;AF250)+1, 'Ranking Mask'!AF50)</f>
        <v>35</v>
      </c>
      <c r="AH250" s="9">
        <f>IF( AND(ISNUMBER(AH50),ISNUMBER(AI50)),  AVERAGE(AH50:AI50),  AH50 )</f>
        <v>0.795736</v>
      </c>
      <c r="AI250" s="14">
        <f>IF(ISNUMBER(AH250*'Ranking Mask'!AH50), COUNTIFS('Ranking Mask'!AH$4:AH$99, "&gt;0", AH$204:AH$299, "&gt;"&amp;AH250)+1, 'Ranking Mask'!AH50)</f>
        <v>20</v>
      </c>
      <c r="AJ250" s="10" t="str">
        <f>IF( AND(ISNUMBER(AJ50),ISNUMBER(AK50)),  AVERAGE(AJ50:AK50),  AJ50 )</f>
        <v>NA</v>
      </c>
      <c r="AK250" s="15" t="str">
        <f>IF(ISNUMBER(AJ250*'Ranking Mask'!AJ50), COUNTIFS('Ranking Mask'!AJ$4:AJ$99, "&gt;0", AJ$204:AJ$299, "&gt;"&amp;AJ250)+1, 'Ranking Mask'!AJ50)</f>
        <v>NA</v>
      </c>
      <c r="AL250" s="9" t="str">
        <f>IF( AND(ISNUMBER(AL50),ISNUMBER(AM50)),  AVERAGE(AL50:AM50),  AL50 )</f>
        <v>NA</v>
      </c>
      <c r="AM250" s="14" t="str">
        <f>IF(ISNUMBER(AL250*'Ranking Mask'!AL50), COUNTIFS('Ranking Mask'!AL$4:AL$99, "&gt;0", AL$204:AL$299, "&gt;"&amp;AL250)+1, 'Ranking Mask'!AL50)</f>
        <v>NA</v>
      </c>
      <c r="AN250" s="10" t="str">
        <f>IF( AND(ISNUMBER(AN50),ISNUMBER(AO50)),  AVERAGE(AN50:AO50),  AN50 )</f>
        <v>NA</v>
      </c>
      <c r="AO250" s="15" t="str">
        <f>IF(ISNUMBER(AN250*'Ranking Mask'!AN50), COUNTIFS('Ranking Mask'!AN$4:AN$99, "&gt;0", AN$204:AN$299, "&gt;"&amp;AN250)+1, 'Ranking Mask'!AN50)</f>
        <v>NA</v>
      </c>
    </row>
    <row r="251" spans="1:41" x14ac:dyDescent="0.25">
      <c r="A251" s="16" t="str">
        <f>SEG!A51</f>
        <v>KTH-SE (2)</v>
      </c>
      <c r="B251" s="9" t="str">
        <f>IF( AND(ISNUMBER(B51),ISNUMBER(C51)),  AVERAGE(B51:C51),  B51 )</f>
        <v>NA</v>
      </c>
      <c r="C251" s="14" t="str">
        <f>IF(ISNUMBER(B251*'Ranking Mask'!B51), COUNTIFS('Ranking Mask'!B$4:B$99, "&gt;0", B$204:B$299, "&gt;"&amp;B251)+1, 'Ranking Mask'!B51)</f>
        <v>NA</v>
      </c>
      <c r="D251" s="10" t="str">
        <f>IF( AND(ISNUMBER(D51),ISNUMBER(E51)),  AVERAGE(D51:E51),  D51 )</f>
        <v>NA</v>
      </c>
      <c r="E251" s="15" t="str">
        <f>IF(ISNUMBER(D251*'Ranking Mask'!D51), COUNTIFS('Ranking Mask'!D$4:D$99, "&gt;0", D$204:D$299, "&gt;"&amp;D251)+1, 'Ranking Mask'!D51)</f>
        <v>NA</v>
      </c>
      <c r="F251" s="9" t="str">
        <f>IF( AND(ISNUMBER(F51),ISNUMBER(G51)),  AVERAGE(F51:G51),  F51 )</f>
        <v>NA</v>
      </c>
      <c r="G251" s="14" t="str">
        <f>IF(ISNUMBER(F251*'Ranking Mask'!F51), COUNTIFS('Ranking Mask'!F$4:F$99, "&gt;0", F$204:F$299, "&gt;"&amp;F251)+1, 'Ranking Mask'!F51)</f>
        <v>NA</v>
      </c>
      <c r="H251" s="10" t="str">
        <f>IF( AND(ISNUMBER(H51),ISNUMBER(I51)),  AVERAGE(H51:I51),  H51 )</f>
        <v>NA</v>
      </c>
      <c r="I251" s="15" t="str">
        <f>IF(ISNUMBER(H251*'Ranking Mask'!H51), COUNTIFS('Ranking Mask'!H$4:H$99, "&gt;0", H$204:H$299, "&gt;"&amp;H251)+1, 'Ranking Mask'!H51)</f>
        <v>NA</v>
      </c>
      <c r="J251" s="9" t="str">
        <f>IF( AND(ISNUMBER(J51),ISNUMBER(K51)),  AVERAGE(J51:K51),  J51 )</f>
        <v>NA</v>
      </c>
      <c r="K251" s="14" t="str">
        <f>IF(ISNUMBER(J251*'Ranking Mask'!J51), COUNTIFS('Ranking Mask'!J$4:J$99, "&gt;0", J$204:J$299, "&gt;"&amp;J251)+1, 'Ranking Mask'!J51)</f>
        <v>NA</v>
      </c>
      <c r="L251" s="10" t="str">
        <f>IF( AND(ISNUMBER(L51),ISNUMBER(M51)),  AVERAGE(L51:M51),  L51 )</f>
        <v>NA</v>
      </c>
      <c r="M251" s="15" t="str">
        <f>IF(ISNUMBER(L251*'Ranking Mask'!L51), COUNTIFS('Ranking Mask'!L$4:L$99, "&gt;0", L$204:L$299, "&gt;"&amp;L251)+1, 'Ranking Mask'!L51)</f>
        <v>NA</v>
      </c>
      <c r="N251" s="9" t="str">
        <f>IF( AND(ISNUMBER(N51),ISNUMBER(O51)),  AVERAGE(N51:O51),  N51 )</f>
        <v>NA</v>
      </c>
      <c r="O251" s="14" t="str">
        <f>IF(ISNUMBER(N251*'Ranking Mask'!N51), COUNTIFS('Ranking Mask'!N$4:N$99, "&gt;0", N$204:N$299, "&gt;"&amp;N251)+1, 'Ranking Mask'!N51)</f>
        <v>NA</v>
      </c>
      <c r="P251" s="10" t="str">
        <f>IF( AND(ISNUMBER(P51),ISNUMBER(Q51)),  AVERAGE(P51:Q51),  P51 )</f>
        <v>NA</v>
      </c>
      <c r="Q251" s="15" t="str">
        <f>IF(ISNUMBER(P251*'Ranking Mask'!P51), COUNTIFS('Ranking Mask'!P$4:P$99, "&gt;0", P$204:P$299, "&gt;"&amp;P251)+1, 'Ranking Mask'!P51)</f>
        <v>NA</v>
      </c>
      <c r="R251" s="9" t="str">
        <f>IF( AND(ISNUMBER(R51),ISNUMBER(S51)),  AVERAGE(R51:S51),  R51 )</f>
        <v>NA</v>
      </c>
      <c r="S251" s="14" t="str">
        <f>IF(ISNUMBER(R251*'Ranking Mask'!R51), COUNTIFS('Ranking Mask'!R$4:R$99, "&gt;0", R$204:R$299, "&gt;"&amp;R251)+1, 'Ranking Mask'!R51)</f>
        <v>NA</v>
      </c>
      <c r="T251" s="10" t="str">
        <f>IF( AND(ISNUMBER(T51),ISNUMBER(U51)),  AVERAGE(T51:U51),  T51 )</f>
        <v>NA</v>
      </c>
      <c r="U251" s="15" t="str">
        <f>IF(ISNUMBER(T251*'Ranking Mask'!T51), COUNTIFS('Ranking Mask'!T$4:T$99, "&gt;0", T$204:T$299, "&gt;"&amp;T251)+1, 'Ranking Mask'!T51)</f>
        <v>NA</v>
      </c>
      <c r="V251" s="9" t="str">
        <f>IF( AND(ISNUMBER(V51),ISNUMBER(W51)),  AVERAGE(V51:W51),  V51 )</f>
        <v>NA</v>
      </c>
      <c r="W251" s="14" t="str">
        <f>IF(ISNUMBER(V251*'Ranking Mask'!V51), COUNTIFS('Ranking Mask'!V$4:V$99, "&gt;0", V$204:V$299, "&gt;"&amp;V251)+1, 'Ranking Mask'!V51)</f>
        <v>NA</v>
      </c>
      <c r="X251" s="10" t="str">
        <f>IF( AND(ISNUMBER(X51),ISNUMBER(Y51)),  AVERAGE(X51:Y51),  X51 )</f>
        <v>NA</v>
      </c>
      <c r="Y251" s="15" t="str">
        <f>IF(ISNUMBER(X251*'Ranking Mask'!X51), COUNTIFS('Ranking Mask'!X$4:X$99, "&gt;0", X$204:X$299, "&gt;"&amp;X251)+1, 'Ranking Mask'!X51)</f>
        <v>NA</v>
      </c>
      <c r="Z251" s="9">
        <f>IF( AND(ISNUMBER(Z51),ISNUMBER(AA51)),  AVERAGE(Z51:AA51),  Z51 )</f>
        <v>0.86328025000000008</v>
      </c>
      <c r="AA251" s="14">
        <f>IF(ISNUMBER(Z251*'Ranking Mask'!Z51), COUNTIFS('Ranking Mask'!Z$4:Z$99, "&gt;0", Z$204:Z$299, "&gt;"&amp;Z251)+1, 'Ranking Mask'!Z51)</f>
        <v>2</v>
      </c>
      <c r="AB251" s="10">
        <f>IF( AND(ISNUMBER(AB51),ISNUMBER(AC51)),  AVERAGE(AB51:AC51),  AB51 )</f>
        <v>0.90587899999999999</v>
      </c>
      <c r="AC251" s="15">
        <f>IF(ISNUMBER(AB251*'Ranking Mask'!AB51), COUNTIFS('Ranking Mask'!AB$4:AB$99, "&gt;0", AB$204:AB$299, "&gt;"&amp;AB251)+1, 'Ranking Mask'!AB51)</f>
        <v>1</v>
      </c>
      <c r="AD251" s="9">
        <f>IF( AND(ISNUMBER(AD51),ISNUMBER(AE51)),  AVERAGE(AD51:AE51),  AD51 )</f>
        <v>0.85011400000000004</v>
      </c>
      <c r="AE251" s="14">
        <f>IF(ISNUMBER(AD251*'Ranking Mask'!AD51), COUNTIFS('Ranking Mask'!AD$4:AD$99, "&gt;0", AD$204:AD$299, "&gt;"&amp;AD251)+1, 'Ranking Mask'!AD51)</f>
        <v>4</v>
      </c>
      <c r="AF251" s="10" t="str">
        <f>IF( AND(ISNUMBER(AF51),ISNUMBER(AG51)),  AVERAGE(AF51:AG51),  AF51 )</f>
        <v>NA</v>
      </c>
      <c r="AG251" s="15" t="str">
        <f>IF(ISNUMBER(AF251*'Ranking Mask'!AF51), COUNTIFS('Ranking Mask'!AF$4:AF$99, "&gt;0", AF$204:AF$299, "&gt;"&amp;AF251)+1, 'Ranking Mask'!AF51)</f>
        <v>NA</v>
      </c>
      <c r="AH251" s="9" t="str">
        <f>IF( AND(ISNUMBER(AH51),ISNUMBER(AI51)),  AVERAGE(AH51:AI51),  AH51 )</f>
        <v>NA</v>
      </c>
      <c r="AI251" s="14" t="str">
        <f>IF(ISNUMBER(AH251*'Ranking Mask'!AH51), COUNTIFS('Ranking Mask'!AH$4:AH$99, "&gt;0", AH$204:AH$299, "&gt;"&amp;AH251)+1, 'Ranking Mask'!AH51)</f>
        <v>NA</v>
      </c>
      <c r="AJ251" s="10" t="str">
        <f>IF( AND(ISNUMBER(AJ51),ISNUMBER(AK51)),  AVERAGE(AJ51:AK51),  AJ51 )</f>
        <v>NA</v>
      </c>
      <c r="AK251" s="15" t="str">
        <f>IF(ISNUMBER(AJ251*'Ranking Mask'!AJ51), COUNTIFS('Ranking Mask'!AJ$4:AJ$99, "&gt;0", AJ$204:AJ$299, "&gt;"&amp;AJ251)+1, 'Ranking Mask'!AJ51)</f>
        <v>NA</v>
      </c>
      <c r="AL251" s="9" t="str">
        <f>IF( AND(ISNUMBER(AL51),ISNUMBER(AM51)),  AVERAGE(AL51:AM51),  AL51 )</f>
        <v>NA</v>
      </c>
      <c r="AM251" s="14" t="str">
        <f>IF(ISNUMBER(AL251*'Ranking Mask'!AL51), COUNTIFS('Ranking Mask'!AL$4:AL$99, "&gt;0", AL$204:AL$299, "&gt;"&amp;AL251)+1, 'Ranking Mask'!AL51)</f>
        <v>NA</v>
      </c>
      <c r="AN251" s="10" t="str">
        <f>IF( AND(ISNUMBER(AN51),ISNUMBER(AO51)),  AVERAGE(AN51:AO51),  AN51 )</f>
        <v>NA</v>
      </c>
      <c r="AO251" s="15" t="str">
        <f>IF(ISNUMBER(AN251*'Ranking Mask'!AN51), COUNTIFS('Ranking Mask'!AN$4:AN$99, "&gt;0", AN$204:AN$299, "&gt;"&amp;AN251)+1, 'Ranking Mask'!AN51)</f>
        <v>NA</v>
      </c>
    </row>
    <row r="252" spans="1:41" x14ac:dyDescent="0.25">
      <c r="A252" s="16" t="str">
        <f>SEG!A52</f>
        <v>KTH-SE (3)</v>
      </c>
      <c r="B252" s="9" t="str">
        <f>IF( AND(ISNUMBER(B52),ISNUMBER(C52)),  AVERAGE(B52:C52),  B52 )</f>
        <v>NA</v>
      </c>
      <c r="C252" s="14" t="str">
        <f>IF(ISNUMBER(B252*'Ranking Mask'!B52), COUNTIFS('Ranking Mask'!B$4:B$99, "&gt;0", B$204:B$299, "&gt;"&amp;B252)+1, 'Ranking Mask'!B52)</f>
        <v>NA</v>
      </c>
      <c r="D252" s="10">
        <f>IF( AND(ISNUMBER(D52),ISNUMBER(E52)),  AVERAGE(D52:E52),  D52 )</f>
        <v>0.77521899999999999</v>
      </c>
      <c r="E252" s="15">
        <f>IF(ISNUMBER(D252*'Ranking Mask'!D52), COUNTIFS('Ranking Mask'!D$4:D$99, "&gt;0", D$204:D$299, "&gt;"&amp;D252)+1, 'Ranking Mask'!D52)</f>
        <v>16</v>
      </c>
      <c r="F252" s="9" t="str">
        <f>IF( AND(ISNUMBER(F52),ISNUMBER(G52)),  AVERAGE(F52:G52),  F52 )</f>
        <v>NA</v>
      </c>
      <c r="G252" s="14" t="str">
        <f>IF(ISNUMBER(F252*'Ranking Mask'!F52), COUNTIFS('Ranking Mask'!F$4:F$99, "&gt;0", F$204:F$299, "&gt;"&amp;F252)+1, 'Ranking Mask'!F52)</f>
        <v>NA</v>
      </c>
      <c r="H252" s="10" t="str">
        <f>IF( AND(ISNUMBER(H52),ISNUMBER(I52)),  AVERAGE(H52:I52),  H52 )</f>
        <v>NA</v>
      </c>
      <c r="I252" s="15" t="str">
        <f>IF(ISNUMBER(H252*'Ranking Mask'!H52), COUNTIFS('Ranking Mask'!H$4:H$99, "&gt;0", H$204:H$299, "&gt;"&amp;H252)+1, 'Ranking Mask'!H52)</f>
        <v>NA</v>
      </c>
      <c r="J252" s="9" t="str">
        <f>IF( AND(ISNUMBER(J52),ISNUMBER(K52)),  AVERAGE(J52:K52),  J52 )</f>
        <v>NA</v>
      </c>
      <c r="K252" s="14" t="str">
        <f>IF(ISNUMBER(J252*'Ranking Mask'!J52), COUNTIFS('Ranking Mask'!J$4:J$99, "&gt;0", J$204:J$299, "&gt;"&amp;J252)+1, 'Ranking Mask'!J52)</f>
        <v>NA</v>
      </c>
      <c r="L252" s="10" t="str">
        <f>IF( AND(ISNUMBER(L52),ISNUMBER(M52)),  AVERAGE(L52:M52),  L52 )</f>
        <v>NA</v>
      </c>
      <c r="M252" s="15" t="str">
        <f>IF(ISNUMBER(L252*'Ranking Mask'!L52), COUNTIFS('Ranking Mask'!L$4:L$99, "&gt;0", L$204:L$299, "&gt;"&amp;L252)+1, 'Ranking Mask'!L52)</f>
        <v>NA</v>
      </c>
      <c r="N252" s="9" t="str">
        <f>IF( AND(ISNUMBER(N52),ISNUMBER(O52)),  AVERAGE(N52:O52),  N52 )</f>
        <v>NA</v>
      </c>
      <c r="O252" s="14" t="str">
        <f>IF(ISNUMBER(N252*'Ranking Mask'!N52), COUNTIFS('Ranking Mask'!N$4:N$99, "&gt;0", N$204:N$299, "&gt;"&amp;N252)+1, 'Ranking Mask'!N52)</f>
        <v>NA</v>
      </c>
      <c r="P252" s="10" t="str">
        <f>IF( AND(ISNUMBER(P52),ISNUMBER(Q52)),  AVERAGE(P52:Q52),  P52 )</f>
        <v>NA</v>
      </c>
      <c r="Q252" s="15" t="str">
        <f>IF(ISNUMBER(P252*'Ranking Mask'!P52), COUNTIFS('Ranking Mask'!P$4:P$99, "&gt;0", P$204:P$299, "&gt;"&amp;P252)+1, 'Ranking Mask'!P52)</f>
        <v>NA</v>
      </c>
      <c r="R252" s="9" t="str">
        <f>IF( AND(ISNUMBER(R52),ISNUMBER(S52)),  AVERAGE(R52:S52),  R52 )</f>
        <v>NA</v>
      </c>
      <c r="S252" s="14" t="str">
        <f>IF(ISNUMBER(R252*'Ranking Mask'!R52), COUNTIFS('Ranking Mask'!R$4:R$99, "&gt;0", R$204:R$299, "&gt;"&amp;R252)+1, 'Ranking Mask'!R52)</f>
        <v>NA</v>
      </c>
      <c r="T252" s="10" t="str">
        <f>IF( AND(ISNUMBER(T52),ISNUMBER(U52)),  AVERAGE(T52:U52),  T52 )</f>
        <v>NA</v>
      </c>
      <c r="U252" s="15" t="str">
        <f>IF(ISNUMBER(T252*'Ranking Mask'!T52), COUNTIFS('Ranking Mask'!T$4:T$99, "&gt;0", T$204:T$299, "&gt;"&amp;T252)+1, 'Ranking Mask'!T52)</f>
        <v>NA</v>
      </c>
      <c r="V252" s="9" t="str">
        <f>IF( AND(ISNUMBER(V52),ISNUMBER(W52)),  AVERAGE(V52:W52),  V52 )</f>
        <v>NA</v>
      </c>
      <c r="W252" s="14" t="str">
        <f>IF(ISNUMBER(V252*'Ranking Mask'!V52), COUNTIFS('Ranking Mask'!V$4:V$99, "&gt;0", V$204:V$299, "&gt;"&amp;V252)+1, 'Ranking Mask'!V52)</f>
        <v>NA</v>
      </c>
      <c r="X252" s="10" t="str">
        <f>IF( AND(ISNUMBER(X52),ISNUMBER(Y52)),  AVERAGE(X52:Y52),  X52 )</f>
        <v>NA</v>
      </c>
      <c r="Y252" s="15" t="str">
        <f>IF(ISNUMBER(X252*'Ranking Mask'!X52), COUNTIFS('Ranking Mask'!X$4:X$99, "&gt;0", X$204:X$299, "&gt;"&amp;X252)+1, 'Ranking Mask'!X52)</f>
        <v>NA</v>
      </c>
      <c r="Z252" s="9" t="str">
        <f>IF( AND(ISNUMBER(Z52),ISNUMBER(AA52)),  AVERAGE(Z52:AA52),  Z52 )</f>
        <v>NA</v>
      </c>
      <c r="AA252" s="14" t="str">
        <f>IF(ISNUMBER(Z252*'Ranking Mask'!Z52), COUNTIFS('Ranking Mask'!Z$4:Z$99, "&gt;0", Z$204:Z$299, "&gt;"&amp;Z252)+1, 'Ranking Mask'!Z52)</f>
        <v>NA</v>
      </c>
      <c r="AB252" s="10" t="str">
        <f>IF( AND(ISNUMBER(AB52),ISNUMBER(AC52)),  AVERAGE(AB52:AC52),  AB52 )</f>
        <v>NA</v>
      </c>
      <c r="AC252" s="15" t="str">
        <f>IF(ISNUMBER(AB252*'Ranking Mask'!AB52), COUNTIFS('Ranking Mask'!AB$4:AB$99, "&gt;0", AB$204:AB$299, "&gt;"&amp;AB252)+1, 'Ranking Mask'!AB52)</f>
        <v>NA</v>
      </c>
      <c r="AD252" s="9" t="str">
        <f>IF( AND(ISNUMBER(AD52),ISNUMBER(AE52)),  AVERAGE(AD52:AE52),  AD52 )</f>
        <v>NA</v>
      </c>
      <c r="AE252" s="14" t="str">
        <f>IF(ISNUMBER(AD252*'Ranking Mask'!AD52), COUNTIFS('Ranking Mask'!AD$4:AD$99, "&gt;0", AD$204:AD$299, "&gt;"&amp;AD252)+1, 'Ranking Mask'!AD52)</f>
        <v>NA</v>
      </c>
      <c r="AF252" s="10">
        <f>IF( AND(ISNUMBER(AF52),ISNUMBER(AG52)),  AVERAGE(AF52:AG52),  AF52 )</f>
        <v>0.88850825</v>
      </c>
      <c r="AG252" s="15">
        <f>IF(ISNUMBER(AF252*'Ranking Mask'!AF52), COUNTIFS('Ranking Mask'!AF$4:AF$99, "&gt;0", AF$204:AF$299, "&gt;"&amp;AF252)+1, 'Ranking Mask'!AF52)</f>
        <v>28</v>
      </c>
      <c r="AH252" s="9" t="str">
        <f>IF( AND(ISNUMBER(AH52),ISNUMBER(AI52)),  AVERAGE(AH52:AI52),  AH52 )</f>
        <v>NA</v>
      </c>
      <c r="AI252" s="14" t="str">
        <f>IF(ISNUMBER(AH252*'Ranking Mask'!AH52), COUNTIFS('Ranking Mask'!AH$4:AH$99, "&gt;0", AH$204:AH$299, "&gt;"&amp;AH252)+1, 'Ranking Mask'!AH52)</f>
        <v>NA</v>
      </c>
      <c r="AJ252" s="10" t="str">
        <f>IF( AND(ISNUMBER(AJ52),ISNUMBER(AK52)),  AVERAGE(AJ52:AK52),  AJ52 )</f>
        <v>NA</v>
      </c>
      <c r="AK252" s="15" t="str">
        <f>IF(ISNUMBER(AJ252*'Ranking Mask'!AJ52), COUNTIFS('Ranking Mask'!AJ$4:AJ$99, "&gt;0", AJ$204:AJ$299, "&gt;"&amp;AJ252)+1, 'Ranking Mask'!AJ52)</f>
        <v>NA</v>
      </c>
      <c r="AL252" s="9" t="str">
        <f>IF( AND(ISNUMBER(AL52),ISNUMBER(AM52)),  AVERAGE(AL52:AM52),  AL52 )</f>
        <v>NA</v>
      </c>
      <c r="AM252" s="14" t="str">
        <f>IF(ISNUMBER(AL252*'Ranking Mask'!AL52), COUNTIFS('Ranking Mask'!AL$4:AL$99, "&gt;0", AL$204:AL$299, "&gt;"&amp;AL252)+1, 'Ranking Mask'!AL52)</f>
        <v>NA</v>
      </c>
      <c r="AN252" s="10" t="str">
        <f>IF( AND(ISNUMBER(AN52),ISNUMBER(AO52)),  AVERAGE(AN52:AO52),  AN52 )</f>
        <v>NA</v>
      </c>
      <c r="AO252" s="15" t="str">
        <f>IF(ISNUMBER(AN252*'Ranking Mask'!AN52), COUNTIFS('Ranking Mask'!AN$4:AN$99, "&gt;0", AN$204:AN$299, "&gt;"&amp;AN252)+1, 'Ranking Mask'!AN52)</f>
        <v>NA</v>
      </c>
    </row>
    <row r="253" spans="1:41" x14ac:dyDescent="0.25">
      <c r="A253" s="16" t="str">
        <f>SEG!A53</f>
        <v>KTH-SE (4)</v>
      </c>
      <c r="B253" s="9" t="str">
        <f>IF( AND(ISNUMBER(B53),ISNUMBER(C53)),  AVERAGE(B53:C53),  B53 )</f>
        <v>NA</v>
      </c>
      <c r="C253" s="14" t="str">
        <f>IF(ISNUMBER(B253*'Ranking Mask'!B53), COUNTIFS('Ranking Mask'!B$4:B$99, "&gt;0", B$204:B$299, "&gt;"&amp;B253)+1, 'Ranking Mask'!B53)</f>
        <v>NA</v>
      </c>
      <c r="D253" s="10" t="str">
        <f>IF( AND(ISNUMBER(D53),ISNUMBER(E53)),  AVERAGE(D53:E53),  D53 )</f>
        <v>NA</v>
      </c>
      <c r="E253" s="15" t="str">
        <f>IF(ISNUMBER(D253*'Ranking Mask'!D53), COUNTIFS('Ranking Mask'!D$4:D$99, "&gt;0", D$204:D$299, "&gt;"&amp;D253)+1, 'Ranking Mask'!D53)</f>
        <v>NA</v>
      </c>
      <c r="F253" s="9">
        <f>IF( AND(ISNUMBER(F53),ISNUMBER(G53)),  AVERAGE(F53:G53),  F53 )</f>
        <v>0.65758775000000003</v>
      </c>
      <c r="G253" s="14">
        <f>IF(ISNUMBER(F253*'Ranking Mask'!F53), COUNTIFS('Ranking Mask'!F$4:F$99, "&gt;0", F$204:F$299, "&gt;"&amp;F253)+1, 'Ranking Mask'!F53)</f>
        <v>25</v>
      </c>
      <c r="H253" s="10" t="str">
        <f>IF( AND(ISNUMBER(H53),ISNUMBER(I53)),  AVERAGE(H53:I53),  H53 )</f>
        <v>NA</v>
      </c>
      <c r="I253" s="15" t="str">
        <f>IF(ISNUMBER(H253*'Ranking Mask'!H53), COUNTIFS('Ranking Mask'!H$4:H$99, "&gt;0", H$204:H$299, "&gt;"&amp;H253)+1, 'Ranking Mask'!H53)</f>
        <v>NA</v>
      </c>
      <c r="J253" s="9" t="str">
        <f>IF( AND(ISNUMBER(J53),ISNUMBER(K53)),  AVERAGE(J53:K53),  J53 )</f>
        <v>NA</v>
      </c>
      <c r="K253" s="14" t="str">
        <f>IF(ISNUMBER(J253*'Ranking Mask'!J53), COUNTIFS('Ranking Mask'!J$4:J$99, "&gt;0", J$204:J$299, "&gt;"&amp;J253)+1, 'Ranking Mask'!J53)</f>
        <v>NA</v>
      </c>
      <c r="L253" s="10" t="str">
        <f>IF( AND(ISNUMBER(L53),ISNUMBER(M53)),  AVERAGE(L53:M53),  L53 )</f>
        <v>NA</v>
      </c>
      <c r="M253" s="15" t="str">
        <f>IF(ISNUMBER(L253*'Ranking Mask'!L53), COUNTIFS('Ranking Mask'!L$4:L$99, "&gt;0", L$204:L$299, "&gt;"&amp;L253)+1, 'Ranking Mask'!L53)</f>
        <v>NA</v>
      </c>
      <c r="N253" s="9" t="str">
        <f>IF( AND(ISNUMBER(N53),ISNUMBER(O53)),  AVERAGE(N53:O53),  N53 )</f>
        <v>NA</v>
      </c>
      <c r="O253" s="14" t="str">
        <f>IF(ISNUMBER(N253*'Ranking Mask'!N53), COUNTIFS('Ranking Mask'!N$4:N$99, "&gt;0", N$204:N$299, "&gt;"&amp;N253)+1, 'Ranking Mask'!N53)</f>
        <v>NA</v>
      </c>
      <c r="P253" s="10" t="str">
        <f>IF( AND(ISNUMBER(P53),ISNUMBER(Q53)),  AVERAGE(P53:Q53),  P53 )</f>
        <v>NA</v>
      </c>
      <c r="Q253" s="15" t="str">
        <f>IF(ISNUMBER(P253*'Ranking Mask'!P53), COUNTIFS('Ranking Mask'!P$4:P$99, "&gt;0", P$204:P$299, "&gt;"&amp;P253)+1, 'Ranking Mask'!P53)</f>
        <v>NA</v>
      </c>
      <c r="R253" s="9" t="str">
        <f>IF( AND(ISNUMBER(R53),ISNUMBER(S53)),  AVERAGE(R53:S53),  R53 )</f>
        <v>NA</v>
      </c>
      <c r="S253" s="14" t="str">
        <f>IF(ISNUMBER(R253*'Ranking Mask'!R53), COUNTIFS('Ranking Mask'!R$4:R$99, "&gt;0", R$204:R$299, "&gt;"&amp;R253)+1, 'Ranking Mask'!R53)</f>
        <v>NA</v>
      </c>
      <c r="T253" s="10" t="str">
        <f>IF( AND(ISNUMBER(T53),ISNUMBER(U53)),  AVERAGE(T53:U53),  T53 )</f>
        <v>NA</v>
      </c>
      <c r="U253" s="15" t="str">
        <f>IF(ISNUMBER(T253*'Ranking Mask'!T53), COUNTIFS('Ranking Mask'!T$4:T$99, "&gt;0", T$204:T$299, "&gt;"&amp;T253)+1, 'Ranking Mask'!T53)</f>
        <v>NA</v>
      </c>
      <c r="V253" s="9" t="str">
        <f>IF( AND(ISNUMBER(V53),ISNUMBER(W53)),  AVERAGE(V53:W53),  V53 )</f>
        <v>NA</v>
      </c>
      <c r="W253" s="14" t="str">
        <f>IF(ISNUMBER(V253*'Ranking Mask'!V53), COUNTIFS('Ranking Mask'!V$4:V$99, "&gt;0", V$204:V$299, "&gt;"&amp;V253)+1, 'Ranking Mask'!V53)</f>
        <v>NA</v>
      </c>
      <c r="X253" s="10" t="str">
        <f>IF( AND(ISNUMBER(X53),ISNUMBER(Y53)),  AVERAGE(X53:Y53),  X53 )</f>
        <v>NA</v>
      </c>
      <c r="Y253" s="15" t="str">
        <f>IF(ISNUMBER(X253*'Ranking Mask'!X53), COUNTIFS('Ranking Mask'!X$4:X$99, "&gt;0", X$204:X$299, "&gt;"&amp;X253)+1, 'Ranking Mask'!X53)</f>
        <v>NA</v>
      </c>
      <c r="Z253" s="9" t="str">
        <f>IF( AND(ISNUMBER(Z53),ISNUMBER(AA53)),  AVERAGE(Z53:AA53),  Z53 )</f>
        <v>NA</v>
      </c>
      <c r="AA253" s="14" t="str">
        <f>IF(ISNUMBER(Z253*'Ranking Mask'!Z53), COUNTIFS('Ranking Mask'!Z$4:Z$99, "&gt;0", Z$204:Z$299, "&gt;"&amp;Z253)+1, 'Ranking Mask'!Z53)</f>
        <v>NA</v>
      </c>
      <c r="AB253" s="10" t="str">
        <f>IF( AND(ISNUMBER(AB53),ISNUMBER(AC53)),  AVERAGE(AB53:AC53),  AB53 )</f>
        <v>NA</v>
      </c>
      <c r="AC253" s="15" t="str">
        <f>IF(ISNUMBER(AB253*'Ranking Mask'!AB53), COUNTIFS('Ranking Mask'!AB$4:AB$99, "&gt;0", AB$204:AB$299, "&gt;"&amp;AB253)+1, 'Ranking Mask'!AB53)</f>
        <v>NA</v>
      </c>
      <c r="AD253" s="9" t="str">
        <f>IF( AND(ISNUMBER(AD53),ISNUMBER(AE53)),  AVERAGE(AD53:AE53),  AD53 )</f>
        <v>NA</v>
      </c>
      <c r="AE253" s="14" t="str">
        <f>IF(ISNUMBER(AD253*'Ranking Mask'!AD53), COUNTIFS('Ranking Mask'!AD$4:AD$99, "&gt;0", AD$204:AD$299, "&gt;"&amp;AD253)+1, 'Ranking Mask'!AD53)</f>
        <v>NA</v>
      </c>
      <c r="AF253" s="10" t="str">
        <f>IF( AND(ISNUMBER(AF53),ISNUMBER(AG53)),  AVERAGE(AF53:AG53),  AF53 )</f>
        <v>NA</v>
      </c>
      <c r="AG253" s="15" t="str">
        <f>IF(ISNUMBER(AF253*'Ranking Mask'!AF53), COUNTIFS('Ranking Mask'!AF$4:AF$99, "&gt;0", AF$204:AF$299, "&gt;"&amp;AF253)+1, 'Ranking Mask'!AF53)</f>
        <v>NA</v>
      </c>
      <c r="AH253" s="9" t="str">
        <f>IF( AND(ISNUMBER(AH53),ISNUMBER(AI53)),  AVERAGE(AH53:AI53),  AH53 )</f>
        <v>NA</v>
      </c>
      <c r="AI253" s="14" t="str">
        <f>IF(ISNUMBER(AH253*'Ranking Mask'!AH53), COUNTIFS('Ranking Mask'!AH$4:AH$99, "&gt;0", AH$204:AH$299, "&gt;"&amp;AH253)+1, 'Ranking Mask'!AH53)</f>
        <v>NA</v>
      </c>
      <c r="AJ253" s="10" t="str">
        <f>IF( AND(ISNUMBER(AJ53),ISNUMBER(AK53)),  AVERAGE(AJ53:AK53),  AJ53 )</f>
        <v>NA</v>
      </c>
      <c r="AK253" s="15" t="str">
        <f>IF(ISNUMBER(AJ253*'Ranking Mask'!AJ53), COUNTIFS('Ranking Mask'!AJ$4:AJ$99, "&gt;0", AJ$204:AJ$299, "&gt;"&amp;AJ253)+1, 'Ranking Mask'!AJ53)</f>
        <v>NA</v>
      </c>
      <c r="AL253" s="9" t="str">
        <f>IF( AND(ISNUMBER(AL53),ISNUMBER(AM53)),  AVERAGE(AL53:AM53),  AL53 )</f>
        <v>NA</v>
      </c>
      <c r="AM253" s="14" t="str">
        <f>IF(ISNUMBER(AL253*'Ranking Mask'!AL53), COUNTIFS('Ranking Mask'!AL$4:AL$99, "&gt;0", AL$204:AL$299, "&gt;"&amp;AL253)+1, 'Ranking Mask'!AL53)</f>
        <v>NA</v>
      </c>
      <c r="AN253" s="10" t="str">
        <f>IF( AND(ISNUMBER(AN53),ISNUMBER(AO53)),  AVERAGE(AN53:AO53),  AN53 )</f>
        <v>NA</v>
      </c>
      <c r="AO253" s="15" t="str">
        <f>IF(ISNUMBER(AN253*'Ranking Mask'!AN53), COUNTIFS('Ranking Mask'!AN$4:AN$99, "&gt;0", AN$204:AN$299, "&gt;"&amp;AN253)+1, 'Ranking Mask'!AN53)</f>
        <v>NA</v>
      </c>
    </row>
    <row r="254" spans="1:41" x14ac:dyDescent="0.25">
      <c r="A254" s="16" t="str">
        <f>SEG!A54</f>
        <v>KTH-SE (5)</v>
      </c>
      <c r="B254" s="9">
        <f>IF( AND(ISNUMBER(B54),ISNUMBER(C54)),  AVERAGE(B54:C54),  B54 )</f>
        <v>0.84586175000000008</v>
      </c>
      <c r="C254" s="14">
        <f>IF(ISNUMBER(B254*'Ranking Mask'!B54), COUNTIFS('Ranking Mask'!B$4:B$99, "&gt;0", B$204:B$299, "&gt;"&amp;B254)+1, 'Ranking Mask'!B54)</f>
        <v>16</v>
      </c>
      <c r="D254" s="10" t="str">
        <f>IF( AND(ISNUMBER(D54),ISNUMBER(E54)),  AVERAGE(D54:E54),  D54 )</f>
        <v>NA</v>
      </c>
      <c r="E254" s="15" t="str">
        <f>IF(ISNUMBER(D254*'Ranking Mask'!D54), COUNTIFS('Ranking Mask'!D$4:D$99, "&gt;0", D$204:D$299, "&gt;"&amp;D254)+1, 'Ranking Mask'!D54)</f>
        <v>NA</v>
      </c>
      <c r="F254" s="9" t="str">
        <f>IF( AND(ISNUMBER(F54),ISNUMBER(G54)),  AVERAGE(F54:G54),  F54 )</f>
        <v>NA</v>
      </c>
      <c r="G254" s="14" t="str">
        <f>IF(ISNUMBER(F254*'Ranking Mask'!F54), COUNTIFS('Ranking Mask'!F$4:F$99, "&gt;0", F$204:F$299, "&gt;"&amp;F254)+1, 'Ranking Mask'!F54)</f>
        <v>NA</v>
      </c>
      <c r="H254" s="10" t="str">
        <f>IF( AND(ISNUMBER(H54),ISNUMBER(I54)),  AVERAGE(H54:I54),  H54 )</f>
        <v>NA</v>
      </c>
      <c r="I254" s="15" t="str">
        <f>IF(ISNUMBER(H254*'Ranking Mask'!H54), COUNTIFS('Ranking Mask'!H$4:H$99, "&gt;0", H$204:H$299, "&gt;"&amp;H254)+1, 'Ranking Mask'!H54)</f>
        <v>NA</v>
      </c>
      <c r="J254" s="9" t="str">
        <f>IF( AND(ISNUMBER(J54),ISNUMBER(K54)),  AVERAGE(J54:K54),  J54 )</f>
        <v>NA</v>
      </c>
      <c r="K254" s="14" t="str">
        <f>IF(ISNUMBER(J254*'Ranking Mask'!J54), COUNTIFS('Ranking Mask'!J$4:J$99, "&gt;0", J$204:J$299, "&gt;"&amp;J254)+1, 'Ranking Mask'!J54)</f>
        <v>NA</v>
      </c>
      <c r="L254" s="10" t="str">
        <f>IF( AND(ISNUMBER(L54),ISNUMBER(M54)),  AVERAGE(L54:M54),  L54 )</f>
        <v>NA</v>
      </c>
      <c r="M254" s="15" t="str">
        <f>IF(ISNUMBER(L254*'Ranking Mask'!L54), COUNTIFS('Ranking Mask'!L$4:L$99, "&gt;0", L$204:L$299, "&gt;"&amp;L254)+1, 'Ranking Mask'!L54)</f>
        <v>NA</v>
      </c>
      <c r="N254" s="9" t="str">
        <f>IF( AND(ISNUMBER(N54),ISNUMBER(O54)),  AVERAGE(N54:O54),  N54 )</f>
        <v>NA</v>
      </c>
      <c r="O254" s="14" t="str">
        <f>IF(ISNUMBER(N254*'Ranking Mask'!N54), COUNTIFS('Ranking Mask'!N$4:N$99, "&gt;0", N$204:N$299, "&gt;"&amp;N254)+1, 'Ranking Mask'!N54)</f>
        <v>NA</v>
      </c>
      <c r="P254" s="10" t="str">
        <f>IF( AND(ISNUMBER(P54),ISNUMBER(Q54)),  AVERAGE(P54:Q54),  P54 )</f>
        <v>NA</v>
      </c>
      <c r="Q254" s="15" t="str">
        <f>IF(ISNUMBER(P254*'Ranking Mask'!P54), COUNTIFS('Ranking Mask'!P$4:P$99, "&gt;0", P$204:P$299, "&gt;"&amp;P254)+1, 'Ranking Mask'!P54)</f>
        <v>NA</v>
      </c>
      <c r="R254" s="9" t="str">
        <f>IF( AND(ISNUMBER(R54),ISNUMBER(S54)),  AVERAGE(R54:S54),  R54 )</f>
        <v>NA</v>
      </c>
      <c r="S254" s="14" t="str">
        <f>IF(ISNUMBER(R254*'Ranking Mask'!R54), COUNTIFS('Ranking Mask'!R$4:R$99, "&gt;0", R$204:R$299, "&gt;"&amp;R254)+1, 'Ranking Mask'!R54)</f>
        <v>NA</v>
      </c>
      <c r="T254" s="10" t="str">
        <f>IF( AND(ISNUMBER(T54),ISNUMBER(U54)),  AVERAGE(T54:U54),  T54 )</f>
        <v>NA</v>
      </c>
      <c r="U254" s="15" t="str">
        <f>IF(ISNUMBER(T254*'Ranking Mask'!T54), COUNTIFS('Ranking Mask'!T$4:T$99, "&gt;0", T$204:T$299, "&gt;"&amp;T254)+1, 'Ranking Mask'!T54)</f>
        <v>NA</v>
      </c>
      <c r="V254" s="9" t="str">
        <f>IF( AND(ISNUMBER(V54),ISNUMBER(W54)),  AVERAGE(V54:W54),  V54 )</f>
        <v>NA</v>
      </c>
      <c r="W254" s="14" t="str">
        <f>IF(ISNUMBER(V254*'Ranking Mask'!V54), COUNTIFS('Ranking Mask'!V$4:V$99, "&gt;0", V$204:V$299, "&gt;"&amp;V254)+1, 'Ranking Mask'!V54)</f>
        <v>NA</v>
      </c>
      <c r="X254" s="10" t="str">
        <f>IF( AND(ISNUMBER(X54),ISNUMBER(Y54)),  AVERAGE(X54:Y54),  X54 )</f>
        <v>NA</v>
      </c>
      <c r="Y254" s="15" t="str">
        <f>IF(ISNUMBER(X254*'Ranking Mask'!X54), COUNTIFS('Ranking Mask'!X$4:X$99, "&gt;0", X$204:X$299, "&gt;"&amp;X254)+1, 'Ranking Mask'!X54)</f>
        <v>NA</v>
      </c>
      <c r="Z254" s="9" t="str">
        <f>IF( AND(ISNUMBER(Z54),ISNUMBER(AA54)),  AVERAGE(Z54:AA54),  Z54 )</f>
        <v>NA</v>
      </c>
      <c r="AA254" s="14" t="str">
        <f>IF(ISNUMBER(Z254*'Ranking Mask'!Z54), COUNTIFS('Ranking Mask'!Z$4:Z$99, "&gt;0", Z$204:Z$299, "&gt;"&amp;Z254)+1, 'Ranking Mask'!Z54)</f>
        <v>NA</v>
      </c>
      <c r="AB254" s="10" t="str">
        <f>IF( AND(ISNUMBER(AB54),ISNUMBER(AC54)),  AVERAGE(AB54:AC54),  AB54 )</f>
        <v>NA</v>
      </c>
      <c r="AC254" s="15" t="str">
        <f>IF(ISNUMBER(AB254*'Ranking Mask'!AB54), COUNTIFS('Ranking Mask'!AB$4:AB$99, "&gt;0", AB$204:AB$299, "&gt;"&amp;AB254)+1, 'Ranking Mask'!AB54)</f>
        <v>NA</v>
      </c>
      <c r="AD254" s="9" t="str">
        <f>IF( AND(ISNUMBER(AD54),ISNUMBER(AE54)),  AVERAGE(AD54:AE54),  AD54 )</f>
        <v>NA</v>
      </c>
      <c r="AE254" s="14" t="str">
        <f>IF(ISNUMBER(AD254*'Ranking Mask'!AD54), COUNTIFS('Ranking Mask'!AD$4:AD$99, "&gt;0", AD$204:AD$299, "&gt;"&amp;AD254)+1, 'Ranking Mask'!AD54)</f>
        <v>NA</v>
      </c>
      <c r="AF254" s="10" t="str">
        <f>IF( AND(ISNUMBER(AF54),ISNUMBER(AG54)),  AVERAGE(AF54:AG54),  AF54 )</f>
        <v>NA</v>
      </c>
      <c r="AG254" s="15" t="str">
        <f>IF(ISNUMBER(AF254*'Ranking Mask'!AF54), COUNTIFS('Ranking Mask'!AF$4:AF$99, "&gt;0", AF$204:AF$299, "&gt;"&amp;AF254)+1, 'Ranking Mask'!AF54)</f>
        <v>NA</v>
      </c>
      <c r="AH254" s="9" t="str">
        <f>IF( AND(ISNUMBER(AH54),ISNUMBER(AI54)),  AVERAGE(AH54:AI54),  AH54 )</f>
        <v>NA</v>
      </c>
      <c r="AI254" s="14" t="str">
        <f>IF(ISNUMBER(AH254*'Ranking Mask'!AH54), COUNTIFS('Ranking Mask'!AH$4:AH$99, "&gt;0", AH$204:AH$299, "&gt;"&amp;AH254)+1, 'Ranking Mask'!AH54)</f>
        <v>NA</v>
      </c>
      <c r="AJ254" s="10" t="str">
        <f>IF( AND(ISNUMBER(AJ54),ISNUMBER(AK54)),  AVERAGE(AJ54:AK54),  AJ54 )</f>
        <v>NA</v>
      </c>
      <c r="AK254" s="15" t="str">
        <f>IF(ISNUMBER(AJ254*'Ranking Mask'!AJ54), COUNTIFS('Ranking Mask'!AJ$4:AJ$99, "&gt;0", AJ$204:AJ$299, "&gt;"&amp;AJ254)+1, 'Ranking Mask'!AJ54)</f>
        <v>NA</v>
      </c>
      <c r="AL254" s="9" t="str">
        <f>IF( AND(ISNUMBER(AL54),ISNUMBER(AM54)),  AVERAGE(AL54:AM54),  AL54 )</f>
        <v>NA</v>
      </c>
      <c r="AM254" s="14" t="str">
        <f>IF(ISNUMBER(AL254*'Ranking Mask'!AL54), COUNTIFS('Ranking Mask'!AL$4:AL$99, "&gt;0", AL$204:AL$299, "&gt;"&amp;AL254)+1, 'Ranking Mask'!AL54)</f>
        <v>NA</v>
      </c>
      <c r="AN254" s="10" t="str">
        <f>IF( AND(ISNUMBER(AN54),ISNUMBER(AO54)),  AVERAGE(AN54:AO54),  AN54 )</f>
        <v>NA</v>
      </c>
      <c r="AO254" s="15" t="str">
        <f>IF(ISNUMBER(AN254*'Ranking Mask'!AN54), COUNTIFS('Ranking Mask'!AN$4:AN$99, "&gt;0", AN$204:AN$299, "&gt;"&amp;AN254)+1, 'Ranking Mask'!AN54)</f>
        <v>NA</v>
      </c>
    </row>
    <row r="255" spans="1:41" x14ac:dyDescent="0.25">
      <c r="A255" s="16" t="str">
        <f>SEG!A55</f>
        <v>LEID-NL</v>
      </c>
      <c r="B255" s="9" t="str">
        <f>IF( AND(ISNUMBER(B55),ISNUMBER(C55)),  AVERAGE(B55:C55),  B55 )</f>
        <v>NA</v>
      </c>
      <c r="C255" s="14" t="str">
        <f>IF(ISNUMBER(B255*'Ranking Mask'!B55), COUNTIFS('Ranking Mask'!B$4:B$99, "&gt;0", B$204:B$299, "&gt;"&amp;B255)+1, 'Ranking Mask'!B55)</f>
        <v>NA</v>
      </c>
      <c r="D255" s="10" t="str">
        <f>IF( AND(ISNUMBER(D55),ISNUMBER(E55)),  AVERAGE(D55:E55),  D55 )</f>
        <v>NA</v>
      </c>
      <c r="E255" s="15" t="str">
        <f>IF(ISNUMBER(D255*'Ranking Mask'!D55), COUNTIFS('Ranking Mask'!D$4:D$99, "&gt;0", D$204:D$299, "&gt;"&amp;D255)+1, 'Ranking Mask'!D55)</f>
        <v>NA</v>
      </c>
      <c r="F255" s="9">
        <f>IF( AND(ISNUMBER(F55),ISNUMBER(G55)),  AVERAGE(F55:G55),  F55 )</f>
        <v>0.68070600000000003</v>
      </c>
      <c r="G255" s="14">
        <f>IF(ISNUMBER(F255*'Ranking Mask'!F55), COUNTIFS('Ranking Mask'!F$4:F$99, "&gt;0", F$204:F$299, "&gt;"&amp;F255)+1, 'Ranking Mask'!F55)</f>
        <v>24</v>
      </c>
      <c r="H255" s="10" t="str">
        <f>IF( AND(ISNUMBER(H55),ISNUMBER(I55)),  AVERAGE(H55:I55),  H55 )</f>
        <v>NA</v>
      </c>
      <c r="I255" s="15" t="str">
        <f>IF(ISNUMBER(H255*'Ranking Mask'!H55), COUNTIFS('Ranking Mask'!H$4:H$99, "&gt;0", H$204:H$299, "&gt;"&amp;H255)+1, 'Ranking Mask'!H55)</f>
        <v>NA</v>
      </c>
      <c r="J255" s="9">
        <f>IF( AND(ISNUMBER(J55),ISNUMBER(K55)),  AVERAGE(J55:K55),  J55 )</f>
        <v>0.56459899999999996</v>
      </c>
      <c r="K255" s="14">
        <f>IF(ISNUMBER(J255*'Ranking Mask'!J55), COUNTIFS('Ranking Mask'!J$4:J$99, "&gt;0", J$204:J$299, "&gt;"&amp;J255)+1, 'Ranking Mask'!J55)</f>
        <v>25</v>
      </c>
      <c r="L255" s="10">
        <f>IF( AND(ISNUMBER(L55),ISNUMBER(M55)),  AVERAGE(L55:M55),  L55 )</f>
        <v>0.91583674999999998</v>
      </c>
      <c r="M255" s="15">
        <f>IF(ISNUMBER(L255*'Ranking Mask'!L55), COUNTIFS('Ranking Mask'!L$4:L$99, "&gt;0", L$204:L$299, "&gt;"&amp;L255)+1, 'Ranking Mask'!L55)</f>
        <v>9</v>
      </c>
      <c r="N255" s="9">
        <f>IF( AND(ISNUMBER(N55),ISNUMBER(O55)),  AVERAGE(N55:O55),  N55 )</f>
        <v>0.86674075000000006</v>
      </c>
      <c r="O255" s="14">
        <f>IF(ISNUMBER(N255*'Ranking Mask'!N55), COUNTIFS('Ranking Mask'!N$4:N$99, "&gt;0", N$204:N$299, "&gt;"&amp;N255)+1, 'Ranking Mask'!N55)</f>
        <v>11</v>
      </c>
      <c r="P255" s="10">
        <f>IF( AND(ISNUMBER(P55),ISNUMBER(Q55)),  AVERAGE(P55:Q55),  P55 )</f>
        <v>0.77118324999999999</v>
      </c>
      <c r="Q255" s="15">
        <f>IF(ISNUMBER(P255*'Ranking Mask'!P55), COUNTIFS('Ranking Mask'!P$4:P$99, "&gt;0", P$204:P$299, "&gt;"&amp;P255)+1, 'Ranking Mask'!P55)</f>
        <v>3</v>
      </c>
      <c r="R255" s="9">
        <f>IF( AND(ISNUMBER(R55),ISNUMBER(S55)),  AVERAGE(R55:S55),  R55 )</f>
        <v>0.91681124999999997</v>
      </c>
      <c r="S255" s="14">
        <f>IF(ISNUMBER(R255*'Ranking Mask'!R55), COUNTIFS('Ranking Mask'!R$4:R$99, "&gt;0", R$204:R$299, "&gt;"&amp;R255)+1, 'Ranking Mask'!R55)</f>
        <v>19</v>
      </c>
      <c r="T255" s="10">
        <f>IF( AND(ISNUMBER(T55),ISNUMBER(U55)),  AVERAGE(T55:U55),  T55 )</f>
        <v>0.87827224999999998</v>
      </c>
      <c r="U255" s="15">
        <f>IF(ISNUMBER(T255*'Ranking Mask'!T55), COUNTIFS('Ranking Mask'!T$4:T$99, "&gt;0", T$204:T$299, "&gt;"&amp;T255)+1, 'Ranking Mask'!T55)</f>
        <v>34</v>
      </c>
      <c r="V255" s="9" t="str">
        <f>IF( AND(ISNUMBER(V55),ISNUMBER(W55)),  AVERAGE(V55:W55),  V55 )</f>
        <v>NA</v>
      </c>
      <c r="W255" s="14" t="str">
        <f>IF(ISNUMBER(V255*'Ranking Mask'!V55), COUNTIFS('Ranking Mask'!V$4:V$99, "&gt;0", V$204:V$299, "&gt;"&amp;V255)+1, 'Ranking Mask'!V55)</f>
        <v>NA</v>
      </c>
      <c r="X255" s="10">
        <f>IF( AND(ISNUMBER(X55),ISNUMBER(Y55)),  AVERAGE(X55:Y55),  X55 )</f>
        <v>0.90193224999999999</v>
      </c>
      <c r="Y255" s="15">
        <f>IF(ISNUMBER(X255*'Ranking Mask'!X55), COUNTIFS('Ranking Mask'!X$4:X$99, "&gt;0", X$204:X$299, "&gt;"&amp;X255)+1, 'Ranking Mask'!X55)</f>
        <v>8</v>
      </c>
      <c r="Z255" s="9" t="str">
        <f>IF( AND(ISNUMBER(Z55),ISNUMBER(AA55)),  AVERAGE(Z55:AA55),  Z55 )</f>
        <v>NA</v>
      </c>
      <c r="AA255" s="14" t="str">
        <f>IF(ISNUMBER(Z255*'Ranking Mask'!Z55), COUNTIFS('Ranking Mask'!Z$4:Z$99, "&gt;0", Z$204:Z$299, "&gt;"&amp;Z255)+1, 'Ranking Mask'!Z55)</f>
        <v>NA</v>
      </c>
      <c r="AB255" s="10" t="str">
        <f>IF( AND(ISNUMBER(AB55),ISNUMBER(AC55)),  AVERAGE(AB55:AC55),  AB55 )</f>
        <v>NA</v>
      </c>
      <c r="AC255" s="15" t="str">
        <f>IF(ISNUMBER(AB255*'Ranking Mask'!AB55), COUNTIFS('Ranking Mask'!AB$4:AB$99, "&gt;0", AB$204:AB$299, "&gt;"&amp;AB255)+1, 'Ranking Mask'!AB55)</f>
        <v>NA</v>
      </c>
      <c r="AD255" s="9" t="str">
        <f>IF( AND(ISNUMBER(AD55),ISNUMBER(AE55)),  AVERAGE(AD55:AE55),  AD55 )</f>
        <v>NA</v>
      </c>
      <c r="AE255" s="14" t="str">
        <f>IF(ISNUMBER(AD255*'Ranking Mask'!AD55), COUNTIFS('Ranking Mask'!AD$4:AD$99, "&gt;0", AD$204:AD$299, "&gt;"&amp;AD255)+1, 'Ranking Mask'!AD55)</f>
        <v>NA</v>
      </c>
      <c r="AF255" s="10">
        <f>IF( AND(ISNUMBER(AF55),ISNUMBER(AG55)),  AVERAGE(AF55:AG55),  AF55 )</f>
        <v>0.94280750000000002</v>
      </c>
      <c r="AG255" s="15">
        <f>IF(ISNUMBER(AF255*'Ranking Mask'!AF55), COUNTIFS('Ranking Mask'!AF$4:AF$99, "&gt;0", AF$204:AF$299, "&gt;"&amp;AF255)+1, 'Ranking Mask'!AF55)</f>
        <v>14</v>
      </c>
      <c r="AH255" s="9">
        <f>IF( AND(ISNUMBER(AH55),ISNUMBER(AI55)),  AVERAGE(AH55:AI55),  AH55 )</f>
        <v>0.74110725</v>
      </c>
      <c r="AI255" s="14">
        <f>IF(ISNUMBER(AH255*'Ranking Mask'!AH55), COUNTIFS('Ranking Mask'!AH$4:AH$99, "&gt;0", AH$204:AH$299, "&gt;"&amp;AH255)+1, 'Ranking Mask'!AH55)</f>
        <v>26</v>
      </c>
      <c r="AJ255" s="10">
        <f>IF( AND(ISNUMBER(AJ55),ISNUMBER(AK55)),  AVERAGE(AJ55:AK55),  AJ55 )</f>
        <v>0.91346400000000005</v>
      </c>
      <c r="AK255" s="15">
        <f>IF(ISNUMBER(AJ255*'Ranking Mask'!AJ55), COUNTIFS('Ranking Mask'!AJ$4:AJ$99, "&gt;0", AJ$204:AJ$299, "&gt;"&amp;AJ255)+1, 'Ranking Mask'!AJ55)</f>
        <v>6</v>
      </c>
      <c r="AL255" s="9">
        <f>IF( AND(ISNUMBER(AL55),ISNUMBER(AM55)),  AVERAGE(AL55:AM55),  AL55 )</f>
        <v>0.84065275000000006</v>
      </c>
      <c r="AM255" s="14">
        <f>IF(ISNUMBER(AL255*'Ranking Mask'!AL55), COUNTIFS('Ranking Mask'!AL$4:AL$99, "&gt;0", AL$204:AL$299, "&gt;"&amp;AL255)+1, 'Ranking Mask'!AL55)</f>
        <v>28</v>
      </c>
      <c r="AN255" s="10">
        <f>IF( AND(ISNUMBER(AN55),ISNUMBER(AO55)),  AVERAGE(AN55:AO55),  AN55 )</f>
        <v>0.79937649999999993</v>
      </c>
      <c r="AO255" s="15">
        <f>IF(ISNUMBER(AN255*'Ranking Mask'!AN55), COUNTIFS('Ranking Mask'!AN$4:AN$99, "&gt;0", AN$204:AN$299, "&gt;"&amp;AN255)+1, 'Ranking Mask'!AN55)</f>
        <v>6</v>
      </c>
    </row>
    <row r="256" spans="1:41" x14ac:dyDescent="0.25">
      <c r="A256" s="16" t="str">
        <f>SEG!A56</f>
        <v>MON-AU</v>
      </c>
      <c r="B256" s="9" t="str">
        <f>IF( AND(ISNUMBER(B56),ISNUMBER(C56)),  AVERAGE(B56:C56),  B56 )</f>
        <v>NA</v>
      </c>
      <c r="C256" s="14" t="str">
        <f>IF(ISNUMBER(B256*'Ranking Mask'!B56), COUNTIFS('Ranking Mask'!B$4:B$99, "&gt;0", B$204:B$299, "&gt;"&amp;B256)+1, 'Ranking Mask'!B56)</f>
        <v>NA</v>
      </c>
      <c r="D256" s="10">
        <f>IF( AND(ISNUMBER(D56),ISNUMBER(E56)),  AVERAGE(D56:E56),  D56 )</f>
        <v>0.85122799999999998</v>
      </c>
      <c r="E256" s="15">
        <f>IF(ISNUMBER(D256*'Ranking Mask'!D56), COUNTIFS('Ranking Mask'!D$4:D$99, "&gt;0", D$204:D$299, "&gt;"&amp;D256)+1, 'Ranking Mask'!D56)</f>
        <v>7</v>
      </c>
      <c r="F256" s="9">
        <f>IF( AND(ISNUMBER(F56),ISNUMBER(G56)),  AVERAGE(F56:G56),  F56 )</f>
        <v>0.87469275000000002</v>
      </c>
      <c r="G256" s="14">
        <f>IF(ISNUMBER(F256*'Ranking Mask'!F56), COUNTIFS('Ranking Mask'!F$4:F$99, "&gt;0", F$204:F$299, "&gt;"&amp;F256)+1, 'Ranking Mask'!F56)</f>
        <v>15</v>
      </c>
      <c r="H256" s="10">
        <f>IF( AND(ISNUMBER(H56),ISNUMBER(I56)),  AVERAGE(H56:I56),  H56 )</f>
        <v>0.80839724999999996</v>
      </c>
      <c r="I256" s="15">
        <f>IF(ISNUMBER(H256*'Ranking Mask'!H56), COUNTIFS('Ranking Mask'!H$4:H$99, "&gt;0", H$204:H$299, "&gt;"&amp;H256)+1, 'Ranking Mask'!H56)</f>
        <v>7</v>
      </c>
      <c r="J256" s="9">
        <f>IF( AND(ISNUMBER(J56),ISNUMBER(K56)),  AVERAGE(J56:K56),  J56 )</f>
        <v>0.64888025000000005</v>
      </c>
      <c r="K256" s="14">
        <f>IF(ISNUMBER(J256*'Ranking Mask'!J56), COUNTIFS('Ranking Mask'!J$4:J$99, "&gt;0", J$204:J$299, "&gt;"&amp;J256)+1, 'Ranking Mask'!J56)</f>
        <v>14</v>
      </c>
      <c r="L256" s="10">
        <f>IF( AND(ISNUMBER(L56),ISNUMBER(M56)),  AVERAGE(L56:M56),  L56 )</f>
        <v>0.93116275000000004</v>
      </c>
      <c r="M256" s="15">
        <f>IF(ISNUMBER(L256*'Ranking Mask'!L56), COUNTIFS('Ranking Mask'!L$4:L$99, "&gt;0", L$204:L$299, "&gt;"&amp;L256)+1, 'Ranking Mask'!L56)</f>
        <v>6</v>
      </c>
      <c r="N256" s="9" t="str">
        <f>IF( AND(ISNUMBER(N56),ISNUMBER(O56)),  AVERAGE(N56:O56),  N56 )</f>
        <v>NA</v>
      </c>
      <c r="O256" s="14" t="str">
        <f>IF(ISNUMBER(N256*'Ranking Mask'!N56), COUNTIFS('Ranking Mask'!N$4:N$99, "&gt;0", N$204:N$299, "&gt;"&amp;N256)+1, 'Ranking Mask'!N56)</f>
        <v>NA</v>
      </c>
      <c r="P256" s="10" t="str">
        <f>IF( AND(ISNUMBER(P56),ISNUMBER(Q56)),  AVERAGE(P56:Q56),  P56 )</f>
        <v>NA</v>
      </c>
      <c r="Q256" s="15" t="str">
        <f>IF(ISNUMBER(P256*'Ranking Mask'!P56), COUNTIFS('Ranking Mask'!P$4:P$99, "&gt;0", P$204:P$299, "&gt;"&amp;P256)+1, 'Ranking Mask'!P56)</f>
        <v>NA</v>
      </c>
      <c r="R256" s="9">
        <f>IF( AND(ISNUMBER(R56),ISNUMBER(S56)),  AVERAGE(R56:S56),  R56 )</f>
        <v>0.92880099999999999</v>
      </c>
      <c r="S256" s="14">
        <f>IF(ISNUMBER(R256*'Ranking Mask'!R56), COUNTIFS('Ranking Mask'!R$4:R$99, "&gt;0", R$204:R$299, "&gt;"&amp;R256)+1, 'Ranking Mask'!R56)</f>
        <v>10</v>
      </c>
      <c r="T256" s="10">
        <f>IF( AND(ISNUMBER(T56),ISNUMBER(U56)),  AVERAGE(T56:U56),  T56 )</f>
        <v>0.51842124999999994</v>
      </c>
      <c r="U256" s="15">
        <f>IF(ISNUMBER(T256*'Ranking Mask'!T56), COUNTIFS('Ranking Mask'!T$4:T$99, "&gt;0", T$204:T$299, "&gt;"&amp;T256)+1, 'Ranking Mask'!T56)</f>
        <v>48</v>
      </c>
      <c r="V256" s="9" t="str">
        <f>IF( AND(ISNUMBER(V56),ISNUMBER(W56)),  AVERAGE(V56:W56),  V56 )</f>
        <v>NA</v>
      </c>
      <c r="W256" s="14" t="str">
        <f>IF(ISNUMBER(V256*'Ranking Mask'!V56), COUNTIFS('Ranking Mask'!V$4:V$99, "&gt;0", V$204:V$299, "&gt;"&amp;V256)+1, 'Ranking Mask'!V56)</f>
        <v>NA</v>
      </c>
      <c r="X256" s="10">
        <f>IF( AND(ISNUMBER(X56),ISNUMBER(Y56)),  AVERAGE(X56:Y56),  X56 )</f>
        <v>0.91300949999999992</v>
      </c>
      <c r="Y256" s="15">
        <f>IF(ISNUMBER(X256*'Ranking Mask'!X56), COUNTIFS('Ranking Mask'!X$4:X$99, "&gt;0", X$204:X$299, "&gt;"&amp;X256)+1, 'Ranking Mask'!X56)</f>
        <v>3</v>
      </c>
      <c r="Z256" s="9" t="str">
        <f>IF( AND(ISNUMBER(Z56),ISNUMBER(AA56)),  AVERAGE(Z56:AA56),  Z56 )</f>
        <v>NA</v>
      </c>
      <c r="AA256" s="14" t="str">
        <f>IF(ISNUMBER(Z256*'Ranking Mask'!Z56), COUNTIFS('Ranking Mask'!Z$4:Z$99, "&gt;0", Z$204:Z$299, "&gt;"&amp;Z256)+1, 'Ranking Mask'!Z56)</f>
        <v>NA</v>
      </c>
      <c r="AB256" s="10" t="str">
        <f>IF( AND(ISNUMBER(AB56),ISNUMBER(AC56)),  AVERAGE(AB56:AC56),  AB56 )</f>
        <v>NA</v>
      </c>
      <c r="AC256" s="15" t="str">
        <f>IF(ISNUMBER(AB256*'Ranking Mask'!AB56), COUNTIFS('Ranking Mask'!AB$4:AB$99, "&gt;0", AB$204:AB$299, "&gt;"&amp;AB256)+1, 'Ranking Mask'!AB56)</f>
        <v>NA</v>
      </c>
      <c r="AD256" s="9" t="str">
        <f>IF( AND(ISNUMBER(AD56),ISNUMBER(AE56)),  AVERAGE(AD56:AE56),  AD56 )</f>
        <v>NA</v>
      </c>
      <c r="AE256" s="14" t="str">
        <f>IF(ISNUMBER(AD256*'Ranking Mask'!AD56), COUNTIFS('Ranking Mask'!AD$4:AD$99, "&gt;0", AD$204:AD$299, "&gt;"&amp;AD256)+1, 'Ranking Mask'!AD56)</f>
        <v>NA</v>
      </c>
      <c r="AF256" s="10">
        <f>IF( AND(ISNUMBER(AF56),ISNUMBER(AG56)),  AVERAGE(AF56:AG56),  AF56 )</f>
        <v>0.94320199999999998</v>
      </c>
      <c r="AG256" s="15">
        <f>IF(ISNUMBER(AF256*'Ranking Mask'!AF56), COUNTIFS('Ranking Mask'!AF$4:AF$99, "&gt;0", AF$204:AF$299, "&gt;"&amp;AF256)+1, 'Ranking Mask'!AF56)</f>
        <v>13</v>
      </c>
      <c r="AH256" s="9">
        <f>IF( AND(ISNUMBER(AH56),ISNUMBER(AI56)),  AVERAGE(AH56:AI56),  AH56 )</f>
        <v>0.32465050000000001</v>
      </c>
      <c r="AI256" s="14">
        <f>IF(ISNUMBER(AH256*'Ranking Mask'!AH56), COUNTIFS('Ranking Mask'!AH$4:AH$99, "&gt;0", AH$204:AH$299, "&gt;"&amp;AH256)+1, 'Ranking Mask'!AH56)</f>
        <v>38</v>
      </c>
      <c r="AJ256" s="10">
        <f>IF( AND(ISNUMBER(AJ56),ISNUMBER(AK56)),  AVERAGE(AJ56:AK56),  AJ56 )</f>
        <v>0.90643600000000002</v>
      </c>
      <c r="AK256" s="15">
        <f>IF(ISNUMBER(AJ256*'Ranking Mask'!AJ56), COUNTIFS('Ranking Mask'!AJ$4:AJ$99, "&gt;0", AJ$204:AJ$299, "&gt;"&amp;AJ256)+1, 'Ranking Mask'!AJ56)</f>
        <v>7</v>
      </c>
      <c r="AL256" s="9">
        <f>IF( AND(ISNUMBER(AL56),ISNUMBER(AM56)),  AVERAGE(AL56:AM56),  AL56 )</f>
        <v>0.86028375000000001</v>
      </c>
      <c r="AM256" s="14">
        <f>IF(ISNUMBER(AL256*'Ranking Mask'!AL56), COUNTIFS('Ranking Mask'!AL$4:AL$99, "&gt;0", AL$204:AL$299, "&gt;"&amp;AL256)+1, 'Ranking Mask'!AL56)</f>
        <v>23</v>
      </c>
      <c r="AN256" s="10" t="str">
        <f>IF( AND(ISNUMBER(AN56),ISNUMBER(AO56)),  AVERAGE(AN56:AO56),  AN56 )</f>
        <v>NA</v>
      </c>
      <c r="AO256" s="15" t="str">
        <f>IF(ISNUMBER(AN256*'Ranking Mask'!AN56), COUNTIFS('Ranking Mask'!AN$4:AN$99, "&gt;0", AN$204:AN$299, "&gt;"&amp;AN256)+1, 'Ranking Mask'!AN56)</f>
        <v>NA</v>
      </c>
    </row>
    <row r="257" spans="1:41" x14ac:dyDescent="0.25">
      <c r="A257" s="16" t="str">
        <f>SEG!A57</f>
        <v>MPI-GE (CBG) (1)</v>
      </c>
      <c r="B257" s="9" t="str">
        <f>IF( AND(ISNUMBER(B57),ISNUMBER(C57)),  AVERAGE(B57:C57),  B57 )</f>
        <v>NA</v>
      </c>
      <c r="C257" s="14" t="str">
        <f>IF(ISNUMBER(B257*'Ranking Mask'!B57), COUNTIFS('Ranking Mask'!B$4:B$99, "&gt;0", B$204:B$299, "&gt;"&amp;B257)+1, 'Ranking Mask'!B57)</f>
        <v>NA</v>
      </c>
      <c r="D257" s="10" t="str">
        <f>IF( AND(ISNUMBER(D57),ISNUMBER(E57)),  AVERAGE(D57:E57),  D57 )</f>
        <v>NA</v>
      </c>
      <c r="E257" s="15" t="str">
        <f>IF(ISNUMBER(D257*'Ranking Mask'!D57), COUNTIFS('Ranking Mask'!D$4:D$99, "&gt;0", D$204:D$299, "&gt;"&amp;D257)+1, 'Ranking Mask'!D57)</f>
        <v>NA</v>
      </c>
      <c r="F257" s="9" t="str">
        <f>IF( AND(ISNUMBER(F57),ISNUMBER(G57)),  AVERAGE(F57:G57),  F57 )</f>
        <v>NA</v>
      </c>
      <c r="G257" s="14" t="str">
        <f>IF(ISNUMBER(F257*'Ranking Mask'!F57), COUNTIFS('Ranking Mask'!F$4:F$99, "&gt;0", F$204:F$299, "&gt;"&amp;F257)+1, 'Ranking Mask'!F57)</f>
        <v>NA</v>
      </c>
      <c r="H257" s="10" t="str">
        <f>IF( AND(ISNUMBER(H57),ISNUMBER(I57)),  AVERAGE(H57:I57),  H57 )</f>
        <v>NA</v>
      </c>
      <c r="I257" s="15" t="str">
        <f>IF(ISNUMBER(H257*'Ranking Mask'!H57), COUNTIFS('Ranking Mask'!H$4:H$99, "&gt;0", H$204:H$299, "&gt;"&amp;H257)+1, 'Ranking Mask'!H57)</f>
        <v>NA</v>
      </c>
      <c r="J257" s="9" t="str">
        <f>IF( AND(ISNUMBER(J57),ISNUMBER(K57)),  AVERAGE(J57:K57),  J57 )</f>
        <v>NA</v>
      </c>
      <c r="K257" s="14" t="str">
        <f>IF(ISNUMBER(J257*'Ranking Mask'!J57), COUNTIFS('Ranking Mask'!J$4:J$99, "&gt;0", J$204:J$299, "&gt;"&amp;J257)+1, 'Ranking Mask'!J57)</f>
        <v>NA</v>
      </c>
      <c r="L257" s="10" t="str">
        <f>IF( AND(ISNUMBER(L57),ISNUMBER(M57)),  AVERAGE(L57:M57),  L57 )</f>
        <v>NA</v>
      </c>
      <c r="M257" s="15" t="str">
        <f>IF(ISNUMBER(L257*'Ranking Mask'!L57), COUNTIFS('Ranking Mask'!L$4:L$99, "&gt;0", L$204:L$299, "&gt;"&amp;L257)+1, 'Ranking Mask'!L57)</f>
        <v>NA</v>
      </c>
      <c r="N257" s="9" t="str">
        <f>IF( AND(ISNUMBER(N57),ISNUMBER(O57)),  AVERAGE(N57:O57),  N57 )</f>
        <v>NA</v>
      </c>
      <c r="O257" s="14" t="str">
        <f>IF(ISNUMBER(N257*'Ranking Mask'!N57), COUNTIFS('Ranking Mask'!N$4:N$99, "&gt;0", N$204:N$299, "&gt;"&amp;N257)+1, 'Ranking Mask'!N57)</f>
        <v>NA</v>
      </c>
      <c r="P257" s="10" t="str">
        <f>IF( AND(ISNUMBER(P57),ISNUMBER(Q57)),  AVERAGE(P57:Q57),  P57 )</f>
        <v>NA</v>
      </c>
      <c r="Q257" s="15" t="str">
        <f>IF(ISNUMBER(P257*'Ranking Mask'!P57), COUNTIFS('Ranking Mask'!P$4:P$99, "&gt;0", P$204:P$299, "&gt;"&amp;P257)+1, 'Ranking Mask'!P57)</f>
        <v>NA</v>
      </c>
      <c r="R257" s="9" t="str">
        <f>IF( AND(ISNUMBER(R57),ISNUMBER(S57)),  AVERAGE(R57:S57),  R57 )</f>
        <v>NA</v>
      </c>
      <c r="S257" s="14" t="str">
        <f>IF(ISNUMBER(R257*'Ranking Mask'!R57), COUNTIFS('Ranking Mask'!R$4:R$99, "&gt;0", R$204:R$299, "&gt;"&amp;R257)+1, 'Ranking Mask'!R57)</f>
        <v>NA</v>
      </c>
      <c r="T257" s="10" t="str">
        <f>IF( AND(ISNUMBER(T57),ISNUMBER(U57)),  AVERAGE(T57:U57),  T57 )</f>
        <v>NA</v>
      </c>
      <c r="U257" s="15" t="str">
        <f>IF(ISNUMBER(T257*'Ranking Mask'!T57), COUNTIFS('Ranking Mask'!T$4:T$99, "&gt;0", T$204:T$299, "&gt;"&amp;T257)+1, 'Ranking Mask'!T57)</f>
        <v>NA</v>
      </c>
      <c r="V257" s="9">
        <f>IF( AND(ISNUMBER(V57),ISNUMBER(W57)),  AVERAGE(V57:W57),  V57 )</f>
        <v>0.80131925000000004</v>
      </c>
      <c r="W257" s="14">
        <f>IF(ISNUMBER(V257*'Ranking Mask'!V57), COUNTIFS('Ranking Mask'!V$4:V$99, "&gt;0", V$204:V$299, "&gt;"&amp;V257)+1, 'Ranking Mask'!V57)</f>
        <v>6</v>
      </c>
      <c r="X257" s="10" t="str">
        <f>IF( AND(ISNUMBER(X57),ISNUMBER(Y57)),  AVERAGE(X57:Y57),  X57 )</f>
        <v>NA</v>
      </c>
      <c r="Y257" s="15" t="str">
        <f>IF(ISNUMBER(X257*'Ranking Mask'!X57), COUNTIFS('Ranking Mask'!X$4:X$99, "&gt;0", X$204:X$299, "&gt;"&amp;X257)+1, 'Ranking Mask'!X57)</f>
        <v>NA</v>
      </c>
      <c r="Z257" s="9" t="str">
        <f>IF( AND(ISNUMBER(Z57),ISNUMBER(AA57)),  AVERAGE(Z57:AA57),  Z57 )</f>
        <v>NA</v>
      </c>
      <c r="AA257" s="14" t="str">
        <f>IF(ISNUMBER(Z257*'Ranking Mask'!Z57), COUNTIFS('Ranking Mask'!Z$4:Z$99, "&gt;0", Z$204:Z$299, "&gt;"&amp;Z257)+1, 'Ranking Mask'!Z57)</f>
        <v>NA</v>
      </c>
      <c r="AB257" s="10" t="str">
        <f>IF( AND(ISNUMBER(AB57),ISNUMBER(AC57)),  AVERAGE(AB57:AC57),  AB57 )</f>
        <v>NA</v>
      </c>
      <c r="AC257" s="15" t="str">
        <f>IF(ISNUMBER(AB257*'Ranking Mask'!AB57), COUNTIFS('Ranking Mask'!AB$4:AB$99, "&gt;0", AB$204:AB$299, "&gt;"&amp;AB257)+1, 'Ranking Mask'!AB57)</f>
        <v>NA</v>
      </c>
      <c r="AD257" s="9" t="str">
        <f>IF( AND(ISNUMBER(AD57),ISNUMBER(AE57)),  AVERAGE(AD57:AE57),  AD57 )</f>
        <v>NA</v>
      </c>
      <c r="AE257" s="14" t="str">
        <f>IF(ISNUMBER(AD257*'Ranking Mask'!AD57), COUNTIFS('Ranking Mask'!AD$4:AD$99, "&gt;0", AD$204:AD$299, "&gt;"&amp;AD257)+1, 'Ranking Mask'!AD57)</f>
        <v>NA</v>
      </c>
      <c r="AF257" s="10" t="str">
        <f>IF( AND(ISNUMBER(AF57),ISNUMBER(AG57)),  AVERAGE(AF57:AG57),  AF57 )</f>
        <v>NA</v>
      </c>
      <c r="AG257" s="15" t="str">
        <f>IF(ISNUMBER(AF257*'Ranking Mask'!AF57), COUNTIFS('Ranking Mask'!AF$4:AF$99, "&gt;0", AF$204:AF$299, "&gt;"&amp;AF257)+1, 'Ranking Mask'!AF57)</f>
        <v>NA</v>
      </c>
      <c r="AH257" s="9" t="str">
        <f>IF( AND(ISNUMBER(AH57),ISNUMBER(AI57)),  AVERAGE(AH57:AI57),  AH57 )</f>
        <v>NA</v>
      </c>
      <c r="AI257" s="14" t="str">
        <f>IF(ISNUMBER(AH257*'Ranking Mask'!AH57), COUNTIFS('Ranking Mask'!AH$4:AH$99, "&gt;0", AH$204:AH$299, "&gt;"&amp;AH257)+1, 'Ranking Mask'!AH57)</f>
        <v>NA</v>
      </c>
      <c r="AJ257" s="10" t="str">
        <f>IF( AND(ISNUMBER(AJ57),ISNUMBER(AK57)),  AVERAGE(AJ57:AK57),  AJ57 )</f>
        <v>NA</v>
      </c>
      <c r="AK257" s="15" t="str">
        <f>IF(ISNUMBER(AJ257*'Ranking Mask'!AJ57), COUNTIFS('Ranking Mask'!AJ$4:AJ$99, "&gt;0", AJ$204:AJ$299, "&gt;"&amp;AJ257)+1, 'Ranking Mask'!AJ57)</f>
        <v>NA</v>
      </c>
      <c r="AL257" s="9" t="str">
        <f>IF( AND(ISNUMBER(AL57),ISNUMBER(AM57)),  AVERAGE(AL57:AM57),  AL57 )</f>
        <v>NA</v>
      </c>
      <c r="AM257" s="14" t="str">
        <f>IF(ISNUMBER(AL257*'Ranking Mask'!AL57), COUNTIFS('Ranking Mask'!AL$4:AL$99, "&gt;0", AL$204:AL$299, "&gt;"&amp;AL257)+1, 'Ranking Mask'!AL57)</f>
        <v>NA</v>
      </c>
      <c r="AN257" s="10" t="str">
        <f>IF( AND(ISNUMBER(AN57),ISNUMBER(AO57)),  AVERAGE(AN57:AO57),  AN57 )</f>
        <v>NA</v>
      </c>
      <c r="AO257" s="15" t="str">
        <f>IF(ISNUMBER(AN257*'Ranking Mask'!AN57), COUNTIFS('Ranking Mask'!AN$4:AN$99, "&gt;0", AN$204:AN$299, "&gt;"&amp;AN257)+1, 'Ranking Mask'!AN57)</f>
        <v>NA</v>
      </c>
    </row>
    <row r="258" spans="1:41" x14ac:dyDescent="0.25">
      <c r="A258" s="16" t="str">
        <f>SEG!A58</f>
        <v>MPI-GE (CBG) (2)</v>
      </c>
      <c r="B258" s="9" t="str">
        <f>IF( AND(ISNUMBER(B58),ISNUMBER(C58)),  AVERAGE(B58:C58),  B58 )</f>
        <v>NA</v>
      </c>
      <c r="C258" s="14" t="str">
        <f>IF(ISNUMBER(B258*'Ranking Mask'!B58), COUNTIFS('Ranking Mask'!B$4:B$99, "&gt;0", B$204:B$299, "&gt;"&amp;B258)+1, 'Ranking Mask'!B58)</f>
        <v>NA</v>
      </c>
      <c r="D258" s="10" t="str">
        <f>IF( AND(ISNUMBER(D58),ISNUMBER(E58)),  AVERAGE(D58:E58),  D58 )</f>
        <v>NA</v>
      </c>
      <c r="E258" s="15" t="str">
        <f>IF(ISNUMBER(D258*'Ranking Mask'!D58), COUNTIFS('Ranking Mask'!D$4:D$99, "&gt;0", D$204:D$299, "&gt;"&amp;D258)+1, 'Ranking Mask'!D58)</f>
        <v>NA</v>
      </c>
      <c r="F258" s="9" t="str">
        <f>IF( AND(ISNUMBER(F58),ISNUMBER(G58)),  AVERAGE(F58:G58),  F58 )</f>
        <v>NA</v>
      </c>
      <c r="G258" s="14" t="str">
        <f>IF(ISNUMBER(F258*'Ranking Mask'!F58), COUNTIFS('Ranking Mask'!F$4:F$99, "&gt;0", F$204:F$299, "&gt;"&amp;F258)+1, 'Ranking Mask'!F58)</f>
        <v>NA</v>
      </c>
      <c r="H258" s="10" t="str">
        <f>IF( AND(ISNUMBER(H58),ISNUMBER(I58)),  AVERAGE(H58:I58),  H58 )</f>
        <v>NA</v>
      </c>
      <c r="I258" s="15" t="str">
        <f>IF(ISNUMBER(H258*'Ranking Mask'!H58), COUNTIFS('Ranking Mask'!H$4:H$99, "&gt;0", H$204:H$299, "&gt;"&amp;H258)+1, 'Ranking Mask'!H58)</f>
        <v>NA</v>
      </c>
      <c r="J258" s="9" t="str">
        <f>IF( AND(ISNUMBER(J58),ISNUMBER(K58)),  AVERAGE(J58:K58),  J58 )</f>
        <v>NA</v>
      </c>
      <c r="K258" s="14" t="str">
        <f>IF(ISNUMBER(J258*'Ranking Mask'!J58), COUNTIFS('Ranking Mask'!J$4:J$99, "&gt;0", J$204:J$299, "&gt;"&amp;J258)+1, 'Ranking Mask'!J58)</f>
        <v>NA</v>
      </c>
      <c r="L258" s="10" t="str">
        <f>IF( AND(ISNUMBER(L58),ISNUMBER(M58)),  AVERAGE(L58:M58),  L58 )</f>
        <v>NA</v>
      </c>
      <c r="M258" s="15" t="str">
        <f>IF(ISNUMBER(L258*'Ranking Mask'!L58), COUNTIFS('Ranking Mask'!L$4:L$99, "&gt;0", L$204:L$299, "&gt;"&amp;L258)+1, 'Ranking Mask'!L58)</f>
        <v>NA</v>
      </c>
      <c r="N258" s="9" t="str">
        <f>IF( AND(ISNUMBER(N58),ISNUMBER(O58)),  AVERAGE(N58:O58),  N58 )</f>
        <v>NA</v>
      </c>
      <c r="O258" s="14" t="str">
        <f>IF(ISNUMBER(N258*'Ranking Mask'!N58), COUNTIFS('Ranking Mask'!N$4:N$99, "&gt;0", N$204:N$299, "&gt;"&amp;N258)+1, 'Ranking Mask'!N58)</f>
        <v>NA</v>
      </c>
      <c r="P258" s="10" t="str">
        <f>IF( AND(ISNUMBER(P58),ISNUMBER(Q58)),  AVERAGE(P58:Q58),  P58 )</f>
        <v>NA</v>
      </c>
      <c r="Q258" s="15" t="str">
        <f>IF(ISNUMBER(P258*'Ranking Mask'!P58), COUNTIFS('Ranking Mask'!P$4:P$99, "&gt;0", P$204:P$299, "&gt;"&amp;P258)+1, 'Ranking Mask'!P58)</f>
        <v>NA</v>
      </c>
      <c r="R258" s="9" t="str">
        <f>IF( AND(ISNUMBER(R58),ISNUMBER(S58)),  AVERAGE(R58:S58),  R58 )</f>
        <v>NA</v>
      </c>
      <c r="S258" s="14" t="str">
        <f>IF(ISNUMBER(R258*'Ranking Mask'!R58), COUNTIFS('Ranking Mask'!R$4:R$99, "&gt;0", R$204:R$299, "&gt;"&amp;R258)+1, 'Ranking Mask'!R58)</f>
        <v>NA</v>
      </c>
      <c r="T258" s="10" t="str">
        <f>IF( AND(ISNUMBER(T58),ISNUMBER(U58)),  AVERAGE(T58:U58),  T58 )</f>
        <v>NA</v>
      </c>
      <c r="U258" s="15" t="str">
        <f>IF(ISNUMBER(T258*'Ranking Mask'!T58), COUNTIFS('Ranking Mask'!T$4:T$99, "&gt;0", T$204:T$299, "&gt;"&amp;T258)+1, 'Ranking Mask'!T58)</f>
        <v>NA</v>
      </c>
      <c r="V258" s="9" t="str">
        <f>IF( AND(ISNUMBER(V58),ISNUMBER(W58)),  AVERAGE(V58:W58),  V58 )</f>
        <v>NA</v>
      </c>
      <c r="W258" s="14" t="str">
        <f>IF(ISNUMBER(V258*'Ranking Mask'!V58), COUNTIFS('Ranking Mask'!V$4:V$99, "&gt;0", V$204:V$299, "&gt;"&amp;V258)+1, 'Ranking Mask'!V58)</f>
        <v>NA</v>
      </c>
      <c r="X258" s="10" t="str">
        <f>IF( AND(ISNUMBER(X58),ISNUMBER(Y58)),  AVERAGE(X58:Y58),  X58 )</f>
        <v>NA</v>
      </c>
      <c r="Y258" s="15" t="str">
        <f>IF(ISNUMBER(X258*'Ranking Mask'!X58), COUNTIFS('Ranking Mask'!X$4:X$99, "&gt;0", X$204:X$299, "&gt;"&amp;X258)+1, 'Ranking Mask'!X58)</f>
        <v>NA</v>
      </c>
      <c r="Z258" s="9" t="str">
        <f>IF( AND(ISNUMBER(Z58),ISNUMBER(AA58)),  AVERAGE(Z58:AA58),  Z58 )</f>
        <v>NA</v>
      </c>
      <c r="AA258" s="14" t="str">
        <f>IF(ISNUMBER(Z258*'Ranking Mask'!Z58), COUNTIFS('Ranking Mask'!Z$4:Z$99, "&gt;0", Z$204:Z$299, "&gt;"&amp;Z258)+1, 'Ranking Mask'!Z58)</f>
        <v>NA</v>
      </c>
      <c r="AB258" s="10" t="str">
        <f>IF( AND(ISNUMBER(AB58),ISNUMBER(AC58)),  AVERAGE(AB58:AC58),  AB58 )</f>
        <v>NA</v>
      </c>
      <c r="AC258" s="15" t="str">
        <f>IF(ISNUMBER(AB258*'Ranking Mask'!AB58), COUNTIFS('Ranking Mask'!AB$4:AB$99, "&gt;0", AB$204:AB$299, "&gt;"&amp;AB258)+1, 'Ranking Mask'!AB58)</f>
        <v>NA</v>
      </c>
      <c r="AD258" s="9">
        <f>IF( AND(ISNUMBER(AD58),ISNUMBER(AE58)),  AVERAGE(AD58:AE58),  AD58 )</f>
        <v>0.89543400000000006</v>
      </c>
      <c r="AE258" s="14">
        <f>IF(ISNUMBER(AD258*'Ranking Mask'!AD58), COUNTIFS('Ranking Mask'!AD$4:AD$99, "&gt;0", AD$204:AD$299, "&gt;"&amp;AD258)+1, 'Ranking Mask'!AD58)</f>
        <v>1</v>
      </c>
      <c r="AF258" s="10" t="str">
        <f>IF( AND(ISNUMBER(AF58),ISNUMBER(AG58)),  AVERAGE(AF58:AG58),  AF58 )</f>
        <v>NA</v>
      </c>
      <c r="AG258" s="15" t="str">
        <f>IF(ISNUMBER(AF258*'Ranking Mask'!AF58), COUNTIFS('Ranking Mask'!AF$4:AF$99, "&gt;0", AF$204:AF$299, "&gt;"&amp;AF258)+1, 'Ranking Mask'!AF58)</f>
        <v>NA</v>
      </c>
      <c r="AH258" s="9" t="str">
        <f>IF( AND(ISNUMBER(AH58),ISNUMBER(AI58)),  AVERAGE(AH58:AI58),  AH58 )</f>
        <v>NA</v>
      </c>
      <c r="AI258" s="14" t="str">
        <f>IF(ISNUMBER(AH258*'Ranking Mask'!AH58), COUNTIFS('Ranking Mask'!AH$4:AH$99, "&gt;0", AH$204:AH$299, "&gt;"&amp;AH258)+1, 'Ranking Mask'!AH58)</f>
        <v>NA</v>
      </c>
      <c r="AJ258" s="10" t="str">
        <f>IF( AND(ISNUMBER(AJ58),ISNUMBER(AK58)),  AVERAGE(AJ58:AK58),  AJ58 )</f>
        <v>NA</v>
      </c>
      <c r="AK258" s="15" t="str">
        <f>IF(ISNUMBER(AJ258*'Ranking Mask'!AJ58), COUNTIFS('Ranking Mask'!AJ$4:AJ$99, "&gt;0", AJ$204:AJ$299, "&gt;"&amp;AJ258)+1, 'Ranking Mask'!AJ58)</f>
        <v>NA</v>
      </c>
      <c r="AL258" s="9" t="str">
        <f>IF( AND(ISNUMBER(AL58),ISNUMBER(AM58)),  AVERAGE(AL58:AM58),  AL58 )</f>
        <v>NA</v>
      </c>
      <c r="AM258" s="14" t="str">
        <f>IF(ISNUMBER(AL258*'Ranking Mask'!AL58), COUNTIFS('Ranking Mask'!AL$4:AL$99, "&gt;0", AL$204:AL$299, "&gt;"&amp;AL258)+1, 'Ranking Mask'!AL58)</f>
        <v>NA</v>
      </c>
      <c r="AN258" s="10" t="str">
        <f>IF( AND(ISNUMBER(AN58),ISNUMBER(AO58)),  AVERAGE(AN58:AO58),  AN58 )</f>
        <v>NA</v>
      </c>
      <c r="AO258" s="15" t="str">
        <f>IF(ISNUMBER(AN258*'Ranking Mask'!AN58), COUNTIFS('Ranking Mask'!AN$4:AN$99, "&gt;0", AN$204:AN$299, "&gt;"&amp;AN258)+1, 'Ranking Mask'!AN58)</f>
        <v>NA</v>
      </c>
    </row>
    <row r="259" spans="1:41" x14ac:dyDescent="0.25">
      <c r="A259" s="16" t="str">
        <f>SEG!A59</f>
        <v>MPI-GE (CBG) (3)</v>
      </c>
      <c r="B259" s="9">
        <f>IF( AND(ISNUMBER(B59),ISNUMBER(C59)),  AVERAGE(B59:C59),  B59 )</f>
        <v>0.86511850000000001</v>
      </c>
      <c r="C259" s="14">
        <f>IF(ISNUMBER(B259*'Ranking Mask'!B59), COUNTIFS('Ranking Mask'!B$4:B$99, "&gt;0", B$204:B$299, "&gt;"&amp;B259)+1, 'Ranking Mask'!B59)</f>
        <v>11</v>
      </c>
      <c r="D259" s="10">
        <f>IF( AND(ISNUMBER(D59),ISNUMBER(E59)),  AVERAGE(D59:E59),  D59 )</f>
        <v>0.55376300000000001</v>
      </c>
      <c r="E259" s="15">
        <f>IF(ISNUMBER(D259*'Ranking Mask'!D59), COUNTIFS('Ranking Mask'!D$4:D$99, "&gt;0", D$204:D$299, "&gt;"&amp;D259)+1, 'Ranking Mask'!D59)</f>
        <v>21</v>
      </c>
      <c r="F259" s="9">
        <f>IF( AND(ISNUMBER(F59),ISNUMBER(G59)),  AVERAGE(F59:G59),  F59 )</f>
        <v>0.33753924999999996</v>
      </c>
      <c r="G259" s="14">
        <f>IF(ISNUMBER(F259*'Ranking Mask'!F59), COUNTIFS('Ranking Mask'!F$4:F$99, "&gt;0", F$204:F$299, "&gt;"&amp;F259)+1, 'Ranking Mask'!F59)</f>
        <v>31</v>
      </c>
      <c r="H259" s="10" t="str">
        <f>IF( AND(ISNUMBER(H59),ISNUMBER(I59)),  AVERAGE(H59:I59),  H59 )</f>
        <v>NA</v>
      </c>
      <c r="I259" s="15" t="str">
        <f>IF(ISNUMBER(H259*'Ranking Mask'!H59), COUNTIFS('Ranking Mask'!H$4:H$99, "&gt;0", H$204:H$299, "&gt;"&amp;H259)+1, 'Ranking Mask'!H59)</f>
        <v>NA</v>
      </c>
      <c r="J259" s="9">
        <f>IF( AND(ISNUMBER(J59),ISNUMBER(K59)),  AVERAGE(J59:K59),  J59 )</f>
        <v>0.17784424999999998</v>
      </c>
      <c r="K259" s="14">
        <f>IF(ISNUMBER(J259*'Ranking Mask'!J59), COUNTIFS('Ranking Mask'!J$4:J$99, "&gt;0", J$204:J$299, "&gt;"&amp;J259)+1, 'Ranking Mask'!J59)</f>
        <v>37</v>
      </c>
      <c r="L259" s="10">
        <f>IF( AND(ISNUMBER(L59),ISNUMBER(M59)),  AVERAGE(L59:M59),  L59 )</f>
        <v>0</v>
      </c>
      <c r="M259" s="15">
        <f>IF(ISNUMBER(L259*'Ranking Mask'!L59), COUNTIFS('Ranking Mask'!L$4:L$99, "&gt;0", L$204:L$299, "&gt;"&amp;L259)+1, 'Ranking Mask'!L59)</f>
        <v>18</v>
      </c>
      <c r="N259" s="9">
        <f>IF( AND(ISNUMBER(N59),ISNUMBER(O59)),  AVERAGE(N59:O59),  N59 )</f>
        <v>0.82377400000000001</v>
      </c>
      <c r="O259" s="14">
        <f>IF(ISNUMBER(N259*'Ranking Mask'!N59), COUNTIFS('Ranking Mask'!N$4:N$99, "&gt;0", N$204:N$299, "&gt;"&amp;N259)+1, 'Ranking Mask'!N59)</f>
        <v>14</v>
      </c>
      <c r="P259" s="10">
        <f>IF( AND(ISNUMBER(P59),ISNUMBER(Q59)),  AVERAGE(P59:Q59),  P59 )</f>
        <v>0.59030800000000005</v>
      </c>
      <c r="Q259" s="15">
        <f>IF(ISNUMBER(P259*'Ranking Mask'!P59), COUNTIFS('Ranking Mask'!P$4:P$99, "&gt;0", P$204:P$299, "&gt;"&amp;P259)+1, 'Ranking Mask'!P59)</f>
        <v>19</v>
      </c>
      <c r="R259" s="9">
        <f>IF( AND(ISNUMBER(R59),ISNUMBER(S59)),  AVERAGE(R59:S59),  R59 )</f>
        <v>0.49575574999999994</v>
      </c>
      <c r="S259" s="14">
        <f>IF(ISNUMBER(R259*'Ranking Mask'!R59), COUNTIFS('Ranking Mask'!R$4:R$99, "&gt;0", R$204:R$299, "&gt;"&amp;R259)+1, 'Ranking Mask'!R59)</f>
        <v>52</v>
      </c>
      <c r="T259" s="10">
        <f>IF( AND(ISNUMBER(T59),ISNUMBER(U59)),  AVERAGE(T59:U59),  T59 )</f>
        <v>0.63688450000000008</v>
      </c>
      <c r="U259" s="15">
        <f>IF(ISNUMBER(T259*'Ranking Mask'!T59), COUNTIFS('Ranking Mask'!T$4:T$99, "&gt;0", T$204:T$299, "&gt;"&amp;T259)+1, 'Ranking Mask'!T59)</f>
        <v>45</v>
      </c>
      <c r="V259" s="9">
        <f>IF( AND(ISNUMBER(V59),ISNUMBER(W59)),  AVERAGE(V59:W59),  V59 )</f>
        <v>0.72769724999999996</v>
      </c>
      <c r="W259" s="14">
        <f>IF(ISNUMBER(V259*'Ranking Mask'!V59), COUNTIFS('Ranking Mask'!V$4:V$99, "&gt;0", V$204:V$299, "&gt;"&amp;V259)+1, 'Ranking Mask'!V59)</f>
        <v>14</v>
      </c>
      <c r="X259" s="10">
        <f>IF( AND(ISNUMBER(X59),ISNUMBER(Y59)),  AVERAGE(X59:Y59),  X59 )</f>
        <v>0.78348950000000006</v>
      </c>
      <c r="Y259" s="15">
        <f>IF(ISNUMBER(X259*'Ranking Mask'!X59), COUNTIFS('Ranking Mask'!X$4:X$99, "&gt;0", X$204:X$299, "&gt;"&amp;X259)+1, 'Ranking Mask'!X59)</f>
        <v>23</v>
      </c>
      <c r="Z259" s="9">
        <f>IF( AND(ISNUMBER(Z59),ISNUMBER(AA59)),  AVERAGE(Z59:AA59),  Z59 )</f>
        <v>0.6978707500000001</v>
      </c>
      <c r="AA259" s="14">
        <f>IF(ISNUMBER(Z259*'Ranking Mask'!Z59), COUNTIFS('Ranking Mask'!Z$4:Z$99, "&gt;0", Z$204:Z$299, "&gt;"&amp;Z259)+1, 'Ranking Mask'!Z59)</f>
        <v>7</v>
      </c>
      <c r="AB259" s="10">
        <f>IF( AND(ISNUMBER(AB59),ISNUMBER(AC59)),  AVERAGE(AB59:AC59),  AB59 )</f>
        <v>0.83856749999999991</v>
      </c>
      <c r="AC259" s="15">
        <f>IF(ISNUMBER(AB259*'Ranking Mask'!AB59), COUNTIFS('Ranking Mask'!AB$4:AB$99, "&gt;0", AB$204:AB$299, "&gt;"&amp;AB259)+1, 'Ranking Mask'!AB59)</f>
        <v>5</v>
      </c>
      <c r="AD259" s="9">
        <f>IF( AND(ISNUMBER(AD59),ISNUMBER(AE59)),  AVERAGE(AD59:AE59),  AD59 )</f>
        <v>0.82696449999999999</v>
      </c>
      <c r="AE259" s="14">
        <f>IF(ISNUMBER(AD259*'Ranking Mask'!AD59), COUNTIFS('Ranking Mask'!AD$4:AD$99, "&gt;0", AD$204:AD$299, "&gt;"&amp;AD259)+1, 'Ranking Mask'!AD59)</f>
        <v>5</v>
      </c>
      <c r="AF259" s="10">
        <f>IF( AND(ISNUMBER(AF59),ISNUMBER(AG59)),  AVERAGE(AF59:AG59),  AF59 )</f>
        <v>0.42712800000000006</v>
      </c>
      <c r="AG259" s="15">
        <f>IF(ISNUMBER(AF259*'Ranking Mask'!AF59), COUNTIFS('Ranking Mask'!AF$4:AF$99, "&gt;0", AF$204:AF$299, "&gt;"&amp;AF259)+1, 'Ranking Mask'!AF59)</f>
        <v>40</v>
      </c>
      <c r="AH259" s="9">
        <f>IF( AND(ISNUMBER(AH59),ISNUMBER(AI59)),  AVERAGE(AH59:AI59),  AH59 )</f>
        <v>0.72724900000000003</v>
      </c>
      <c r="AI259" s="14">
        <f>IF(ISNUMBER(AH259*'Ranking Mask'!AH59), COUNTIFS('Ranking Mask'!AH$4:AH$99, "&gt;0", AH$204:AH$299, "&gt;"&amp;AH259)+1, 'Ranking Mask'!AH59)</f>
        <v>27</v>
      </c>
      <c r="AJ259" s="10">
        <f>IF( AND(ISNUMBER(AJ59),ISNUMBER(AK59)),  AVERAGE(AJ59:AK59),  AJ59 )</f>
        <v>0</v>
      </c>
      <c r="AK259" s="15">
        <f>IF(ISNUMBER(AJ259*'Ranking Mask'!AJ59), COUNTIFS('Ranking Mask'!AJ$4:AJ$99, "&gt;0", AJ$204:AJ$299, "&gt;"&amp;AJ259)+1, 'Ranking Mask'!AJ59)</f>
        <v>12</v>
      </c>
      <c r="AL259" s="9">
        <f>IF( AND(ISNUMBER(AL59),ISNUMBER(AM59)),  AVERAGE(AL59:AM59),  AL59 )</f>
        <v>0.70311275000000006</v>
      </c>
      <c r="AM259" s="14">
        <f>IF(ISNUMBER(AL259*'Ranking Mask'!AL59), COUNTIFS('Ranking Mask'!AL$4:AL$99, "&gt;0", AL$204:AL$299, "&gt;"&amp;AL259)+1, 'Ranking Mask'!AL59)</f>
        <v>37</v>
      </c>
      <c r="AN259" s="10">
        <f>IF( AND(ISNUMBER(AN59),ISNUMBER(AO59)),  AVERAGE(AN59:AO59),  AN59 )</f>
        <v>0.69674649999999994</v>
      </c>
      <c r="AO259" s="15">
        <f>IF(ISNUMBER(AN259*'Ranking Mask'!AN59), COUNTIFS('Ranking Mask'!AN$4:AN$99, "&gt;0", AN$204:AN$299, "&gt;"&amp;AN259)+1, 'Ranking Mask'!AN59)</f>
        <v>10</v>
      </c>
    </row>
    <row r="260" spans="1:41" x14ac:dyDescent="0.25">
      <c r="A260" s="16" t="str">
        <f>SEG!A60</f>
        <v>MSU-RU</v>
      </c>
      <c r="B260" s="9" t="str">
        <f>IF( AND(ISNUMBER(B60),ISNUMBER(C60)),  AVERAGE(B60:C60),  B60 )</f>
        <v>NA</v>
      </c>
      <c r="C260" s="14" t="str">
        <f>IF(ISNUMBER(B260*'Ranking Mask'!B60), COUNTIFS('Ranking Mask'!B$4:B$99, "&gt;0", B$204:B$299, "&gt;"&amp;B260)+1, 'Ranking Mask'!B60)</f>
        <v>NA</v>
      </c>
      <c r="D260" s="10" t="str">
        <f>IF( AND(ISNUMBER(D60),ISNUMBER(E60)),  AVERAGE(D60:E60),  D60 )</f>
        <v>NA</v>
      </c>
      <c r="E260" s="15" t="str">
        <f>IF(ISNUMBER(D260*'Ranking Mask'!D60), COUNTIFS('Ranking Mask'!D$4:D$99, "&gt;0", D$204:D$299, "&gt;"&amp;D260)+1, 'Ranking Mask'!D60)</f>
        <v>NA</v>
      </c>
      <c r="F260" s="9" t="str">
        <f>IF( AND(ISNUMBER(F60),ISNUMBER(G60)),  AVERAGE(F60:G60),  F60 )</f>
        <v>NA</v>
      </c>
      <c r="G260" s="14" t="str">
        <f>IF(ISNUMBER(F260*'Ranking Mask'!F60), COUNTIFS('Ranking Mask'!F$4:F$99, "&gt;0", F$204:F$299, "&gt;"&amp;F260)+1, 'Ranking Mask'!F60)</f>
        <v>NA</v>
      </c>
      <c r="H260" s="10">
        <f>IF( AND(ISNUMBER(H60),ISNUMBER(I60)),  AVERAGE(H60:I60),  H60 )</f>
        <v>0.85927025000000001</v>
      </c>
      <c r="I260" s="15">
        <f>IF(ISNUMBER(H260*'Ranking Mask'!H60), COUNTIFS('Ranking Mask'!H$4:H$99, "&gt;0", H$204:H$299, "&gt;"&amp;H260)+1, 'Ranking Mask'!H60)</f>
        <v>3</v>
      </c>
      <c r="J260" s="9" t="str">
        <f>IF( AND(ISNUMBER(J60),ISNUMBER(K60)),  AVERAGE(J60:K60),  J60 )</f>
        <v>NA</v>
      </c>
      <c r="K260" s="14" t="str">
        <f>IF(ISNUMBER(J260*'Ranking Mask'!J60), COUNTIFS('Ranking Mask'!J$4:J$99, "&gt;0", J$204:J$299, "&gt;"&amp;J260)+1, 'Ranking Mask'!J60)</f>
        <v>NA</v>
      </c>
      <c r="L260" s="10" t="str">
        <f>IF( AND(ISNUMBER(L60),ISNUMBER(M60)),  AVERAGE(L60:M60),  L60 )</f>
        <v>NA</v>
      </c>
      <c r="M260" s="15" t="str">
        <f>IF(ISNUMBER(L260*'Ranking Mask'!L60), COUNTIFS('Ranking Mask'!L$4:L$99, "&gt;0", L$204:L$299, "&gt;"&amp;L260)+1, 'Ranking Mask'!L60)</f>
        <v>NA</v>
      </c>
      <c r="N260" s="9" t="str">
        <f>IF( AND(ISNUMBER(N60),ISNUMBER(O60)),  AVERAGE(N60:O60),  N60 )</f>
        <v>NA</v>
      </c>
      <c r="O260" s="14" t="str">
        <f>IF(ISNUMBER(N260*'Ranking Mask'!N60), COUNTIFS('Ranking Mask'!N$4:N$99, "&gt;0", N$204:N$299, "&gt;"&amp;N260)+1, 'Ranking Mask'!N60)</f>
        <v>NA</v>
      </c>
      <c r="P260" s="10" t="str">
        <f>IF( AND(ISNUMBER(P60),ISNUMBER(Q60)),  AVERAGE(P60:Q60),  P60 )</f>
        <v>NA</v>
      </c>
      <c r="Q260" s="15" t="str">
        <f>IF(ISNUMBER(P260*'Ranking Mask'!P60), COUNTIFS('Ranking Mask'!P$4:P$99, "&gt;0", P$204:P$299, "&gt;"&amp;P260)+1, 'Ranking Mask'!P60)</f>
        <v>NA</v>
      </c>
      <c r="R260" s="9">
        <f>IF( AND(ISNUMBER(R60),ISNUMBER(S60)),  AVERAGE(R60:S60),  R60 )</f>
        <v>0.85403275000000001</v>
      </c>
      <c r="S260" s="14">
        <f>IF(ISNUMBER(R260*'Ranking Mask'!R60), COUNTIFS('Ranking Mask'!R$4:R$99, "&gt;0", R$204:R$299, "&gt;"&amp;R260)+1, 'Ranking Mask'!R60)</f>
        <v>41</v>
      </c>
      <c r="T260" s="10" t="str">
        <f>IF( AND(ISNUMBER(T60),ISNUMBER(U60)),  AVERAGE(T60:U60),  T60 )</f>
        <v>NA</v>
      </c>
      <c r="U260" s="15" t="str">
        <f>IF(ISNUMBER(T260*'Ranking Mask'!T60), COUNTIFS('Ranking Mask'!T$4:T$99, "&gt;0", T$204:T$299, "&gt;"&amp;T260)+1, 'Ranking Mask'!T60)</f>
        <v>NA</v>
      </c>
      <c r="V260" s="9" t="str">
        <f>IF( AND(ISNUMBER(V60),ISNUMBER(W60)),  AVERAGE(V60:W60),  V60 )</f>
        <v>NA</v>
      </c>
      <c r="W260" s="14" t="str">
        <f>IF(ISNUMBER(V260*'Ranking Mask'!V60), COUNTIFS('Ranking Mask'!V$4:V$99, "&gt;0", V$204:V$299, "&gt;"&amp;V260)+1, 'Ranking Mask'!V60)</f>
        <v>NA</v>
      </c>
      <c r="X260" s="10" t="str">
        <f>IF( AND(ISNUMBER(X60),ISNUMBER(Y60)),  AVERAGE(X60:Y60),  X60 )</f>
        <v>NA</v>
      </c>
      <c r="Y260" s="15" t="str">
        <f>IF(ISNUMBER(X260*'Ranking Mask'!X60), COUNTIFS('Ranking Mask'!X$4:X$99, "&gt;0", X$204:X$299, "&gt;"&amp;X260)+1, 'Ranking Mask'!X60)</f>
        <v>NA</v>
      </c>
      <c r="Z260" s="9" t="str">
        <f>IF( AND(ISNUMBER(Z60),ISNUMBER(AA60)),  AVERAGE(Z60:AA60),  Z60 )</f>
        <v>NA</v>
      </c>
      <c r="AA260" s="14" t="str">
        <f>IF(ISNUMBER(Z260*'Ranking Mask'!Z60), COUNTIFS('Ranking Mask'!Z$4:Z$99, "&gt;0", Z$204:Z$299, "&gt;"&amp;Z260)+1, 'Ranking Mask'!Z60)</f>
        <v>NA</v>
      </c>
      <c r="AB260" s="10" t="str">
        <f>IF( AND(ISNUMBER(AB60),ISNUMBER(AC60)),  AVERAGE(AB60:AC60),  AB60 )</f>
        <v>NA</v>
      </c>
      <c r="AC260" s="15" t="str">
        <f>IF(ISNUMBER(AB260*'Ranking Mask'!AB60), COUNTIFS('Ranking Mask'!AB$4:AB$99, "&gt;0", AB$204:AB$299, "&gt;"&amp;AB260)+1, 'Ranking Mask'!AB60)</f>
        <v>NA</v>
      </c>
      <c r="AD260" s="9" t="str">
        <f>IF( AND(ISNUMBER(AD60),ISNUMBER(AE60)),  AVERAGE(AD60:AE60),  AD60 )</f>
        <v>NA</v>
      </c>
      <c r="AE260" s="14" t="str">
        <f>IF(ISNUMBER(AD260*'Ranking Mask'!AD60), COUNTIFS('Ranking Mask'!AD$4:AD$99, "&gt;0", AD$204:AD$299, "&gt;"&amp;AD260)+1, 'Ranking Mask'!AD60)</f>
        <v>NA</v>
      </c>
      <c r="AF260" s="10" t="str">
        <f>IF( AND(ISNUMBER(AF60),ISNUMBER(AG60)),  AVERAGE(AF60:AG60),  AF60 )</f>
        <v>NA</v>
      </c>
      <c r="AG260" s="15" t="str">
        <f>IF(ISNUMBER(AF260*'Ranking Mask'!AF60), COUNTIFS('Ranking Mask'!AF$4:AF$99, "&gt;0", AF$204:AF$299, "&gt;"&amp;AF260)+1, 'Ranking Mask'!AF60)</f>
        <v>NA</v>
      </c>
      <c r="AH260" s="9" t="str">
        <f>IF( AND(ISNUMBER(AH60),ISNUMBER(AI60)),  AVERAGE(AH60:AI60),  AH60 )</f>
        <v>NA</v>
      </c>
      <c r="AI260" s="14" t="str">
        <f>IF(ISNUMBER(AH260*'Ranking Mask'!AH60), COUNTIFS('Ranking Mask'!AH$4:AH$99, "&gt;0", AH$204:AH$299, "&gt;"&amp;AH260)+1, 'Ranking Mask'!AH60)</f>
        <v>NA</v>
      </c>
      <c r="AJ260" s="10" t="str">
        <f>IF( AND(ISNUMBER(AJ60),ISNUMBER(AK60)),  AVERAGE(AJ60:AK60),  AJ60 )</f>
        <v>NA</v>
      </c>
      <c r="AK260" s="15" t="str">
        <f>IF(ISNUMBER(AJ260*'Ranking Mask'!AJ60), COUNTIFS('Ranking Mask'!AJ$4:AJ$99, "&gt;0", AJ$204:AJ$299, "&gt;"&amp;AJ260)+1, 'Ranking Mask'!AJ60)</f>
        <v>NA</v>
      </c>
      <c r="AL260" s="9" t="str">
        <f>IF( AND(ISNUMBER(AL60),ISNUMBER(AM60)),  AVERAGE(AL60:AM60),  AL60 )</f>
        <v>NA</v>
      </c>
      <c r="AM260" s="14" t="str">
        <f>IF(ISNUMBER(AL260*'Ranking Mask'!AL60), COUNTIFS('Ranking Mask'!AL$4:AL$99, "&gt;0", AL$204:AL$299, "&gt;"&amp;AL260)+1, 'Ranking Mask'!AL60)</f>
        <v>NA</v>
      </c>
      <c r="AN260" s="10" t="str">
        <f>IF( AND(ISNUMBER(AN60),ISNUMBER(AO60)),  AVERAGE(AN60:AO60),  AN60 )</f>
        <v>NA</v>
      </c>
      <c r="AO260" s="15" t="str">
        <f>IF(ISNUMBER(AN260*'Ranking Mask'!AN60), COUNTIFS('Ranking Mask'!AN$4:AN$99, "&gt;0", AN$204:AN$299, "&gt;"&amp;AN260)+1, 'Ranking Mask'!AN60)</f>
        <v>NA</v>
      </c>
    </row>
    <row r="261" spans="1:41" x14ac:dyDescent="0.25">
      <c r="A261" s="16" t="str">
        <f>SEG!A61</f>
        <v>MU-CZ (1)</v>
      </c>
      <c r="B261" s="9" t="str">
        <f>IF( AND(ISNUMBER(B61),ISNUMBER(C61)),  AVERAGE(B61:C61),  B61 )</f>
        <v>NA</v>
      </c>
      <c r="C261" s="14" t="str">
        <f>IF(ISNUMBER(B261*'Ranking Mask'!B61), COUNTIFS('Ranking Mask'!B$4:B$99, "&gt;0", B$204:B$299, "&gt;"&amp;B261)+1, 'Ranking Mask'!B61)</f>
        <v>NA</v>
      </c>
      <c r="D261" s="10" t="str">
        <f>IF( AND(ISNUMBER(D61),ISNUMBER(E61)),  AVERAGE(D61:E61),  D61 )</f>
        <v>NA</v>
      </c>
      <c r="E261" s="15" t="str">
        <f>IF(ISNUMBER(D261*'Ranking Mask'!D61), COUNTIFS('Ranking Mask'!D$4:D$99, "&gt;0", D$204:D$299, "&gt;"&amp;D261)+1, 'Ranking Mask'!D61)</f>
        <v>NA</v>
      </c>
      <c r="F261" s="9" t="str">
        <f>IF( AND(ISNUMBER(F61),ISNUMBER(G61)),  AVERAGE(F61:G61),  F61 )</f>
        <v>NA</v>
      </c>
      <c r="G261" s="14" t="str">
        <f>IF(ISNUMBER(F261*'Ranking Mask'!F61), COUNTIFS('Ranking Mask'!F$4:F$99, "&gt;0", F$204:F$299, "&gt;"&amp;F261)+1, 'Ranking Mask'!F61)</f>
        <v>NA</v>
      </c>
      <c r="H261" s="10" t="str">
        <f>IF( AND(ISNUMBER(H61),ISNUMBER(I61)),  AVERAGE(H61:I61),  H61 )</f>
        <v>NA</v>
      </c>
      <c r="I261" s="15" t="str">
        <f>IF(ISNUMBER(H261*'Ranking Mask'!H61), COUNTIFS('Ranking Mask'!H$4:H$99, "&gt;0", H$204:H$299, "&gt;"&amp;H261)+1, 'Ranking Mask'!H61)</f>
        <v>NA</v>
      </c>
      <c r="J261" s="9" t="str">
        <f>IF( AND(ISNUMBER(J61),ISNUMBER(K61)),  AVERAGE(J61:K61),  J61 )</f>
        <v>NA</v>
      </c>
      <c r="K261" s="14" t="str">
        <f>IF(ISNUMBER(J261*'Ranking Mask'!J61), COUNTIFS('Ranking Mask'!J$4:J$99, "&gt;0", J$204:J$299, "&gt;"&amp;J261)+1, 'Ranking Mask'!J61)</f>
        <v>NA</v>
      </c>
      <c r="L261" s="10" t="str">
        <f>IF( AND(ISNUMBER(L61),ISNUMBER(M61)),  AVERAGE(L61:M61),  L61 )</f>
        <v>NA</v>
      </c>
      <c r="M261" s="15" t="str">
        <f>IF(ISNUMBER(L261*'Ranking Mask'!L61), COUNTIFS('Ranking Mask'!L$4:L$99, "&gt;0", L$204:L$299, "&gt;"&amp;L261)+1, 'Ranking Mask'!L61)</f>
        <v>NA</v>
      </c>
      <c r="N261" s="9" t="str">
        <f>IF( AND(ISNUMBER(N61),ISNUMBER(O61)),  AVERAGE(N61:O61),  N61 )</f>
        <v>NA</v>
      </c>
      <c r="O261" s="14" t="str">
        <f>IF(ISNUMBER(N261*'Ranking Mask'!N61), COUNTIFS('Ranking Mask'!N$4:N$99, "&gt;0", N$204:N$299, "&gt;"&amp;N261)+1, 'Ranking Mask'!N61)</f>
        <v>NA</v>
      </c>
      <c r="P261" s="10" t="str">
        <f>IF( AND(ISNUMBER(P61),ISNUMBER(Q61)),  AVERAGE(P61:Q61),  P61 )</f>
        <v>NA</v>
      </c>
      <c r="Q261" s="15" t="str">
        <f>IF(ISNUMBER(P261*'Ranking Mask'!P61), COUNTIFS('Ranking Mask'!P$4:P$99, "&gt;0", P$204:P$299, "&gt;"&amp;P261)+1, 'Ranking Mask'!P61)</f>
        <v>NA</v>
      </c>
      <c r="R261" s="9">
        <f>IF( AND(ISNUMBER(R61),ISNUMBER(S61)),  AVERAGE(R61:S61),  R61 )</f>
        <v>0.87833549999999994</v>
      </c>
      <c r="S261" s="14">
        <f>IF(ISNUMBER(R261*'Ranking Mask'!R61), COUNTIFS('Ranking Mask'!R$4:R$99, "&gt;0", R$204:R$299, "&gt;"&amp;R261)+1, 'Ranking Mask'!R61)</f>
        <v>33</v>
      </c>
      <c r="T261" s="10" t="str">
        <f>IF( AND(ISNUMBER(T61),ISNUMBER(U61)),  AVERAGE(T61:U61),  T61 )</f>
        <v>NA</v>
      </c>
      <c r="U261" s="15" t="str">
        <f>IF(ISNUMBER(T261*'Ranking Mask'!T61), COUNTIFS('Ranking Mask'!T$4:T$99, "&gt;0", T$204:T$299, "&gt;"&amp;T261)+1, 'Ranking Mask'!T61)</f>
        <v>NA</v>
      </c>
      <c r="V261" s="9" t="str">
        <f>IF( AND(ISNUMBER(V61),ISNUMBER(W61)),  AVERAGE(V61:W61),  V61 )</f>
        <v>NA</v>
      </c>
      <c r="W261" s="14" t="str">
        <f>IF(ISNUMBER(V261*'Ranking Mask'!V61), COUNTIFS('Ranking Mask'!V$4:V$99, "&gt;0", V$204:V$299, "&gt;"&amp;V261)+1, 'Ranking Mask'!V61)</f>
        <v>NA</v>
      </c>
      <c r="X261" s="10">
        <f>IF( AND(ISNUMBER(X61),ISNUMBER(Y61)),  AVERAGE(X61:Y61),  X61 )</f>
        <v>0.91298225</v>
      </c>
      <c r="Y261" s="15">
        <f>IF(ISNUMBER(X261*'Ranking Mask'!X61), COUNTIFS('Ranking Mask'!X$4:X$99, "&gt;0", X$204:X$299, "&gt;"&amp;X261)+1, 'Ranking Mask'!X61)</f>
        <v>4</v>
      </c>
      <c r="Z261" s="9" t="str">
        <f>IF( AND(ISNUMBER(Z61),ISNUMBER(AA61)),  AVERAGE(Z61:AA61),  Z61 )</f>
        <v>NA</v>
      </c>
      <c r="AA261" s="14" t="str">
        <f>IF(ISNUMBER(Z261*'Ranking Mask'!Z61), COUNTIFS('Ranking Mask'!Z$4:Z$99, "&gt;0", Z$204:Z$299, "&gt;"&amp;Z261)+1, 'Ranking Mask'!Z61)</f>
        <v>NA</v>
      </c>
      <c r="AB261" s="10" t="str">
        <f>IF( AND(ISNUMBER(AB61),ISNUMBER(AC61)),  AVERAGE(AB61:AC61),  AB61 )</f>
        <v>NA</v>
      </c>
      <c r="AC261" s="15" t="str">
        <f>IF(ISNUMBER(AB261*'Ranking Mask'!AB61), COUNTIFS('Ranking Mask'!AB$4:AB$99, "&gt;0", AB$204:AB$299, "&gt;"&amp;AB261)+1, 'Ranking Mask'!AB61)</f>
        <v>NA</v>
      </c>
      <c r="AD261" s="9" t="str">
        <f>IF( AND(ISNUMBER(AD61),ISNUMBER(AE61)),  AVERAGE(AD61:AE61),  AD61 )</f>
        <v>NA</v>
      </c>
      <c r="AE261" s="14" t="str">
        <f>IF(ISNUMBER(AD261*'Ranking Mask'!AD61), COUNTIFS('Ranking Mask'!AD$4:AD$99, "&gt;0", AD$204:AD$299, "&gt;"&amp;AD261)+1, 'Ranking Mask'!AD61)</f>
        <v>NA</v>
      </c>
      <c r="AF261" s="10" t="str">
        <f>IF( AND(ISNUMBER(AF61),ISNUMBER(AG61)),  AVERAGE(AF61:AG61),  AF61 )</f>
        <v>NA</v>
      </c>
      <c r="AG261" s="15" t="str">
        <f>IF(ISNUMBER(AF261*'Ranking Mask'!AF61), COUNTIFS('Ranking Mask'!AF$4:AF$99, "&gt;0", AF$204:AF$299, "&gt;"&amp;AF261)+1, 'Ranking Mask'!AF61)</f>
        <v>NA</v>
      </c>
      <c r="AH261" s="9" t="str">
        <f>IF( AND(ISNUMBER(AH61),ISNUMBER(AI61)),  AVERAGE(AH61:AI61),  AH61 )</f>
        <v>NA</v>
      </c>
      <c r="AI261" s="14" t="str">
        <f>IF(ISNUMBER(AH261*'Ranking Mask'!AH61), COUNTIFS('Ranking Mask'!AH$4:AH$99, "&gt;0", AH$204:AH$299, "&gt;"&amp;AH261)+1, 'Ranking Mask'!AH61)</f>
        <v>NA</v>
      </c>
      <c r="AJ261" s="10" t="str">
        <f>IF( AND(ISNUMBER(AJ61),ISNUMBER(AK61)),  AVERAGE(AJ61:AK61),  AJ61 )</f>
        <v>NA</v>
      </c>
      <c r="AK261" s="15" t="str">
        <f>IF(ISNUMBER(AJ261*'Ranking Mask'!AJ61), COUNTIFS('Ranking Mask'!AJ$4:AJ$99, "&gt;0", AJ$204:AJ$299, "&gt;"&amp;AJ261)+1, 'Ranking Mask'!AJ61)</f>
        <v>NA</v>
      </c>
      <c r="AL261" s="9">
        <f>IF( AND(ISNUMBER(AL61),ISNUMBER(AM61)),  AVERAGE(AL61:AM61),  AL61 )</f>
        <v>0.82656099999999999</v>
      </c>
      <c r="AM261" s="14">
        <f>IF(ISNUMBER(AL261*'Ranking Mask'!AL61), COUNTIFS('Ranking Mask'!AL$4:AL$99, "&gt;0", AL$204:AL$299, "&gt;"&amp;AL261)+1, 'Ranking Mask'!AL61)</f>
        <v>31</v>
      </c>
      <c r="AN261" s="10" t="str">
        <f>IF( AND(ISNUMBER(AN61),ISNUMBER(AO61)),  AVERAGE(AN61:AO61),  AN61 )</f>
        <v>NA</v>
      </c>
      <c r="AO261" s="15" t="str">
        <f>IF(ISNUMBER(AN261*'Ranking Mask'!AN61), COUNTIFS('Ranking Mask'!AN$4:AN$99, "&gt;0", AN$204:AN$299, "&gt;"&amp;AN261)+1, 'Ranking Mask'!AN61)</f>
        <v>NA</v>
      </c>
    </row>
    <row r="262" spans="1:41" x14ac:dyDescent="0.25">
      <c r="A262" s="16" t="str">
        <f>SEG!A62</f>
        <v>MU-CZ (2)</v>
      </c>
      <c r="B262" s="9">
        <f>IF( AND(ISNUMBER(B62),ISNUMBER(C62)),  AVERAGE(B62:C62),  B62 )</f>
        <v>0.87249124999999994</v>
      </c>
      <c r="C262" s="14">
        <f>IF(ISNUMBER(B262*'Ranking Mask'!B62), COUNTIFS('Ranking Mask'!B$4:B$99, "&gt;0", B$204:B$299, "&gt;"&amp;B262)+1, 'Ranking Mask'!B62)</f>
        <v>9</v>
      </c>
      <c r="D262" s="10">
        <f>IF( AND(ISNUMBER(D62),ISNUMBER(E62)),  AVERAGE(D62:E62),  D62 )</f>
        <v>0.81323025000000004</v>
      </c>
      <c r="E262" s="15" t="str">
        <f>IF(ISNUMBER(D262*'Ranking Mask'!D62), COUNTIFS('Ranking Mask'!D$4:D$99, "&gt;0", D$204:D$299, "&gt;"&amp;D262)+1, 'Ranking Mask'!D62)</f>
        <v>-</v>
      </c>
      <c r="F262" s="9">
        <f>IF( AND(ISNUMBER(F62),ISNUMBER(G62)),  AVERAGE(F62:G62),  F62 )</f>
        <v>0.91194324999999998</v>
      </c>
      <c r="G262" s="14">
        <f>IF(ISNUMBER(F262*'Ranking Mask'!F62), COUNTIFS('Ranking Mask'!F$4:F$99, "&gt;0", F$204:F$299, "&gt;"&amp;F262)+1, 'Ranking Mask'!F62)</f>
        <v>2</v>
      </c>
      <c r="H262" s="10" t="str">
        <f>IF( AND(ISNUMBER(H62),ISNUMBER(I62)),  AVERAGE(H62:I62),  H62 )</f>
        <v>NA</v>
      </c>
      <c r="I262" s="15" t="str">
        <f>IF(ISNUMBER(H262*'Ranking Mask'!H62), COUNTIFS('Ranking Mask'!H$4:H$99, "&gt;0", H$204:H$299, "&gt;"&amp;H262)+1, 'Ranking Mask'!H62)</f>
        <v>NA</v>
      </c>
      <c r="J262" s="9" t="str">
        <f>IF( AND(ISNUMBER(J62),ISNUMBER(K62)),  AVERAGE(J62:K62),  J62 )</f>
        <v>NA</v>
      </c>
      <c r="K262" s="14" t="str">
        <f>IF(ISNUMBER(J262*'Ranking Mask'!J62), COUNTIFS('Ranking Mask'!J$4:J$99, "&gt;0", J$204:J$299, "&gt;"&amp;J262)+1, 'Ranking Mask'!J62)</f>
        <v>NA</v>
      </c>
      <c r="L262" s="10" t="str">
        <f>IF( AND(ISNUMBER(L62),ISNUMBER(M62)),  AVERAGE(L62:M62),  L62 )</f>
        <v>NA</v>
      </c>
      <c r="M262" s="15" t="str">
        <f>IF(ISNUMBER(L262*'Ranking Mask'!L62), COUNTIFS('Ranking Mask'!L$4:L$99, "&gt;0", L$204:L$299, "&gt;"&amp;L262)+1, 'Ranking Mask'!L62)</f>
        <v>NA</v>
      </c>
      <c r="N262" s="9" t="str">
        <f>IF( AND(ISNUMBER(N62),ISNUMBER(O62)),  AVERAGE(N62:O62),  N62 )</f>
        <v>NA</v>
      </c>
      <c r="O262" s="14" t="str">
        <f>IF(ISNUMBER(N262*'Ranking Mask'!N62), COUNTIFS('Ranking Mask'!N$4:N$99, "&gt;0", N$204:N$299, "&gt;"&amp;N262)+1, 'Ranking Mask'!N62)</f>
        <v>NA</v>
      </c>
      <c r="P262" s="10" t="str">
        <f>IF( AND(ISNUMBER(P62),ISNUMBER(Q62)),  AVERAGE(P62:Q62),  P62 )</f>
        <v>NA</v>
      </c>
      <c r="Q262" s="15" t="str">
        <f>IF(ISNUMBER(P262*'Ranking Mask'!P62), COUNTIFS('Ranking Mask'!P$4:P$99, "&gt;0", P$204:P$299, "&gt;"&amp;P262)+1, 'Ranking Mask'!P62)</f>
        <v>NA</v>
      </c>
      <c r="R262" s="9" t="str">
        <f>IF( AND(ISNUMBER(R62),ISNUMBER(S62)),  AVERAGE(R62:S62),  R62 )</f>
        <v>NA</v>
      </c>
      <c r="S262" s="14" t="str">
        <f>IF(ISNUMBER(R262*'Ranking Mask'!R62), COUNTIFS('Ranking Mask'!R$4:R$99, "&gt;0", R$204:R$299, "&gt;"&amp;R262)+1, 'Ranking Mask'!R62)</f>
        <v>NA</v>
      </c>
      <c r="T262" s="10" t="str">
        <f>IF( AND(ISNUMBER(T62),ISNUMBER(U62)),  AVERAGE(T62:U62),  T62 )</f>
        <v>NA</v>
      </c>
      <c r="U262" s="15" t="str">
        <f>IF(ISNUMBER(T262*'Ranking Mask'!T62), COUNTIFS('Ranking Mask'!T$4:T$99, "&gt;0", T$204:T$299, "&gt;"&amp;T262)+1, 'Ranking Mask'!T62)</f>
        <v>NA</v>
      </c>
      <c r="V262" s="9" t="str">
        <f>IF( AND(ISNUMBER(V62),ISNUMBER(W62)),  AVERAGE(V62:W62),  V62 )</f>
        <v>NA</v>
      </c>
      <c r="W262" s="14" t="str">
        <f>IF(ISNUMBER(V262*'Ranking Mask'!V62), COUNTIFS('Ranking Mask'!V$4:V$99, "&gt;0", V$204:V$299, "&gt;"&amp;V262)+1, 'Ranking Mask'!V62)</f>
        <v>NA</v>
      </c>
      <c r="X262" s="10" t="str">
        <f>IF( AND(ISNUMBER(X62),ISNUMBER(Y62)),  AVERAGE(X62:Y62),  X62 )</f>
        <v>NA</v>
      </c>
      <c r="Y262" s="15" t="str">
        <f>IF(ISNUMBER(X262*'Ranking Mask'!X62), COUNTIFS('Ranking Mask'!X$4:X$99, "&gt;0", X$204:X$299, "&gt;"&amp;X262)+1, 'Ranking Mask'!X62)</f>
        <v>NA</v>
      </c>
      <c r="Z262" s="9" t="str">
        <f>IF( AND(ISNUMBER(Z62),ISNUMBER(AA62)),  AVERAGE(Z62:AA62),  Z62 )</f>
        <v>NA</v>
      </c>
      <c r="AA262" s="14" t="str">
        <f>IF(ISNUMBER(Z262*'Ranking Mask'!Z62), COUNTIFS('Ranking Mask'!Z$4:Z$99, "&gt;0", Z$204:Z$299, "&gt;"&amp;Z262)+1, 'Ranking Mask'!Z62)</f>
        <v>NA</v>
      </c>
      <c r="AB262" s="10" t="str">
        <f>IF( AND(ISNUMBER(AB62),ISNUMBER(AC62)),  AVERAGE(AB62:AC62),  AB62 )</f>
        <v>NA</v>
      </c>
      <c r="AC262" s="15" t="str">
        <f>IF(ISNUMBER(AB262*'Ranking Mask'!AB62), COUNTIFS('Ranking Mask'!AB$4:AB$99, "&gt;0", AB$204:AB$299, "&gt;"&amp;AB262)+1, 'Ranking Mask'!AB62)</f>
        <v>NA</v>
      </c>
      <c r="AD262" s="9" t="str">
        <f>IF( AND(ISNUMBER(AD62),ISNUMBER(AE62)),  AVERAGE(AD62:AE62),  AD62 )</f>
        <v>NA</v>
      </c>
      <c r="AE262" s="14" t="str">
        <f>IF(ISNUMBER(AD262*'Ranking Mask'!AD62), COUNTIFS('Ranking Mask'!AD$4:AD$99, "&gt;0", AD$204:AD$299, "&gt;"&amp;AD262)+1, 'Ranking Mask'!AD62)</f>
        <v>NA</v>
      </c>
      <c r="AF262" s="10" t="str">
        <f>IF( AND(ISNUMBER(AF62),ISNUMBER(AG62)),  AVERAGE(AF62:AG62),  AF62 )</f>
        <v>NA</v>
      </c>
      <c r="AG262" s="15" t="str">
        <f>IF(ISNUMBER(AF262*'Ranking Mask'!AF62), COUNTIFS('Ranking Mask'!AF$4:AF$99, "&gt;0", AF$204:AF$299, "&gt;"&amp;AF262)+1, 'Ranking Mask'!AF62)</f>
        <v>NA</v>
      </c>
      <c r="AH262" s="9">
        <f>IF( AND(ISNUMBER(AH62),ISNUMBER(AI62)),  AVERAGE(AH62:AI62),  AH62 )</f>
        <v>0.84101399999999993</v>
      </c>
      <c r="AI262" s="14">
        <f>IF(ISNUMBER(AH262*'Ranking Mask'!AH62), COUNTIFS('Ranking Mask'!AH$4:AH$99, "&gt;0", AH$204:AH$299, "&gt;"&amp;AH262)+1, 'Ranking Mask'!AH62)</f>
        <v>10</v>
      </c>
      <c r="AJ262" s="10" t="str">
        <f>IF( AND(ISNUMBER(AJ62),ISNUMBER(AK62)),  AVERAGE(AJ62:AK62),  AJ62 )</f>
        <v>NA</v>
      </c>
      <c r="AK262" s="15" t="str">
        <f>IF(ISNUMBER(AJ262*'Ranking Mask'!AJ62), COUNTIFS('Ranking Mask'!AJ$4:AJ$99, "&gt;0", AJ$204:AJ$299, "&gt;"&amp;AJ262)+1, 'Ranking Mask'!AJ62)</f>
        <v>NA</v>
      </c>
      <c r="AL262" s="9">
        <f>IF( AND(ISNUMBER(AL62),ISNUMBER(AM62)),  AVERAGE(AL62:AM62),  AL62 )</f>
        <v>0.89699450000000003</v>
      </c>
      <c r="AM262" s="14">
        <f>IF(ISNUMBER(AL262*'Ranking Mask'!AL62), COUNTIFS('Ranking Mask'!AL$4:AL$99, "&gt;0", AL$204:AL$299, "&gt;"&amp;AL262)+1, 'Ranking Mask'!AL62)</f>
        <v>7</v>
      </c>
      <c r="AN262" s="10" t="str">
        <f>IF( AND(ISNUMBER(AN62),ISNUMBER(AO62)),  AVERAGE(AN62:AO62),  AN62 )</f>
        <v>NA</v>
      </c>
      <c r="AO262" s="15" t="str">
        <f>IF(ISNUMBER(AN262*'Ranking Mask'!AN62), COUNTIFS('Ranking Mask'!AN$4:AN$99, "&gt;0", AN$204:AN$299, "&gt;"&amp;AN262)+1, 'Ranking Mask'!AN62)</f>
        <v>NA</v>
      </c>
    </row>
    <row r="263" spans="1:41" x14ac:dyDescent="0.25">
      <c r="A263" s="16" t="str">
        <f>SEG!A63</f>
        <v>MU-CZ (2*)</v>
      </c>
      <c r="B263" s="9">
        <f>IF( AND(ISNUMBER(B63),ISNUMBER(C63)),  AVERAGE(B63:C63),  B63 )</f>
        <v>0.86024450000000008</v>
      </c>
      <c r="C263" s="14" t="str">
        <f>IF(ISNUMBER(B263*'Ranking Mask'!B63), COUNTIFS('Ranking Mask'!B$4:B$99, "&gt;0", B$204:B$299, "&gt;"&amp;B263)+1, 'Ranking Mask'!B63)</f>
        <v>-</v>
      </c>
      <c r="D263" s="10">
        <f>IF( AND(ISNUMBER(D63),ISNUMBER(E63)),  AVERAGE(D63:E63),  D63 )</f>
        <v>0.811608</v>
      </c>
      <c r="E263" s="15">
        <f>IF(ISNUMBER(D263*'Ranking Mask'!D63), COUNTIFS('Ranking Mask'!D$4:D$99, "&gt;0", D$204:D$299, "&gt;"&amp;D263)+1, 'Ranking Mask'!D63)</f>
        <v>14</v>
      </c>
      <c r="F263" s="9">
        <f>IF( AND(ISNUMBER(F63),ISNUMBER(G63)),  AVERAGE(F63:G63),  F63 )</f>
        <v>0.81340975000000004</v>
      </c>
      <c r="G263" s="14" t="str">
        <f>IF(ISNUMBER(F263*'Ranking Mask'!F63), COUNTIFS('Ranking Mask'!F$4:F$99, "&gt;0", F$204:F$299, "&gt;"&amp;F263)+1, 'Ranking Mask'!F63)</f>
        <v>-</v>
      </c>
      <c r="H263" s="10" t="str">
        <f>IF( AND(ISNUMBER(H63),ISNUMBER(I63)),  AVERAGE(H63:I63),  H63 )</f>
        <v>NA</v>
      </c>
      <c r="I263" s="15" t="str">
        <f>IF(ISNUMBER(H263*'Ranking Mask'!H63), COUNTIFS('Ranking Mask'!H$4:H$99, "&gt;0", H$204:H$299, "&gt;"&amp;H263)+1, 'Ranking Mask'!H63)</f>
        <v>NA</v>
      </c>
      <c r="J263" s="9">
        <f>IF( AND(ISNUMBER(J63),ISNUMBER(K63)),  AVERAGE(J63:K63),  J63 )</f>
        <v>0.58574974999999996</v>
      </c>
      <c r="K263" s="14">
        <f>IF(ISNUMBER(J263*'Ranking Mask'!J63), COUNTIFS('Ranking Mask'!J$4:J$99, "&gt;0", J$204:J$299, "&gt;"&amp;J263)+1, 'Ranking Mask'!J63)</f>
        <v>23</v>
      </c>
      <c r="L263" s="10">
        <f>IF( AND(ISNUMBER(L63),ISNUMBER(M63)),  AVERAGE(L63:M63),  L63 )</f>
        <v>0.93789425000000004</v>
      </c>
      <c r="M263" s="15">
        <f>IF(ISNUMBER(L263*'Ranking Mask'!L63), COUNTIFS('Ranking Mask'!L$4:L$99, "&gt;0", L$204:L$299, "&gt;"&amp;L263)+1, 'Ranking Mask'!L63)</f>
        <v>4</v>
      </c>
      <c r="N263" s="9">
        <f>IF( AND(ISNUMBER(N63),ISNUMBER(O63)),  AVERAGE(N63:O63),  N63 )</f>
        <v>0.92744475000000004</v>
      </c>
      <c r="O263" s="14">
        <f>IF(ISNUMBER(N263*'Ranking Mask'!N63), COUNTIFS('Ranking Mask'!N$4:N$99, "&gt;0", N$204:N$299, "&gt;"&amp;N263)+1, 'Ranking Mask'!N63)</f>
        <v>3</v>
      </c>
      <c r="P263" s="10">
        <f>IF( AND(ISNUMBER(P63),ISNUMBER(Q63)),  AVERAGE(P63:Q63),  P63 )</f>
        <v>0.72954125000000003</v>
      </c>
      <c r="Q263" s="15">
        <f>IF(ISNUMBER(P263*'Ranking Mask'!P63), COUNTIFS('Ranking Mask'!P$4:P$99, "&gt;0", P$204:P$299, "&gt;"&amp;P263)+1, 'Ranking Mask'!P63)</f>
        <v>6</v>
      </c>
      <c r="R263" s="9">
        <f>IF( AND(ISNUMBER(R63),ISNUMBER(S63)),  AVERAGE(R63:S63),  R63 )</f>
        <v>0.91746424999999998</v>
      </c>
      <c r="S263" s="14">
        <f>IF(ISNUMBER(R263*'Ranking Mask'!R63), COUNTIFS('Ranking Mask'!R$4:R$99, "&gt;0", R$204:R$299, "&gt;"&amp;R263)+1, 'Ranking Mask'!R63)</f>
        <v>18</v>
      </c>
      <c r="T263" s="10">
        <f>IF( AND(ISNUMBER(T63),ISNUMBER(U63)),  AVERAGE(T63:U63),  T63 )</f>
        <v>0.89144524999999997</v>
      </c>
      <c r="U263" s="15">
        <f>IF(ISNUMBER(T263*'Ranking Mask'!T63), COUNTIFS('Ranking Mask'!T$4:T$99, "&gt;0", T$204:T$299, "&gt;"&amp;T263)+1, 'Ranking Mask'!T63)</f>
        <v>31</v>
      </c>
      <c r="V263" s="9">
        <f>IF( AND(ISNUMBER(V63),ISNUMBER(W63)),  AVERAGE(V63:W63),  V63 )</f>
        <v>0.80017775000000002</v>
      </c>
      <c r="W263" s="14">
        <f>IF(ISNUMBER(V263*'Ranking Mask'!V63), COUNTIFS('Ranking Mask'!V$4:V$99, "&gt;0", V$204:V$299, "&gt;"&amp;V263)+1, 'Ranking Mask'!V63)</f>
        <v>7</v>
      </c>
      <c r="X263" s="10">
        <f>IF( AND(ISNUMBER(X63),ISNUMBER(Y63)),  AVERAGE(X63:Y63),  X63 )</f>
        <v>0.87882250000000006</v>
      </c>
      <c r="Y263" s="15">
        <f>IF(ISNUMBER(X263*'Ranking Mask'!X63), COUNTIFS('Ranking Mask'!X$4:X$99, "&gt;0", X$204:X$299, "&gt;"&amp;X263)+1, 'Ranking Mask'!X63)</f>
        <v>12</v>
      </c>
      <c r="Z263" s="9" t="str">
        <f>IF( AND(ISNUMBER(Z63),ISNUMBER(AA63)),  AVERAGE(Z63:AA63),  Z63 )</f>
        <v>NA</v>
      </c>
      <c r="AA263" s="14" t="str">
        <f>IF(ISNUMBER(Z263*'Ranking Mask'!Z63), COUNTIFS('Ranking Mask'!Z$4:Z$99, "&gt;0", Z$204:Z$299, "&gt;"&amp;Z263)+1, 'Ranking Mask'!Z63)</f>
        <v>NA</v>
      </c>
      <c r="AB263" s="10" t="str">
        <f>IF( AND(ISNUMBER(AB63),ISNUMBER(AC63)),  AVERAGE(AB63:AC63),  AB63 )</f>
        <v>NA</v>
      </c>
      <c r="AC263" s="15" t="str">
        <f>IF(ISNUMBER(AB263*'Ranking Mask'!AB63), COUNTIFS('Ranking Mask'!AB$4:AB$99, "&gt;0", AB$204:AB$299, "&gt;"&amp;AB263)+1, 'Ranking Mask'!AB63)</f>
        <v>NA</v>
      </c>
      <c r="AD263" s="9" t="str">
        <f>IF( AND(ISNUMBER(AD63),ISNUMBER(AE63)),  AVERAGE(AD63:AE63),  AD63 )</f>
        <v>NA</v>
      </c>
      <c r="AE263" s="14" t="str">
        <f>IF(ISNUMBER(AD263*'Ranking Mask'!AD63), COUNTIFS('Ranking Mask'!AD$4:AD$99, "&gt;0", AD$204:AD$299, "&gt;"&amp;AD263)+1, 'Ranking Mask'!AD63)</f>
        <v>NA</v>
      </c>
      <c r="AF263" s="10">
        <f>IF( AND(ISNUMBER(AF63),ISNUMBER(AG63)),  AVERAGE(AF63:AG63),  AF63 )</f>
        <v>0.91456349999999997</v>
      </c>
      <c r="AG263" s="15">
        <f>IF(ISNUMBER(AF263*'Ranking Mask'!AF63), COUNTIFS('Ranking Mask'!AF$4:AF$99, "&gt;0", AF$204:AF$299, "&gt;"&amp;AF263)+1, 'Ranking Mask'!AF63)</f>
        <v>24</v>
      </c>
      <c r="AH263" s="9">
        <f>IF( AND(ISNUMBER(AH63),ISNUMBER(AI63)),  AVERAGE(AH63:AI63),  AH63 )</f>
        <v>0.75293100000000002</v>
      </c>
      <c r="AI263" s="14" t="str">
        <f>IF(ISNUMBER(AH263*'Ranking Mask'!AH63), COUNTIFS('Ranking Mask'!AH$4:AH$99, "&gt;0", AH$204:AH$299, "&gt;"&amp;AH263)+1, 'Ranking Mask'!AH63)</f>
        <v>-</v>
      </c>
      <c r="AJ263" s="10" t="str">
        <f>IF( AND(ISNUMBER(AJ63),ISNUMBER(AK63)),  AVERAGE(AJ63:AK63),  AJ63 )</f>
        <v>NA</v>
      </c>
      <c r="AK263" s="15" t="str">
        <f>IF(ISNUMBER(AJ263*'Ranking Mask'!AJ63), COUNTIFS('Ranking Mask'!AJ$4:AJ$99, "&gt;0", AJ$204:AJ$299, "&gt;"&amp;AJ263)+1, 'Ranking Mask'!AJ63)</f>
        <v>NA</v>
      </c>
      <c r="AL263" s="9" t="str">
        <f>IF( AND(ISNUMBER(AL63),ISNUMBER(AM63)),  AVERAGE(AL63:AM63),  AL63 )</f>
        <v>NA</v>
      </c>
      <c r="AM263" s="14" t="str">
        <f>IF(ISNUMBER(AL263*'Ranking Mask'!AL63), COUNTIFS('Ranking Mask'!AL$4:AL$99, "&gt;0", AL$204:AL$299, "&gt;"&amp;AL263)+1, 'Ranking Mask'!AL63)</f>
        <v>NA</v>
      </c>
      <c r="AN263" s="10" t="str">
        <f>IF( AND(ISNUMBER(AN63),ISNUMBER(AO63)),  AVERAGE(AN63:AO63),  AN63 )</f>
        <v>NA</v>
      </c>
      <c r="AO263" s="15" t="str">
        <f>IF(ISNUMBER(AN263*'Ranking Mask'!AN63), COUNTIFS('Ranking Mask'!AN$4:AN$99, "&gt;0", AN$204:AN$299, "&gt;"&amp;AN263)+1, 'Ranking Mask'!AN63)</f>
        <v>NA</v>
      </c>
    </row>
    <row r="264" spans="1:41" x14ac:dyDescent="0.25">
      <c r="A264" s="16" t="str">
        <f>SEG!A64</f>
        <v>MU-CZ (3)</v>
      </c>
      <c r="B264" s="9" t="str">
        <f>IF( AND(ISNUMBER(B64),ISNUMBER(C64)),  AVERAGE(B64:C64),  B64 )</f>
        <v>NA</v>
      </c>
      <c r="C264" s="14" t="str">
        <f>IF(ISNUMBER(B264*'Ranking Mask'!B64), COUNTIFS('Ranking Mask'!B$4:B$99, "&gt;0", B$204:B$299, "&gt;"&amp;B264)+1, 'Ranking Mask'!B64)</f>
        <v>NA</v>
      </c>
      <c r="D264" s="10" t="str">
        <f>IF( AND(ISNUMBER(D64),ISNUMBER(E64)),  AVERAGE(D64:E64),  D64 )</f>
        <v>NA</v>
      </c>
      <c r="E264" s="15" t="str">
        <f>IF(ISNUMBER(D264*'Ranking Mask'!D64), COUNTIFS('Ranking Mask'!D$4:D$99, "&gt;0", D$204:D$299, "&gt;"&amp;D264)+1, 'Ranking Mask'!D64)</f>
        <v>NA</v>
      </c>
      <c r="F264" s="9" t="str">
        <f>IF( AND(ISNUMBER(F64),ISNUMBER(G64)),  AVERAGE(F64:G64),  F64 )</f>
        <v>NA</v>
      </c>
      <c r="G264" s="14" t="str">
        <f>IF(ISNUMBER(F264*'Ranking Mask'!F64), COUNTIFS('Ranking Mask'!F$4:F$99, "&gt;0", F$204:F$299, "&gt;"&amp;F264)+1, 'Ranking Mask'!F64)</f>
        <v>NA</v>
      </c>
      <c r="H264" s="10" t="str">
        <f>IF( AND(ISNUMBER(H64),ISNUMBER(I64)),  AVERAGE(H64:I64),  H64 )</f>
        <v>NA</v>
      </c>
      <c r="I264" s="15" t="str">
        <f>IF(ISNUMBER(H264*'Ranking Mask'!H64), COUNTIFS('Ranking Mask'!H$4:H$99, "&gt;0", H$204:H$299, "&gt;"&amp;H264)+1, 'Ranking Mask'!H64)</f>
        <v>NA</v>
      </c>
      <c r="J264" s="9">
        <f>IF( AND(ISNUMBER(J64),ISNUMBER(K64)),  AVERAGE(J64:K64),  J64 )</f>
        <v>0.68751424999999999</v>
      </c>
      <c r="K264" s="14">
        <f>IF(ISNUMBER(J264*'Ranking Mask'!J64), COUNTIFS('Ranking Mask'!J$4:J$99, "&gt;0", J$204:J$299, "&gt;"&amp;J264)+1, 'Ranking Mask'!J64)</f>
        <v>7</v>
      </c>
      <c r="L264" s="10" t="str">
        <f>IF( AND(ISNUMBER(L64),ISNUMBER(M64)),  AVERAGE(L64:M64),  L64 )</f>
        <v>NA</v>
      </c>
      <c r="M264" s="15" t="str">
        <f>IF(ISNUMBER(L264*'Ranking Mask'!L64), COUNTIFS('Ranking Mask'!L$4:L$99, "&gt;0", L$204:L$299, "&gt;"&amp;L264)+1, 'Ranking Mask'!L64)</f>
        <v>NA</v>
      </c>
      <c r="N264" s="9" t="str">
        <f>IF( AND(ISNUMBER(N64),ISNUMBER(O64)),  AVERAGE(N64:O64),  N64 )</f>
        <v>NA</v>
      </c>
      <c r="O264" s="14" t="str">
        <f>IF(ISNUMBER(N264*'Ranking Mask'!N64), COUNTIFS('Ranking Mask'!N$4:N$99, "&gt;0", N$204:N$299, "&gt;"&amp;N264)+1, 'Ranking Mask'!N64)</f>
        <v>NA</v>
      </c>
      <c r="P264" s="10" t="str">
        <f>IF( AND(ISNUMBER(P64),ISNUMBER(Q64)),  AVERAGE(P64:Q64),  P64 )</f>
        <v>NA</v>
      </c>
      <c r="Q264" s="15" t="str">
        <f>IF(ISNUMBER(P264*'Ranking Mask'!P64), COUNTIFS('Ranking Mask'!P$4:P$99, "&gt;0", P$204:P$299, "&gt;"&amp;P264)+1, 'Ranking Mask'!P64)</f>
        <v>NA</v>
      </c>
      <c r="R264" s="9">
        <f>IF( AND(ISNUMBER(R64),ISNUMBER(S64)),  AVERAGE(R64:S64),  R64 )</f>
        <v>0.90671099999999993</v>
      </c>
      <c r="S264" s="14">
        <f>IF(ISNUMBER(R264*'Ranking Mask'!R64), COUNTIFS('Ranking Mask'!R$4:R$99, "&gt;0", R$204:R$299, "&gt;"&amp;R264)+1, 'Ranking Mask'!R64)</f>
        <v>21</v>
      </c>
      <c r="T264" s="10" t="str">
        <f>IF( AND(ISNUMBER(T64),ISNUMBER(U64)),  AVERAGE(T64:U64),  T64 )</f>
        <v>NA</v>
      </c>
      <c r="U264" s="15" t="str">
        <f>IF(ISNUMBER(T264*'Ranking Mask'!T64), COUNTIFS('Ranking Mask'!T$4:T$99, "&gt;0", T$204:T$299, "&gt;"&amp;T264)+1, 'Ranking Mask'!T64)</f>
        <v>NA</v>
      </c>
      <c r="V264" s="9" t="str">
        <f>IF( AND(ISNUMBER(V64),ISNUMBER(W64)),  AVERAGE(V64:W64),  V64 )</f>
        <v>NA</v>
      </c>
      <c r="W264" s="14" t="str">
        <f>IF(ISNUMBER(V264*'Ranking Mask'!V64), COUNTIFS('Ranking Mask'!V$4:V$99, "&gt;0", V$204:V$299, "&gt;"&amp;V264)+1, 'Ranking Mask'!V64)</f>
        <v>NA</v>
      </c>
      <c r="X264" s="10" t="str">
        <f>IF( AND(ISNUMBER(X64),ISNUMBER(Y64)),  AVERAGE(X64:Y64),  X64 )</f>
        <v>NA</v>
      </c>
      <c r="Y264" s="15" t="str">
        <f>IF(ISNUMBER(X264*'Ranking Mask'!X64), COUNTIFS('Ranking Mask'!X$4:X$99, "&gt;0", X$204:X$299, "&gt;"&amp;X264)+1, 'Ranking Mask'!X64)</f>
        <v>NA</v>
      </c>
      <c r="Z264" s="9" t="str">
        <f>IF( AND(ISNUMBER(Z64),ISNUMBER(AA64)),  AVERAGE(Z64:AA64),  Z64 )</f>
        <v>NA</v>
      </c>
      <c r="AA264" s="14" t="str">
        <f>IF(ISNUMBER(Z264*'Ranking Mask'!Z64), COUNTIFS('Ranking Mask'!Z$4:Z$99, "&gt;0", Z$204:Z$299, "&gt;"&amp;Z264)+1, 'Ranking Mask'!Z64)</f>
        <v>NA</v>
      </c>
      <c r="AB264" s="10" t="str">
        <f>IF( AND(ISNUMBER(AB64),ISNUMBER(AC64)),  AVERAGE(AB64:AC64),  AB64 )</f>
        <v>NA</v>
      </c>
      <c r="AC264" s="15" t="str">
        <f>IF(ISNUMBER(AB264*'Ranking Mask'!AB64), COUNTIFS('Ranking Mask'!AB$4:AB$99, "&gt;0", AB$204:AB$299, "&gt;"&amp;AB264)+1, 'Ranking Mask'!AB64)</f>
        <v>NA</v>
      </c>
      <c r="AD264" s="9" t="str">
        <f>IF( AND(ISNUMBER(AD64),ISNUMBER(AE64)),  AVERAGE(AD64:AE64),  AD64 )</f>
        <v>NA</v>
      </c>
      <c r="AE264" s="14" t="str">
        <f>IF(ISNUMBER(AD264*'Ranking Mask'!AD64), COUNTIFS('Ranking Mask'!AD$4:AD$99, "&gt;0", AD$204:AD$299, "&gt;"&amp;AD264)+1, 'Ranking Mask'!AD64)</f>
        <v>NA</v>
      </c>
      <c r="AF264" s="10" t="str">
        <f>IF( AND(ISNUMBER(AF64),ISNUMBER(AG64)),  AVERAGE(AF64:AG64),  AF64 )</f>
        <v>NA</v>
      </c>
      <c r="AG264" s="15" t="str">
        <f>IF(ISNUMBER(AF264*'Ranking Mask'!AF64), COUNTIFS('Ranking Mask'!AF$4:AF$99, "&gt;0", AF$204:AF$299, "&gt;"&amp;AF264)+1, 'Ranking Mask'!AF64)</f>
        <v>NA</v>
      </c>
      <c r="AH264" s="9" t="str">
        <f>IF( AND(ISNUMBER(AH64),ISNUMBER(AI64)),  AVERAGE(AH64:AI64),  AH64 )</f>
        <v>NA</v>
      </c>
      <c r="AI264" s="14" t="str">
        <f>IF(ISNUMBER(AH264*'Ranking Mask'!AH64), COUNTIFS('Ranking Mask'!AH$4:AH$99, "&gt;0", AH$204:AH$299, "&gt;"&amp;AH264)+1, 'Ranking Mask'!AH64)</f>
        <v>NA</v>
      </c>
      <c r="AJ264" s="10" t="str">
        <f>IF( AND(ISNUMBER(AJ64),ISNUMBER(AK64)),  AVERAGE(AJ64:AK64),  AJ64 )</f>
        <v>NA</v>
      </c>
      <c r="AK264" s="15" t="str">
        <f>IF(ISNUMBER(AJ264*'Ranking Mask'!AJ64), COUNTIFS('Ranking Mask'!AJ$4:AJ$99, "&gt;0", AJ$204:AJ$299, "&gt;"&amp;AJ264)+1, 'Ranking Mask'!AJ64)</f>
        <v>NA</v>
      </c>
      <c r="AL264" s="9" t="str">
        <f>IF( AND(ISNUMBER(AL64),ISNUMBER(AM64)),  AVERAGE(AL64:AM64),  AL64 )</f>
        <v>NA</v>
      </c>
      <c r="AM264" s="14" t="str">
        <f>IF(ISNUMBER(AL264*'Ranking Mask'!AL64), COUNTIFS('Ranking Mask'!AL$4:AL$99, "&gt;0", AL$204:AL$299, "&gt;"&amp;AL264)+1, 'Ranking Mask'!AL64)</f>
        <v>NA</v>
      </c>
      <c r="AN264" s="10" t="str">
        <f>IF( AND(ISNUMBER(AN64),ISNUMBER(AO64)),  AVERAGE(AN64:AO64),  AN64 )</f>
        <v>NA</v>
      </c>
      <c r="AO264" s="15" t="str">
        <f>IF(ISNUMBER(AN264*'Ranking Mask'!AN64), COUNTIFS('Ranking Mask'!AN$4:AN$99, "&gt;0", AN$204:AN$299, "&gt;"&amp;AN264)+1, 'Ranking Mask'!AN64)</f>
        <v>NA</v>
      </c>
    </row>
    <row r="265" spans="1:41" x14ac:dyDescent="0.25">
      <c r="A265" s="16" t="str">
        <f>SEG!A65</f>
        <v>MU-CZ (4)</v>
      </c>
      <c r="B265" s="9" t="str">
        <f>IF( AND(ISNUMBER(B65),ISNUMBER(C65)),  AVERAGE(B65:C65),  B65 )</f>
        <v>NA</v>
      </c>
      <c r="C265" s="14" t="str">
        <f>IF(ISNUMBER(B265*'Ranking Mask'!B65), COUNTIFS('Ranking Mask'!B$4:B$99, "&gt;0", B$204:B$299, "&gt;"&amp;B265)+1, 'Ranking Mask'!B65)</f>
        <v>NA</v>
      </c>
      <c r="D265" s="10" t="str">
        <f>IF( AND(ISNUMBER(D65),ISNUMBER(E65)),  AVERAGE(D65:E65),  D65 )</f>
        <v>NA</v>
      </c>
      <c r="E265" s="15" t="str">
        <f>IF(ISNUMBER(D265*'Ranking Mask'!D65), COUNTIFS('Ranking Mask'!D$4:D$99, "&gt;0", D$204:D$299, "&gt;"&amp;D265)+1, 'Ranking Mask'!D65)</f>
        <v>NA</v>
      </c>
      <c r="F265" s="9" t="str">
        <f>IF( AND(ISNUMBER(F65),ISNUMBER(G65)),  AVERAGE(F65:G65),  F65 )</f>
        <v>NA</v>
      </c>
      <c r="G265" s="14" t="str">
        <f>IF(ISNUMBER(F265*'Ranking Mask'!F65), COUNTIFS('Ranking Mask'!F$4:F$99, "&gt;0", F$204:F$299, "&gt;"&amp;F265)+1, 'Ranking Mask'!F65)</f>
        <v>NA</v>
      </c>
      <c r="H265" s="10" t="str">
        <f>IF( AND(ISNUMBER(H65),ISNUMBER(I65)),  AVERAGE(H65:I65),  H65 )</f>
        <v>NA</v>
      </c>
      <c r="I265" s="15" t="str">
        <f>IF(ISNUMBER(H265*'Ranking Mask'!H65), COUNTIFS('Ranking Mask'!H$4:H$99, "&gt;0", H$204:H$299, "&gt;"&amp;H265)+1, 'Ranking Mask'!H65)</f>
        <v>NA</v>
      </c>
      <c r="J265" s="9" t="str">
        <f>IF( AND(ISNUMBER(J65),ISNUMBER(K65)),  AVERAGE(J65:K65),  J65 )</f>
        <v>NA</v>
      </c>
      <c r="K265" s="14" t="str">
        <f>IF(ISNUMBER(J265*'Ranking Mask'!J65), COUNTIFS('Ranking Mask'!J$4:J$99, "&gt;0", J$204:J$299, "&gt;"&amp;J265)+1, 'Ranking Mask'!J65)</f>
        <v>NA</v>
      </c>
      <c r="L265" s="10" t="str">
        <f>IF( AND(ISNUMBER(L65),ISNUMBER(M65)),  AVERAGE(L65:M65),  L65 )</f>
        <v>NA</v>
      </c>
      <c r="M265" s="15" t="str">
        <f>IF(ISNUMBER(L265*'Ranking Mask'!L65), COUNTIFS('Ranking Mask'!L$4:L$99, "&gt;0", L$204:L$299, "&gt;"&amp;L265)+1, 'Ranking Mask'!L65)</f>
        <v>NA</v>
      </c>
      <c r="N265" s="9" t="str">
        <f>IF( AND(ISNUMBER(N65),ISNUMBER(O65)),  AVERAGE(N65:O65),  N65 )</f>
        <v>NA</v>
      </c>
      <c r="O265" s="14" t="str">
        <f>IF(ISNUMBER(N265*'Ranking Mask'!N65), COUNTIFS('Ranking Mask'!N$4:N$99, "&gt;0", N$204:N$299, "&gt;"&amp;N265)+1, 'Ranking Mask'!N65)</f>
        <v>NA</v>
      </c>
      <c r="P265" s="10" t="str">
        <f>IF( AND(ISNUMBER(P65),ISNUMBER(Q65)),  AVERAGE(P65:Q65),  P65 )</f>
        <v>NA</v>
      </c>
      <c r="Q265" s="15" t="str">
        <f>IF(ISNUMBER(P265*'Ranking Mask'!P65), COUNTIFS('Ranking Mask'!P$4:P$99, "&gt;0", P$204:P$299, "&gt;"&amp;P265)+1, 'Ranking Mask'!P65)</f>
        <v>NA</v>
      </c>
      <c r="R265" s="9">
        <f>IF( AND(ISNUMBER(R65),ISNUMBER(S65)),  AVERAGE(R65:S65),  R65 )</f>
        <v>0.93439200000000011</v>
      </c>
      <c r="S265" s="14">
        <f>IF(ISNUMBER(R265*'Ranking Mask'!R65), COUNTIFS('Ranking Mask'!R$4:R$99, "&gt;0", R$204:R$299, "&gt;"&amp;R265)+1, 'Ranking Mask'!R65)</f>
        <v>9</v>
      </c>
      <c r="T265" s="10" t="str">
        <f>IF( AND(ISNUMBER(T65),ISNUMBER(U65)),  AVERAGE(T65:U65),  T65 )</f>
        <v>NA</v>
      </c>
      <c r="U265" s="15" t="str">
        <f>IF(ISNUMBER(T265*'Ranking Mask'!T65), COUNTIFS('Ranking Mask'!T$4:T$99, "&gt;0", T$204:T$299, "&gt;"&amp;T265)+1, 'Ranking Mask'!T65)</f>
        <v>NA</v>
      </c>
      <c r="V265" s="9" t="str">
        <f>IF( AND(ISNUMBER(V65),ISNUMBER(W65)),  AVERAGE(V65:W65),  V65 )</f>
        <v>NA</v>
      </c>
      <c r="W265" s="14" t="str">
        <f>IF(ISNUMBER(V265*'Ranking Mask'!V65), COUNTIFS('Ranking Mask'!V$4:V$99, "&gt;0", V$204:V$299, "&gt;"&amp;V265)+1, 'Ranking Mask'!V65)</f>
        <v>NA</v>
      </c>
      <c r="X265" s="10" t="str">
        <f>IF( AND(ISNUMBER(X65),ISNUMBER(Y65)),  AVERAGE(X65:Y65),  X65 )</f>
        <v>NA</v>
      </c>
      <c r="Y265" s="15" t="str">
        <f>IF(ISNUMBER(X265*'Ranking Mask'!X65), COUNTIFS('Ranking Mask'!X$4:X$99, "&gt;0", X$204:X$299, "&gt;"&amp;X265)+1, 'Ranking Mask'!X65)</f>
        <v>NA</v>
      </c>
      <c r="Z265" s="9" t="str">
        <f>IF( AND(ISNUMBER(Z65),ISNUMBER(AA65)),  AVERAGE(Z65:AA65),  Z65 )</f>
        <v>NA</v>
      </c>
      <c r="AA265" s="14" t="str">
        <f>IF(ISNUMBER(Z265*'Ranking Mask'!Z65), COUNTIFS('Ranking Mask'!Z$4:Z$99, "&gt;0", Z$204:Z$299, "&gt;"&amp;Z265)+1, 'Ranking Mask'!Z65)</f>
        <v>NA</v>
      </c>
      <c r="AB265" s="10" t="str">
        <f>IF( AND(ISNUMBER(AB65),ISNUMBER(AC65)),  AVERAGE(AB65:AC65),  AB65 )</f>
        <v>NA</v>
      </c>
      <c r="AC265" s="15" t="str">
        <f>IF(ISNUMBER(AB265*'Ranking Mask'!AB65), COUNTIFS('Ranking Mask'!AB$4:AB$99, "&gt;0", AB$204:AB$299, "&gt;"&amp;AB265)+1, 'Ranking Mask'!AB65)</f>
        <v>NA</v>
      </c>
      <c r="AD265" s="9" t="str">
        <f>IF( AND(ISNUMBER(AD65),ISNUMBER(AE65)),  AVERAGE(AD65:AE65),  AD65 )</f>
        <v>NA</v>
      </c>
      <c r="AE265" s="14" t="str">
        <f>IF(ISNUMBER(AD265*'Ranking Mask'!AD65), COUNTIFS('Ranking Mask'!AD$4:AD$99, "&gt;0", AD$204:AD$299, "&gt;"&amp;AD265)+1, 'Ranking Mask'!AD65)</f>
        <v>NA</v>
      </c>
      <c r="AF265" s="10" t="str">
        <f>IF( AND(ISNUMBER(AF65),ISNUMBER(AG65)),  AVERAGE(AF65:AG65),  AF65 )</f>
        <v>NA</v>
      </c>
      <c r="AG265" s="15" t="str">
        <f>IF(ISNUMBER(AF265*'Ranking Mask'!AF65), COUNTIFS('Ranking Mask'!AF$4:AF$99, "&gt;0", AF$204:AF$299, "&gt;"&amp;AF265)+1, 'Ranking Mask'!AF65)</f>
        <v>NA</v>
      </c>
      <c r="AH265" s="9" t="str">
        <f>IF( AND(ISNUMBER(AH65),ISNUMBER(AI65)),  AVERAGE(AH65:AI65),  AH65 )</f>
        <v>NA</v>
      </c>
      <c r="AI265" s="14" t="str">
        <f>IF(ISNUMBER(AH265*'Ranking Mask'!AH65), COUNTIFS('Ranking Mask'!AH$4:AH$99, "&gt;0", AH$204:AH$299, "&gt;"&amp;AH265)+1, 'Ranking Mask'!AH65)</f>
        <v>NA</v>
      </c>
      <c r="AJ265" s="10" t="str">
        <f>IF( AND(ISNUMBER(AJ65),ISNUMBER(AK65)),  AVERAGE(AJ65:AK65),  AJ65 )</f>
        <v>NA</v>
      </c>
      <c r="AK265" s="15" t="str">
        <f>IF(ISNUMBER(AJ265*'Ranking Mask'!AJ65), COUNTIFS('Ranking Mask'!AJ$4:AJ$99, "&gt;0", AJ$204:AJ$299, "&gt;"&amp;AJ265)+1, 'Ranking Mask'!AJ65)</f>
        <v>NA</v>
      </c>
      <c r="AL265" s="9" t="str">
        <f>IF( AND(ISNUMBER(AL65),ISNUMBER(AM65)),  AVERAGE(AL65:AM65),  AL65 )</f>
        <v>NA</v>
      </c>
      <c r="AM265" s="14" t="str">
        <f>IF(ISNUMBER(AL265*'Ranking Mask'!AL65), COUNTIFS('Ranking Mask'!AL$4:AL$99, "&gt;0", AL$204:AL$299, "&gt;"&amp;AL265)+1, 'Ranking Mask'!AL65)</f>
        <v>NA</v>
      </c>
      <c r="AN265" s="10" t="str">
        <f>IF( AND(ISNUMBER(AN65),ISNUMBER(AO65)),  AVERAGE(AN65:AO65),  AN65 )</f>
        <v>NA</v>
      </c>
      <c r="AO265" s="15" t="str">
        <f>IF(ISNUMBER(AN265*'Ranking Mask'!AN65), COUNTIFS('Ranking Mask'!AN$4:AN$99, "&gt;0", AN$204:AN$299, "&gt;"&amp;AN265)+1, 'Ranking Mask'!AN65)</f>
        <v>NA</v>
      </c>
    </row>
    <row r="266" spans="1:41" x14ac:dyDescent="0.25">
      <c r="A266" s="16" t="str">
        <f>SEG!A66</f>
        <v>MU-US (1)</v>
      </c>
      <c r="B266" s="9" t="str">
        <f>IF( AND(ISNUMBER(B66),ISNUMBER(C66)),  AVERAGE(B66:C66),  B66 )</f>
        <v>NA</v>
      </c>
      <c r="C266" s="14" t="str">
        <f>IF(ISNUMBER(B266*'Ranking Mask'!B66), COUNTIFS('Ranking Mask'!B$4:B$99, "&gt;0", B$204:B$299, "&gt;"&amp;B266)+1, 'Ranking Mask'!B66)</f>
        <v>NA</v>
      </c>
      <c r="D266" s="10" t="str">
        <f>IF( AND(ISNUMBER(D66),ISNUMBER(E66)),  AVERAGE(D66:E66),  D66 )</f>
        <v>NA</v>
      </c>
      <c r="E266" s="15" t="str">
        <f>IF(ISNUMBER(D266*'Ranking Mask'!D66), COUNTIFS('Ranking Mask'!D$4:D$99, "&gt;0", D$204:D$299, "&gt;"&amp;D266)+1, 'Ranking Mask'!D66)</f>
        <v>NA</v>
      </c>
      <c r="F266" s="9" t="str">
        <f>IF( AND(ISNUMBER(F66),ISNUMBER(G66)),  AVERAGE(F66:G66),  F66 )</f>
        <v>NA</v>
      </c>
      <c r="G266" s="14" t="str">
        <f>IF(ISNUMBER(F266*'Ranking Mask'!F66), COUNTIFS('Ranking Mask'!F$4:F$99, "&gt;0", F$204:F$299, "&gt;"&amp;F266)+1, 'Ranking Mask'!F66)</f>
        <v>NA</v>
      </c>
      <c r="H266" s="10" t="str">
        <f>IF( AND(ISNUMBER(H66),ISNUMBER(I66)),  AVERAGE(H66:I66),  H66 )</f>
        <v>NA</v>
      </c>
      <c r="I266" s="15" t="str">
        <f>IF(ISNUMBER(H266*'Ranking Mask'!H66), COUNTIFS('Ranking Mask'!H$4:H$99, "&gt;0", H$204:H$299, "&gt;"&amp;H266)+1, 'Ranking Mask'!H66)</f>
        <v>NA</v>
      </c>
      <c r="J266" s="9">
        <f>IF( AND(ISNUMBER(J66),ISNUMBER(K66)),  AVERAGE(J66:K66),  J66 )</f>
        <v>0.62058499999999994</v>
      </c>
      <c r="K266" s="14">
        <f>IF(ISNUMBER(J266*'Ranking Mask'!J66), COUNTIFS('Ranking Mask'!J$4:J$99, "&gt;0", J$204:J$299, "&gt;"&amp;J266)+1, 'Ranking Mask'!J66)</f>
        <v>22</v>
      </c>
      <c r="L266" s="10">
        <f>IF( AND(ISNUMBER(L66),ISNUMBER(M66)),  AVERAGE(L66:M66),  L66 )</f>
        <v>0.76142350000000003</v>
      </c>
      <c r="M266" s="15">
        <f>IF(ISNUMBER(L266*'Ranking Mask'!L66), COUNTIFS('Ranking Mask'!L$4:L$99, "&gt;0", L$204:L$299, "&gt;"&amp;L266)+1, 'Ranking Mask'!L66)</f>
        <v>13</v>
      </c>
      <c r="N266" s="9" t="str">
        <f>IF( AND(ISNUMBER(N66),ISNUMBER(O66)),  AVERAGE(N66:O66),  N66 )</f>
        <v>NA</v>
      </c>
      <c r="O266" s="14" t="str">
        <f>IF(ISNUMBER(N266*'Ranking Mask'!N66), COUNTIFS('Ranking Mask'!N$4:N$99, "&gt;0", N$204:N$299, "&gt;"&amp;N266)+1, 'Ranking Mask'!N66)</f>
        <v>NA</v>
      </c>
      <c r="P266" s="10" t="str">
        <f>IF( AND(ISNUMBER(P66),ISNUMBER(Q66)),  AVERAGE(P66:Q66),  P66 )</f>
        <v>NA</v>
      </c>
      <c r="Q266" s="15" t="str">
        <f>IF(ISNUMBER(P266*'Ranking Mask'!P66), COUNTIFS('Ranking Mask'!P$4:P$99, "&gt;0", P$204:P$299, "&gt;"&amp;P266)+1, 'Ranking Mask'!P66)</f>
        <v>NA</v>
      </c>
      <c r="R266" s="9">
        <f>IF( AND(ISNUMBER(R66),ISNUMBER(S66)),  AVERAGE(R66:S66),  R66 )</f>
        <v>0.87293850000000006</v>
      </c>
      <c r="S266" s="14">
        <f>IF(ISNUMBER(R266*'Ranking Mask'!R66), COUNTIFS('Ranking Mask'!R$4:R$99, "&gt;0", R$204:R$299, "&gt;"&amp;R266)+1, 'Ranking Mask'!R66)</f>
        <v>36</v>
      </c>
      <c r="T266" s="10">
        <f>IF( AND(ISNUMBER(T66),ISNUMBER(U66)),  AVERAGE(T66:U66),  T66 )</f>
        <v>0.83051874999999997</v>
      </c>
      <c r="U266" s="15">
        <f>IF(ISNUMBER(T266*'Ranking Mask'!T66), COUNTIFS('Ranking Mask'!T$4:T$99, "&gt;0", T$204:T$299, "&gt;"&amp;T266)+1, 'Ranking Mask'!T66)</f>
        <v>41</v>
      </c>
      <c r="V266" s="9" t="str">
        <f>IF( AND(ISNUMBER(V66),ISNUMBER(W66)),  AVERAGE(V66:W66),  V66 )</f>
        <v>NA</v>
      </c>
      <c r="W266" s="14" t="str">
        <f>IF(ISNUMBER(V266*'Ranking Mask'!V66), COUNTIFS('Ranking Mask'!V$4:V$99, "&gt;0", V$204:V$299, "&gt;"&amp;V266)+1, 'Ranking Mask'!V66)</f>
        <v>NA</v>
      </c>
      <c r="X266" s="10" t="str">
        <f>IF( AND(ISNUMBER(X66),ISNUMBER(Y66)),  AVERAGE(X66:Y66),  X66 )</f>
        <v>NA</v>
      </c>
      <c r="Y266" s="15" t="str">
        <f>IF(ISNUMBER(X266*'Ranking Mask'!X66), COUNTIFS('Ranking Mask'!X$4:X$99, "&gt;0", X$204:X$299, "&gt;"&amp;X266)+1, 'Ranking Mask'!X66)</f>
        <v>NA</v>
      </c>
      <c r="Z266" s="9" t="str">
        <f>IF( AND(ISNUMBER(Z66),ISNUMBER(AA66)),  AVERAGE(Z66:AA66),  Z66 )</f>
        <v>NA</v>
      </c>
      <c r="AA266" s="14" t="str">
        <f>IF(ISNUMBER(Z266*'Ranking Mask'!Z66), COUNTIFS('Ranking Mask'!Z$4:Z$99, "&gt;0", Z$204:Z$299, "&gt;"&amp;Z266)+1, 'Ranking Mask'!Z66)</f>
        <v>NA</v>
      </c>
      <c r="AB266" s="10" t="str">
        <f>IF( AND(ISNUMBER(AB66),ISNUMBER(AC66)),  AVERAGE(AB66:AC66),  AB66 )</f>
        <v>NA</v>
      </c>
      <c r="AC266" s="15" t="str">
        <f>IF(ISNUMBER(AB266*'Ranking Mask'!AB66), COUNTIFS('Ranking Mask'!AB$4:AB$99, "&gt;0", AB$204:AB$299, "&gt;"&amp;AB266)+1, 'Ranking Mask'!AB66)</f>
        <v>NA</v>
      </c>
      <c r="AD266" s="9" t="str">
        <f>IF( AND(ISNUMBER(AD66),ISNUMBER(AE66)),  AVERAGE(AD66:AE66),  AD66 )</f>
        <v>NA</v>
      </c>
      <c r="AE266" s="14" t="str">
        <f>IF(ISNUMBER(AD266*'Ranking Mask'!AD66), COUNTIFS('Ranking Mask'!AD$4:AD$99, "&gt;0", AD$204:AD$299, "&gt;"&amp;AD266)+1, 'Ranking Mask'!AD66)</f>
        <v>NA</v>
      </c>
      <c r="AF266" s="10">
        <f>IF( AND(ISNUMBER(AF66),ISNUMBER(AG66)),  AVERAGE(AF66:AG66),  AF66 )</f>
        <v>0.72476099999999999</v>
      </c>
      <c r="AG266" s="15">
        <f>IF(ISNUMBER(AF266*'Ranking Mask'!AF66), COUNTIFS('Ranking Mask'!AF$4:AF$99, "&gt;0", AF$204:AF$299, "&gt;"&amp;AF266)+1, 'Ranking Mask'!AF66)</f>
        <v>34</v>
      </c>
      <c r="AH266" s="9">
        <f>IF( AND(ISNUMBER(AH66),ISNUMBER(AI66)),  AVERAGE(AH66:AI66),  AH66 )</f>
        <v>0.68417375000000002</v>
      </c>
      <c r="AI266" s="14">
        <f>IF(ISNUMBER(AH266*'Ranking Mask'!AH66), COUNTIFS('Ranking Mask'!AH$4:AH$99, "&gt;0", AH$204:AH$299, "&gt;"&amp;AH266)+1, 'Ranking Mask'!AH66)</f>
        <v>34</v>
      </c>
      <c r="AJ266" s="10">
        <f>IF( AND(ISNUMBER(AJ66),ISNUMBER(AK66)),  AVERAGE(AJ66:AK66),  AJ66 )</f>
        <v>0.86519699999999999</v>
      </c>
      <c r="AK266" s="15">
        <f>IF(ISNUMBER(AJ266*'Ranking Mask'!AJ66), COUNTIFS('Ranking Mask'!AJ$4:AJ$99, "&gt;0", AJ$204:AJ$299, "&gt;"&amp;AJ266)+1, 'Ranking Mask'!AJ66)</f>
        <v>9</v>
      </c>
      <c r="AL266" s="9">
        <f>IF( AND(ISNUMBER(AL66),ISNUMBER(AM66)),  AVERAGE(AL66:AM66),  AL66 )</f>
        <v>0.67258449999999992</v>
      </c>
      <c r="AM266" s="14">
        <f>IF(ISNUMBER(AL266*'Ranking Mask'!AL66), COUNTIFS('Ranking Mask'!AL$4:AL$99, "&gt;0", AL$204:AL$299, "&gt;"&amp;AL266)+1, 'Ranking Mask'!AL66)</f>
        <v>38</v>
      </c>
      <c r="AN266" s="10" t="str">
        <f>IF( AND(ISNUMBER(AN66),ISNUMBER(AO66)),  AVERAGE(AN66:AO66),  AN66 )</f>
        <v>NA</v>
      </c>
      <c r="AO266" s="15" t="str">
        <f>IF(ISNUMBER(AN266*'Ranking Mask'!AN66), COUNTIFS('Ranking Mask'!AN$4:AN$99, "&gt;0", AN$204:AN$299, "&gt;"&amp;AN266)+1, 'Ranking Mask'!AN66)</f>
        <v>NA</v>
      </c>
    </row>
    <row r="267" spans="1:41" x14ac:dyDescent="0.25">
      <c r="A267" s="16" t="str">
        <f>SEG!A67</f>
        <v>MU-US (2)</v>
      </c>
      <c r="B267" s="9">
        <f>IF( AND(ISNUMBER(B67),ISNUMBER(C67)),  AVERAGE(B67:C67),  B67 )</f>
        <v>0.82533075</v>
      </c>
      <c r="C267" s="14">
        <f>IF(ISNUMBER(B267*'Ranking Mask'!B67), COUNTIFS('Ranking Mask'!B$4:B$99, "&gt;0", B$204:B$299, "&gt;"&amp;B267)+1, 'Ranking Mask'!B67)</f>
        <v>19</v>
      </c>
      <c r="D267" s="10">
        <f>IF( AND(ISNUMBER(D67),ISNUMBER(E67)),  AVERAGE(D67:E67),  D67 )</f>
        <v>0.81804450000000006</v>
      </c>
      <c r="E267" s="15">
        <f>IF(ISNUMBER(D267*'Ranking Mask'!D67), COUNTIFS('Ranking Mask'!D$4:D$99, "&gt;0", D$204:D$299, "&gt;"&amp;D267)+1, 'Ranking Mask'!D67)</f>
        <v>13</v>
      </c>
      <c r="F267" s="9">
        <f>IF( AND(ISNUMBER(F67),ISNUMBER(G67)),  AVERAGE(F67:G67),  F67 )</f>
        <v>0.90070899999999998</v>
      </c>
      <c r="G267" s="14">
        <f>IF(ISNUMBER(F267*'Ranking Mask'!F67), COUNTIFS('Ranking Mask'!F$4:F$99, "&gt;0", F$204:F$299, "&gt;"&amp;F267)+1, 'Ranking Mask'!F67)</f>
        <v>9</v>
      </c>
      <c r="H267" s="10" t="str">
        <f>IF( AND(ISNUMBER(H67),ISNUMBER(I67)),  AVERAGE(H67:I67),  H67 )</f>
        <v>NA</v>
      </c>
      <c r="I267" s="15" t="str">
        <f>IF(ISNUMBER(H267*'Ranking Mask'!H67), COUNTIFS('Ranking Mask'!H$4:H$99, "&gt;0", H$204:H$299, "&gt;"&amp;H267)+1, 'Ranking Mask'!H67)</f>
        <v>NA</v>
      </c>
      <c r="J267" s="9">
        <f>IF( AND(ISNUMBER(J67),ISNUMBER(K67)),  AVERAGE(J67:K67),  J67 )</f>
        <v>0.66446674999999999</v>
      </c>
      <c r="K267" s="14">
        <f>IF(ISNUMBER(J267*'Ranking Mask'!J67), COUNTIFS('Ranking Mask'!J$4:J$99, "&gt;0", J$204:J$299, "&gt;"&amp;J267)+1, 'Ranking Mask'!J67)</f>
        <v>10</v>
      </c>
      <c r="L267" s="10" t="str">
        <f>IF( AND(ISNUMBER(L67),ISNUMBER(M67)),  AVERAGE(L67:M67),  L67 )</f>
        <v>NA</v>
      </c>
      <c r="M267" s="15" t="str">
        <f>IF(ISNUMBER(L267*'Ranking Mask'!L67), COUNTIFS('Ranking Mask'!L$4:L$99, "&gt;0", L$204:L$299, "&gt;"&amp;L267)+1, 'Ranking Mask'!L67)</f>
        <v>NA</v>
      </c>
      <c r="N267" s="9" t="str">
        <f>IF( AND(ISNUMBER(N67),ISNUMBER(O67)),  AVERAGE(N67:O67),  N67 )</f>
        <v>NA</v>
      </c>
      <c r="O267" s="14" t="str">
        <f>IF(ISNUMBER(N267*'Ranking Mask'!N67), COUNTIFS('Ranking Mask'!N$4:N$99, "&gt;0", N$204:N$299, "&gt;"&amp;N267)+1, 'Ranking Mask'!N67)</f>
        <v>NA</v>
      </c>
      <c r="P267" s="10" t="str">
        <f>IF( AND(ISNUMBER(P67),ISNUMBER(Q67)),  AVERAGE(P67:Q67),  P67 )</f>
        <v>NA</v>
      </c>
      <c r="Q267" s="15" t="str">
        <f>IF(ISNUMBER(P267*'Ranking Mask'!P67), COUNTIFS('Ranking Mask'!P$4:P$99, "&gt;0", P$204:P$299, "&gt;"&amp;P267)+1, 'Ranking Mask'!P67)</f>
        <v>NA</v>
      </c>
      <c r="R267" s="9">
        <f>IF( AND(ISNUMBER(R67),ISNUMBER(S67)),  AVERAGE(R67:S67),  R67 )</f>
        <v>0.92638975000000001</v>
      </c>
      <c r="S267" s="14">
        <f>IF(ISNUMBER(R267*'Ranking Mask'!R67), COUNTIFS('Ranking Mask'!R$4:R$99, "&gt;0", R$204:R$299, "&gt;"&amp;R267)+1, 'Ranking Mask'!R67)</f>
        <v>12</v>
      </c>
      <c r="T267" s="10">
        <f>IF( AND(ISNUMBER(T67),ISNUMBER(U67)),  AVERAGE(T67:U67),  T67 )</f>
        <v>0.88675300000000001</v>
      </c>
      <c r="U267" s="15">
        <f>IF(ISNUMBER(T267*'Ranking Mask'!T67), COUNTIFS('Ranking Mask'!T$4:T$99, "&gt;0", T$204:T$299, "&gt;"&amp;T267)+1, 'Ranking Mask'!T67)</f>
        <v>32</v>
      </c>
      <c r="V267" s="9" t="str">
        <f>IF( AND(ISNUMBER(V67),ISNUMBER(W67)),  AVERAGE(V67:W67),  V67 )</f>
        <v>NA</v>
      </c>
      <c r="W267" s="14" t="str">
        <f>IF(ISNUMBER(V267*'Ranking Mask'!V67), COUNTIFS('Ranking Mask'!V$4:V$99, "&gt;0", V$204:V$299, "&gt;"&amp;V267)+1, 'Ranking Mask'!V67)</f>
        <v>NA</v>
      </c>
      <c r="X267" s="10" t="str">
        <f>IF( AND(ISNUMBER(X67),ISNUMBER(Y67)),  AVERAGE(X67:Y67),  X67 )</f>
        <v>NA</v>
      </c>
      <c r="Y267" s="15" t="str">
        <f>IF(ISNUMBER(X267*'Ranking Mask'!X67), COUNTIFS('Ranking Mask'!X$4:X$99, "&gt;0", X$204:X$299, "&gt;"&amp;X267)+1, 'Ranking Mask'!X67)</f>
        <v>NA</v>
      </c>
      <c r="Z267" s="9" t="str">
        <f>IF( AND(ISNUMBER(Z67),ISNUMBER(AA67)),  AVERAGE(Z67:AA67),  Z67 )</f>
        <v>NA</v>
      </c>
      <c r="AA267" s="14" t="str">
        <f>IF(ISNUMBER(Z267*'Ranking Mask'!Z67), COUNTIFS('Ranking Mask'!Z$4:Z$99, "&gt;0", Z$204:Z$299, "&gt;"&amp;Z267)+1, 'Ranking Mask'!Z67)</f>
        <v>NA</v>
      </c>
      <c r="AB267" s="10" t="str">
        <f>IF( AND(ISNUMBER(AB67),ISNUMBER(AC67)),  AVERAGE(AB67:AC67),  AB67 )</f>
        <v>NA</v>
      </c>
      <c r="AC267" s="15" t="str">
        <f>IF(ISNUMBER(AB267*'Ranking Mask'!AB67), COUNTIFS('Ranking Mask'!AB$4:AB$99, "&gt;0", AB$204:AB$299, "&gt;"&amp;AB267)+1, 'Ranking Mask'!AB67)</f>
        <v>NA</v>
      </c>
      <c r="AD267" s="9" t="str">
        <f>IF( AND(ISNUMBER(AD67),ISNUMBER(AE67)),  AVERAGE(AD67:AE67),  AD67 )</f>
        <v>NA</v>
      </c>
      <c r="AE267" s="14" t="str">
        <f>IF(ISNUMBER(AD267*'Ranking Mask'!AD67), COUNTIFS('Ranking Mask'!AD$4:AD$99, "&gt;0", AD$204:AD$299, "&gt;"&amp;AD267)+1, 'Ranking Mask'!AD67)</f>
        <v>NA</v>
      </c>
      <c r="AF267" s="10">
        <f>IF( AND(ISNUMBER(AF67),ISNUMBER(AG67)),  AVERAGE(AF67:AG67),  AF67 )</f>
        <v>0.94258074999999997</v>
      </c>
      <c r="AG267" s="15">
        <f>IF(ISNUMBER(AF267*'Ranking Mask'!AF67), COUNTIFS('Ranking Mask'!AF$4:AF$99, "&gt;0", AF$204:AF$299, "&gt;"&amp;AF267)+1, 'Ranking Mask'!AF67)</f>
        <v>15</v>
      </c>
      <c r="AH267" s="9">
        <f>IF( AND(ISNUMBER(AH67),ISNUMBER(AI67)),  AVERAGE(AH67:AI67),  AH67 )</f>
        <v>0.76863424999999996</v>
      </c>
      <c r="AI267" s="14">
        <f>IF(ISNUMBER(AH267*'Ranking Mask'!AH67), COUNTIFS('Ranking Mask'!AH$4:AH$99, "&gt;0", AH$204:AH$299, "&gt;"&amp;AH267)+1, 'Ranking Mask'!AH67)</f>
        <v>24</v>
      </c>
      <c r="AJ267" s="10" t="str">
        <f>IF( AND(ISNUMBER(AJ67),ISNUMBER(AK67)),  AVERAGE(AJ67:AK67),  AJ67 )</f>
        <v>NA</v>
      </c>
      <c r="AK267" s="15" t="str">
        <f>IF(ISNUMBER(AJ267*'Ranking Mask'!AJ67), COUNTIFS('Ranking Mask'!AJ$4:AJ$99, "&gt;0", AJ$204:AJ$299, "&gt;"&amp;AJ267)+1, 'Ranking Mask'!AJ67)</f>
        <v>NA</v>
      </c>
      <c r="AL267" s="9" t="str">
        <f>IF( AND(ISNUMBER(AL67),ISNUMBER(AM67)),  AVERAGE(AL67:AM67),  AL67 )</f>
        <v>NA</v>
      </c>
      <c r="AM267" s="14" t="str">
        <f>IF(ISNUMBER(AL267*'Ranking Mask'!AL67), COUNTIFS('Ranking Mask'!AL$4:AL$99, "&gt;0", AL$204:AL$299, "&gt;"&amp;AL267)+1, 'Ranking Mask'!AL67)</f>
        <v>NA</v>
      </c>
      <c r="AN267" s="10" t="str">
        <f>IF( AND(ISNUMBER(AN67),ISNUMBER(AO67)),  AVERAGE(AN67:AO67),  AN67 )</f>
        <v>NA</v>
      </c>
      <c r="AO267" s="15" t="str">
        <f>IF(ISNUMBER(AN267*'Ranking Mask'!AN67), COUNTIFS('Ranking Mask'!AN$4:AN$99, "&gt;0", AN$204:AN$299, "&gt;"&amp;AN267)+1, 'Ranking Mask'!AN67)</f>
        <v>NA</v>
      </c>
    </row>
    <row r="268" spans="1:41" x14ac:dyDescent="0.25">
      <c r="A268" s="16" t="str">
        <f>SEG!A68</f>
        <v>MU-US (3)</v>
      </c>
      <c r="B268" s="9">
        <f>IF( AND(ISNUMBER(B68),ISNUMBER(C68)),  AVERAGE(B68:C68),  B68 )</f>
        <v>0.83505525000000003</v>
      </c>
      <c r="C268" s="14">
        <f>IF(ISNUMBER(B268*'Ranking Mask'!B68), COUNTIFS('Ranking Mask'!B$4:B$99, "&gt;0", B$204:B$299, "&gt;"&amp;B268)+1, 'Ranking Mask'!B68)</f>
        <v>17</v>
      </c>
      <c r="D268" s="10">
        <f>IF( AND(ISNUMBER(D68),ISNUMBER(E68)),  AVERAGE(D68:E68),  D68 )</f>
        <v>0.86010925000000005</v>
      </c>
      <c r="E268" s="15">
        <f>IF(ISNUMBER(D268*'Ranking Mask'!D68), COUNTIFS('Ranking Mask'!D$4:D$99, "&gt;0", D$204:D$299, "&gt;"&amp;D268)+1, 'Ranking Mask'!D68)</f>
        <v>6</v>
      </c>
      <c r="F268" s="9">
        <f>IF( AND(ISNUMBER(F68),ISNUMBER(G68)),  AVERAGE(F68:G68),  F68 )</f>
        <v>0.8638325</v>
      </c>
      <c r="G268" s="14" t="str">
        <f>IF(ISNUMBER(F268*'Ranking Mask'!F68), COUNTIFS('Ranking Mask'!F$4:F$99, "&gt;0", F$204:F$299, "&gt;"&amp;F268)+1, 'Ranking Mask'!F68)</f>
        <v>-</v>
      </c>
      <c r="H268" s="10" t="str">
        <f>IF( AND(ISNUMBER(H68),ISNUMBER(I68)),  AVERAGE(H68:I68),  H68 )</f>
        <v>NA</v>
      </c>
      <c r="I268" s="15" t="str">
        <f>IF(ISNUMBER(H268*'Ranking Mask'!H68), COUNTIFS('Ranking Mask'!H$4:H$99, "&gt;0", H$204:H$299, "&gt;"&amp;H268)+1, 'Ranking Mask'!H68)</f>
        <v>NA</v>
      </c>
      <c r="J268" s="9">
        <f>IF( AND(ISNUMBER(J68),ISNUMBER(K68)),  AVERAGE(J68:K68),  J68 )</f>
        <v>0.60153349999999994</v>
      </c>
      <c r="K268" s="14" t="str">
        <f>IF(ISNUMBER(J268*'Ranking Mask'!J68), COUNTIFS('Ranking Mask'!J$4:J$99, "&gt;0", J$204:J$299, "&gt;"&amp;J268)+1, 'Ranking Mask'!J68)</f>
        <v>-</v>
      </c>
      <c r="L268" s="10" t="str">
        <f>IF( AND(ISNUMBER(L68),ISNUMBER(M68)),  AVERAGE(L68:M68),  L68 )</f>
        <v>NA</v>
      </c>
      <c r="M268" s="15" t="str">
        <f>IF(ISNUMBER(L268*'Ranking Mask'!L68), COUNTIFS('Ranking Mask'!L$4:L$99, "&gt;0", L$204:L$299, "&gt;"&amp;L268)+1, 'Ranking Mask'!L68)</f>
        <v>NA</v>
      </c>
      <c r="N268" s="9" t="str">
        <f>IF( AND(ISNUMBER(N68),ISNUMBER(O68)),  AVERAGE(N68:O68),  N68 )</f>
        <v>NA</v>
      </c>
      <c r="O268" s="14" t="str">
        <f>IF(ISNUMBER(N268*'Ranking Mask'!N68), COUNTIFS('Ranking Mask'!N$4:N$99, "&gt;0", N$204:N$299, "&gt;"&amp;N268)+1, 'Ranking Mask'!N68)</f>
        <v>NA</v>
      </c>
      <c r="P268" s="10" t="str">
        <f>IF( AND(ISNUMBER(P68),ISNUMBER(Q68)),  AVERAGE(P68:Q68),  P68 )</f>
        <v>NA</v>
      </c>
      <c r="Q268" s="15" t="str">
        <f>IF(ISNUMBER(P268*'Ranking Mask'!P68), COUNTIFS('Ranking Mask'!P$4:P$99, "&gt;0", P$204:P$299, "&gt;"&amp;P268)+1, 'Ranking Mask'!P68)</f>
        <v>NA</v>
      </c>
      <c r="R268" s="9">
        <f>IF( AND(ISNUMBER(R68),ISNUMBER(S68)),  AVERAGE(R68:S68),  R68 )</f>
        <v>0.93881875000000004</v>
      </c>
      <c r="S268" s="14" t="str">
        <f>IF(ISNUMBER(R268*'Ranking Mask'!R68), COUNTIFS('Ranking Mask'!R$4:R$99, "&gt;0", R$204:R$299, "&gt;"&amp;R268)+1, 'Ranking Mask'!R68)</f>
        <v>-</v>
      </c>
      <c r="T268" s="10">
        <f>IF( AND(ISNUMBER(T68),ISNUMBER(U68)),  AVERAGE(T68:U68),  T68 )</f>
        <v>0.95413324999999993</v>
      </c>
      <c r="U268" s="15">
        <f>IF(ISNUMBER(T268*'Ranking Mask'!T68), COUNTIFS('Ranking Mask'!T$4:T$99, "&gt;0", T$204:T$299, "&gt;"&amp;T268)+1, 'Ranking Mask'!T68)</f>
        <v>3</v>
      </c>
      <c r="V268" s="9" t="str">
        <f>IF( AND(ISNUMBER(V68),ISNUMBER(W68)),  AVERAGE(V68:W68),  V68 )</f>
        <v>NA</v>
      </c>
      <c r="W268" s="14" t="str">
        <f>IF(ISNUMBER(V268*'Ranking Mask'!V68), COUNTIFS('Ranking Mask'!V$4:V$99, "&gt;0", V$204:V$299, "&gt;"&amp;V268)+1, 'Ranking Mask'!V68)</f>
        <v>NA</v>
      </c>
      <c r="X268" s="10" t="str">
        <f>IF( AND(ISNUMBER(X68),ISNUMBER(Y68)),  AVERAGE(X68:Y68),  X68 )</f>
        <v>NA</v>
      </c>
      <c r="Y268" s="15" t="str">
        <f>IF(ISNUMBER(X268*'Ranking Mask'!X68), COUNTIFS('Ranking Mask'!X$4:X$99, "&gt;0", X$204:X$299, "&gt;"&amp;X268)+1, 'Ranking Mask'!X68)</f>
        <v>NA</v>
      </c>
      <c r="Z268" s="9" t="str">
        <f>IF( AND(ISNUMBER(Z68),ISNUMBER(AA68)),  AVERAGE(Z68:AA68),  Z68 )</f>
        <v>NA</v>
      </c>
      <c r="AA268" s="14" t="str">
        <f>IF(ISNUMBER(Z268*'Ranking Mask'!Z68), COUNTIFS('Ranking Mask'!Z$4:Z$99, "&gt;0", Z$204:Z$299, "&gt;"&amp;Z268)+1, 'Ranking Mask'!Z68)</f>
        <v>NA</v>
      </c>
      <c r="AB268" s="10" t="str">
        <f>IF( AND(ISNUMBER(AB68),ISNUMBER(AC68)),  AVERAGE(AB68:AC68),  AB68 )</f>
        <v>NA</v>
      </c>
      <c r="AC268" s="15" t="str">
        <f>IF(ISNUMBER(AB268*'Ranking Mask'!AB68), COUNTIFS('Ranking Mask'!AB$4:AB$99, "&gt;0", AB$204:AB$299, "&gt;"&amp;AB268)+1, 'Ranking Mask'!AB68)</f>
        <v>NA</v>
      </c>
      <c r="AD268" s="9" t="str">
        <f>IF( AND(ISNUMBER(AD68),ISNUMBER(AE68)),  AVERAGE(AD68:AE68),  AD68 )</f>
        <v>NA</v>
      </c>
      <c r="AE268" s="14" t="str">
        <f>IF(ISNUMBER(AD268*'Ranking Mask'!AD68), COUNTIFS('Ranking Mask'!AD$4:AD$99, "&gt;0", AD$204:AD$299, "&gt;"&amp;AD268)+1, 'Ranking Mask'!AD68)</f>
        <v>NA</v>
      </c>
      <c r="AF268" s="10">
        <f>IF( AND(ISNUMBER(AF68),ISNUMBER(AG68)),  AVERAGE(AF68:AG68),  AF68 )</f>
        <v>0.94880900000000001</v>
      </c>
      <c r="AG268" s="15">
        <f>IF(ISNUMBER(AF268*'Ranking Mask'!AF68), COUNTIFS('Ranking Mask'!AF$4:AF$99, "&gt;0", AF$204:AF$299, "&gt;"&amp;AF268)+1, 'Ranking Mask'!AF68)</f>
        <v>11</v>
      </c>
      <c r="AH268" s="9">
        <f>IF( AND(ISNUMBER(AH68),ISNUMBER(AI68)),  AVERAGE(AH68:AI68),  AH68 )</f>
        <v>0.82647424999999997</v>
      </c>
      <c r="AI268" s="14" t="str">
        <f>IF(ISNUMBER(AH268*'Ranking Mask'!AH68), COUNTIFS('Ranking Mask'!AH$4:AH$99, "&gt;0", AH$204:AH$299, "&gt;"&amp;AH268)+1, 'Ranking Mask'!AH68)</f>
        <v>-</v>
      </c>
      <c r="AJ268" s="10" t="str">
        <f>IF( AND(ISNUMBER(AJ68),ISNUMBER(AK68)),  AVERAGE(AJ68:AK68),  AJ68 )</f>
        <v>NA</v>
      </c>
      <c r="AK268" s="15" t="str">
        <f>IF(ISNUMBER(AJ268*'Ranking Mask'!AJ68), COUNTIFS('Ranking Mask'!AJ$4:AJ$99, "&gt;0", AJ$204:AJ$299, "&gt;"&amp;AJ268)+1, 'Ranking Mask'!AJ68)</f>
        <v>NA</v>
      </c>
      <c r="AL268" s="9" t="str">
        <f>IF( AND(ISNUMBER(AL68),ISNUMBER(AM68)),  AVERAGE(AL68:AM68),  AL68 )</f>
        <v>NA</v>
      </c>
      <c r="AM268" s="14" t="str">
        <f>IF(ISNUMBER(AL268*'Ranking Mask'!AL68), COUNTIFS('Ranking Mask'!AL$4:AL$99, "&gt;0", AL$204:AL$299, "&gt;"&amp;AL268)+1, 'Ranking Mask'!AL68)</f>
        <v>NA</v>
      </c>
      <c r="AN268" s="10" t="str">
        <f>IF( AND(ISNUMBER(AN68),ISNUMBER(AO68)),  AVERAGE(AN68:AO68),  AN68 )</f>
        <v>NA</v>
      </c>
      <c r="AO268" s="15" t="str">
        <f>IF(ISNUMBER(AN268*'Ranking Mask'!AN68), COUNTIFS('Ranking Mask'!AN$4:AN$99, "&gt;0", AN$204:AN$299, "&gt;"&amp;AN268)+1, 'Ranking Mask'!AN68)</f>
        <v>NA</v>
      </c>
    </row>
    <row r="269" spans="1:41" x14ac:dyDescent="0.25">
      <c r="A269" s="16" t="str">
        <f>SEG!A69</f>
        <v>MU-US (3*)</v>
      </c>
      <c r="B269" s="9">
        <f>IF( AND(ISNUMBER(B69),ISNUMBER(C69)),  AVERAGE(B69:C69),  B69 )</f>
        <v>0.83505525000000003</v>
      </c>
      <c r="C269" s="14" t="str">
        <f>IF(ISNUMBER(B269*'Ranking Mask'!B69), COUNTIFS('Ranking Mask'!B$4:B$99, "&gt;0", B$204:B$299, "&gt;"&amp;B269)+1, 'Ranking Mask'!B69)</f>
        <v>-</v>
      </c>
      <c r="D269" s="10">
        <f>IF( AND(ISNUMBER(D69),ISNUMBER(E69)),  AVERAGE(D69:E69),  D69 )</f>
        <v>0.86010925000000005</v>
      </c>
      <c r="E269" s="15" t="str">
        <f>IF(ISNUMBER(D269*'Ranking Mask'!D69), COUNTIFS('Ranking Mask'!D$4:D$99, "&gt;0", D$204:D$299, "&gt;"&amp;D269)+1, 'Ranking Mask'!D69)</f>
        <v>-</v>
      </c>
      <c r="F269" s="9">
        <f>IF( AND(ISNUMBER(F69),ISNUMBER(G69)),  AVERAGE(F69:G69),  F69 )</f>
        <v>0.91126149999999995</v>
      </c>
      <c r="G269" s="14">
        <f>IF(ISNUMBER(F269*'Ranking Mask'!F69), COUNTIFS('Ranking Mask'!F$4:F$99, "&gt;0", F$204:F$299, "&gt;"&amp;F269)+1, 'Ranking Mask'!F69)</f>
        <v>4</v>
      </c>
      <c r="H269" s="10" t="str">
        <f>IF( AND(ISNUMBER(H69),ISNUMBER(I69)),  AVERAGE(H69:I69),  H69 )</f>
        <v>NA</v>
      </c>
      <c r="I269" s="15" t="str">
        <f>IF(ISNUMBER(H269*'Ranking Mask'!H69), COUNTIFS('Ranking Mask'!H$4:H$99, "&gt;0", H$204:H$299, "&gt;"&amp;H269)+1, 'Ranking Mask'!H69)</f>
        <v>NA</v>
      </c>
      <c r="J269" s="9">
        <f>IF( AND(ISNUMBER(J69),ISNUMBER(K69)),  AVERAGE(J69:K69),  J69 )</f>
        <v>0.6786335</v>
      </c>
      <c r="K269" s="14">
        <f>IF(ISNUMBER(J269*'Ranking Mask'!J69), COUNTIFS('Ranking Mask'!J$4:J$99, "&gt;0", J$204:J$299, "&gt;"&amp;J269)+1, 'Ranking Mask'!J69)</f>
        <v>9</v>
      </c>
      <c r="L269" s="10">
        <f>IF( AND(ISNUMBER(L69),ISNUMBER(M69)),  AVERAGE(L69:M69),  L69 )</f>
        <v>0.84658950000000011</v>
      </c>
      <c r="M269" s="15">
        <f>IF(ISNUMBER(L269*'Ranking Mask'!L69), COUNTIFS('Ranking Mask'!L$4:L$99, "&gt;0", L$204:L$299, "&gt;"&amp;L269)+1, 'Ranking Mask'!L69)</f>
        <v>12</v>
      </c>
      <c r="N269" s="9">
        <f>IF( AND(ISNUMBER(N69),ISNUMBER(O69)),  AVERAGE(N69:O69),  N69 )</f>
        <v>0.85798525000000003</v>
      </c>
      <c r="O269" s="14">
        <f>IF(ISNUMBER(N269*'Ranking Mask'!N69), COUNTIFS('Ranking Mask'!N$4:N$99, "&gt;0", N$204:N$299, "&gt;"&amp;N269)+1, 'Ranking Mask'!N69)</f>
        <v>12</v>
      </c>
      <c r="P269" s="10">
        <f>IF( AND(ISNUMBER(P69),ISNUMBER(Q69)),  AVERAGE(P69:Q69),  P69 )</f>
        <v>0.72873374999999996</v>
      </c>
      <c r="Q269" s="15">
        <f>IF(ISNUMBER(P269*'Ranking Mask'!P69), COUNTIFS('Ranking Mask'!P$4:P$99, "&gt;0", P$204:P$299, "&gt;"&amp;P269)+1, 'Ranking Mask'!P69)</f>
        <v>7</v>
      </c>
      <c r="R269" s="9">
        <f>IF( AND(ISNUMBER(R69),ISNUMBER(S69)),  AVERAGE(R69:S69),  R69 )</f>
        <v>0.94239849999999992</v>
      </c>
      <c r="S269" s="14">
        <f>IF(ISNUMBER(R269*'Ranking Mask'!R69), COUNTIFS('Ranking Mask'!R$4:R$99, "&gt;0", R$204:R$299, "&gt;"&amp;R269)+1, 'Ranking Mask'!R69)</f>
        <v>5</v>
      </c>
      <c r="T269" s="10">
        <f>IF( AND(ISNUMBER(T69),ISNUMBER(U69)),  AVERAGE(T69:U69),  T69 )</f>
        <v>0.95413324999999993</v>
      </c>
      <c r="U269" s="15" t="str">
        <f>IF(ISNUMBER(T269*'Ranking Mask'!T69), COUNTIFS('Ranking Mask'!T$4:T$99, "&gt;0", T$204:T$299, "&gt;"&amp;T269)+1, 'Ranking Mask'!T69)</f>
        <v>-</v>
      </c>
      <c r="V269" s="9">
        <f>IF( AND(ISNUMBER(V69),ISNUMBER(W69)),  AVERAGE(V69:W69),  V69 )</f>
        <v>0.54022999999999999</v>
      </c>
      <c r="W269" s="14">
        <f>IF(ISNUMBER(V269*'Ranking Mask'!V69), COUNTIFS('Ranking Mask'!V$4:V$99, "&gt;0", V$204:V$299, "&gt;"&amp;V269)+1, 'Ranking Mask'!V69)</f>
        <v>19</v>
      </c>
      <c r="X269" s="10">
        <f>IF( AND(ISNUMBER(X69),ISNUMBER(Y69)),  AVERAGE(X69:Y69),  X69 )</f>
        <v>0.89924925</v>
      </c>
      <c r="Y269" s="15">
        <f>IF(ISNUMBER(X269*'Ranking Mask'!X69), COUNTIFS('Ranking Mask'!X$4:X$99, "&gt;0", X$204:X$299, "&gt;"&amp;X269)+1, 'Ranking Mask'!X69)</f>
        <v>9</v>
      </c>
      <c r="Z269" s="9" t="str">
        <f>IF( AND(ISNUMBER(Z69),ISNUMBER(AA69)),  AVERAGE(Z69:AA69),  Z69 )</f>
        <v>NA</v>
      </c>
      <c r="AA269" s="14" t="str">
        <f>IF(ISNUMBER(Z269*'Ranking Mask'!Z69), COUNTIFS('Ranking Mask'!Z$4:Z$99, "&gt;0", Z$204:Z$299, "&gt;"&amp;Z269)+1, 'Ranking Mask'!Z69)</f>
        <v>NA</v>
      </c>
      <c r="AB269" s="10" t="str">
        <f>IF( AND(ISNUMBER(AB69),ISNUMBER(AC69)),  AVERAGE(AB69:AC69),  AB69 )</f>
        <v>NA</v>
      </c>
      <c r="AC269" s="15" t="str">
        <f>IF(ISNUMBER(AB269*'Ranking Mask'!AB69), COUNTIFS('Ranking Mask'!AB$4:AB$99, "&gt;0", AB$204:AB$299, "&gt;"&amp;AB269)+1, 'Ranking Mask'!AB69)</f>
        <v>NA</v>
      </c>
      <c r="AD269" s="9" t="str">
        <f>IF( AND(ISNUMBER(AD69),ISNUMBER(AE69)),  AVERAGE(AD69:AE69),  AD69 )</f>
        <v>NA</v>
      </c>
      <c r="AE269" s="14" t="str">
        <f>IF(ISNUMBER(AD269*'Ranking Mask'!AD69), COUNTIFS('Ranking Mask'!AD$4:AD$99, "&gt;0", AD$204:AD$299, "&gt;"&amp;AD269)+1, 'Ranking Mask'!AD69)</f>
        <v>NA</v>
      </c>
      <c r="AF269" s="10">
        <f>IF( AND(ISNUMBER(AF69),ISNUMBER(AG69)),  AVERAGE(AF69:AG69),  AF69 )</f>
        <v>0.94880900000000001</v>
      </c>
      <c r="AG269" s="15" t="str">
        <f>IF(ISNUMBER(AF269*'Ranking Mask'!AF69), COUNTIFS('Ranking Mask'!AF$4:AF$99, "&gt;0", AF$204:AF$299, "&gt;"&amp;AF269)+1, 'Ranking Mask'!AF69)</f>
        <v>-</v>
      </c>
      <c r="AH269" s="9">
        <f>IF( AND(ISNUMBER(AH69),ISNUMBER(AI69)),  AVERAGE(AH69:AI69),  AH69 )</f>
        <v>0.85173775000000007</v>
      </c>
      <c r="AI269" s="14">
        <f>IF(ISNUMBER(AH269*'Ranking Mask'!AH69), COUNTIFS('Ranking Mask'!AH$4:AH$99, "&gt;0", AH$204:AH$299, "&gt;"&amp;AH269)+1, 'Ranking Mask'!AH69)</f>
        <v>5</v>
      </c>
      <c r="AJ269" s="10" t="str">
        <f>IF( AND(ISNUMBER(AJ69),ISNUMBER(AK69)),  AVERAGE(AJ69:AK69),  AJ69 )</f>
        <v>NA</v>
      </c>
      <c r="AK269" s="15" t="str">
        <f>IF(ISNUMBER(AJ269*'Ranking Mask'!AJ69), COUNTIFS('Ranking Mask'!AJ$4:AJ$99, "&gt;0", AJ$204:AJ$299, "&gt;"&amp;AJ269)+1, 'Ranking Mask'!AJ69)</f>
        <v>NA</v>
      </c>
      <c r="AL269" s="9" t="str">
        <f>IF( AND(ISNUMBER(AL69),ISNUMBER(AM69)),  AVERAGE(AL69:AM69),  AL69 )</f>
        <v>NA</v>
      </c>
      <c r="AM269" s="14" t="str">
        <f>IF(ISNUMBER(AL269*'Ranking Mask'!AL69), COUNTIFS('Ranking Mask'!AL$4:AL$99, "&gt;0", AL$204:AL$299, "&gt;"&amp;AL269)+1, 'Ranking Mask'!AL69)</f>
        <v>NA</v>
      </c>
      <c r="AN269" s="10" t="str">
        <f>IF( AND(ISNUMBER(AN69),ISNUMBER(AO69)),  AVERAGE(AN69:AO69),  AN69 )</f>
        <v>NA</v>
      </c>
      <c r="AO269" s="15" t="str">
        <f>IF(ISNUMBER(AN269*'Ranking Mask'!AN69), COUNTIFS('Ranking Mask'!AN$4:AN$99, "&gt;0", AN$204:AN$299, "&gt;"&amp;AN269)+1, 'Ranking Mask'!AN69)</f>
        <v>NA</v>
      </c>
    </row>
    <row r="270" spans="1:41" x14ac:dyDescent="0.25">
      <c r="A270" s="16" t="str">
        <f>SEG!A70</f>
        <v>MU-US (4)</v>
      </c>
      <c r="B270" s="9">
        <f>IF( AND(ISNUMBER(B70),ISNUMBER(C70)),  AVERAGE(B70:C70),  B70 )</f>
        <v>0.84956224999999996</v>
      </c>
      <c r="C270" s="14">
        <f>IF(ISNUMBER(B270*'Ranking Mask'!B70), COUNTIFS('Ranking Mask'!B$4:B$99, "&gt;0", B$204:B$299, "&gt;"&amp;B270)+1, 'Ranking Mask'!B70)</f>
        <v>15</v>
      </c>
      <c r="D270" s="10">
        <f>IF( AND(ISNUMBER(D70),ISNUMBER(E70)),  AVERAGE(D70:E70),  D70 )</f>
        <v>0.83324149999999997</v>
      </c>
      <c r="E270" s="15">
        <f>IF(ISNUMBER(D270*'Ranking Mask'!D70), COUNTIFS('Ranking Mask'!D$4:D$99, "&gt;0", D$204:D$299, "&gt;"&amp;D270)+1, 'Ranking Mask'!D70)</f>
        <v>11</v>
      </c>
      <c r="F270" s="9">
        <f>IF( AND(ISNUMBER(F70),ISNUMBER(G70)),  AVERAGE(F70:G70),  F70 )</f>
        <v>0.90070899999999998</v>
      </c>
      <c r="G270" s="14" t="str">
        <f>IF(ISNUMBER(F270*'Ranking Mask'!F70), COUNTIFS('Ranking Mask'!F$4:F$99, "&gt;0", F$204:F$299, "&gt;"&amp;F270)+1, 'Ranking Mask'!F70)</f>
        <v>-</v>
      </c>
      <c r="H270" s="10" t="str">
        <f>IF( AND(ISNUMBER(H70),ISNUMBER(I70)),  AVERAGE(H70:I70),  H70 )</f>
        <v>NA</v>
      </c>
      <c r="I270" s="15" t="str">
        <f>IF(ISNUMBER(H270*'Ranking Mask'!H70), COUNTIFS('Ranking Mask'!H$4:H$99, "&gt;0", H$204:H$299, "&gt;"&amp;H270)+1, 'Ranking Mask'!H70)</f>
        <v>NA</v>
      </c>
      <c r="J270" s="9">
        <f>IF( AND(ISNUMBER(J70),ISNUMBER(K70)),  AVERAGE(J70:K70),  J70 )</f>
        <v>0.69143900000000003</v>
      </c>
      <c r="K270" s="14">
        <f>IF(ISNUMBER(J270*'Ranking Mask'!J70), COUNTIFS('Ranking Mask'!J$4:J$99, "&gt;0", J$204:J$299, "&gt;"&amp;J270)+1, 'Ranking Mask'!J70)</f>
        <v>6</v>
      </c>
      <c r="L270" s="10">
        <f>IF( AND(ISNUMBER(L70),ISNUMBER(M70)),  AVERAGE(L70:M70),  L70 )</f>
        <v>0.71718525</v>
      </c>
      <c r="M270" s="15" t="str">
        <f>IF(ISNUMBER(L270*'Ranking Mask'!L70), COUNTIFS('Ranking Mask'!L$4:L$99, "&gt;0", L$204:L$299, "&gt;"&amp;L270)+1, 'Ranking Mask'!L70)</f>
        <v>-</v>
      </c>
      <c r="N270" s="9">
        <f>IF( AND(ISNUMBER(N70),ISNUMBER(O70)),  AVERAGE(N70:O70),  N70 )</f>
        <v>0.88959624999999998</v>
      </c>
      <c r="O270" s="14">
        <f>IF(ISNUMBER(N270*'Ranking Mask'!N70), COUNTIFS('Ranking Mask'!N$4:N$99, "&gt;0", N$204:N$299, "&gt;"&amp;N270)+1, 'Ranking Mask'!N70)</f>
        <v>7</v>
      </c>
      <c r="P270" s="10">
        <f>IF( AND(ISNUMBER(P70),ISNUMBER(Q70)),  AVERAGE(P70:Q70),  P70 )</f>
        <v>0.64373550000000002</v>
      </c>
      <c r="Q270" s="15" t="str">
        <f>IF(ISNUMBER(P270*'Ranking Mask'!P70), COUNTIFS('Ranking Mask'!P$4:P$99, "&gt;0", P$204:P$299, "&gt;"&amp;P270)+1, 'Ranking Mask'!P70)</f>
        <v>-</v>
      </c>
      <c r="R270" s="9">
        <f>IF( AND(ISNUMBER(R70),ISNUMBER(S70)),  AVERAGE(R70:S70),  R70 )</f>
        <v>0.92638975000000001</v>
      </c>
      <c r="S270" s="14">
        <f>IF(ISNUMBER(R270*'Ranking Mask'!R70), COUNTIFS('Ranking Mask'!R$4:R$99, "&gt;0", R$204:R$299, "&gt;"&amp;R270)+1, 'Ranking Mask'!R70)</f>
        <v>12</v>
      </c>
      <c r="T270" s="10">
        <f>IF( AND(ISNUMBER(T70),ISNUMBER(U70)),  AVERAGE(T70:U70),  T70 )</f>
        <v>0.91855900000000001</v>
      </c>
      <c r="U270" s="15">
        <f>IF(ISNUMBER(T270*'Ranking Mask'!T70), COUNTIFS('Ranking Mask'!T$4:T$99, "&gt;0", T$204:T$299, "&gt;"&amp;T270)+1, 'Ranking Mask'!T70)</f>
        <v>24</v>
      </c>
      <c r="V270" s="9">
        <f>IF( AND(ISNUMBER(V70),ISNUMBER(W70)),  AVERAGE(V70:W70),  V70 )</f>
        <v>0.13708775000000001</v>
      </c>
      <c r="W270" s="14" t="str">
        <f>IF(ISNUMBER(V270*'Ranking Mask'!V70), COUNTIFS('Ranking Mask'!V$4:V$99, "&gt;0", V$204:V$299, "&gt;"&amp;V270)+1, 'Ranking Mask'!V70)</f>
        <v>-</v>
      </c>
      <c r="X270" s="10">
        <f>IF( AND(ISNUMBER(X70),ISNUMBER(Y70)),  AVERAGE(X70:Y70),  X70 )</f>
        <v>0.86245575000000008</v>
      </c>
      <c r="Y270" s="15" t="str">
        <f>IF(ISNUMBER(X270*'Ranking Mask'!X70), COUNTIFS('Ranking Mask'!X$4:X$99, "&gt;0", X$204:X$299, "&gt;"&amp;X270)+1, 'Ranking Mask'!X70)</f>
        <v>-</v>
      </c>
      <c r="Z270" s="9" t="str">
        <f>IF( AND(ISNUMBER(Z70),ISNUMBER(AA70)),  AVERAGE(Z70:AA70),  Z70 )</f>
        <v>NA</v>
      </c>
      <c r="AA270" s="14" t="str">
        <f>IF(ISNUMBER(Z270*'Ranking Mask'!Z70), COUNTIFS('Ranking Mask'!Z$4:Z$99, "&gt;0", Z$204:Z$299, "&gt;"&amp;Z270)+1, 'Ranking Mask'!Z70)</f>
        <v>NA</v>
      </c>
      <c r="AB270" s="10" t="str">
        <f>IF( AND(ISNUMBER(AB70),ISNUMBER(AC70)),  AVERAGE(AB70:AC70),  AB70 )</f>
        <v>NA</v>
      </c>
      <c r="AC270" s="15" t="str">
        <f>IF(ISNUMBER(AB270*'Ranking Mask'!AB70), COUNTIFS('Ranking Mask'!AB$4:AB$99, "&gt;0", AB$204:AB$299, "&gt;"&amp;AB270)+1, 'Ranking Mask'!AB70)</f>
        <v>NA</v>
      </c>
      <c r="AD270" s="9" t="str">
        <f>IF( AND(ISNUMBER(AD70),ISNUMBER(AE70)),  AVERAGE(AD70:AE70),  AD70 )</f>
        <v>NA</v>
      </c>
      <c r="AE270" s="14" t="str">
        <f>IF(ISNUMBER(AD270*'Ranking Mask'!AD70), COUNTIFS('Ranking Mask'!AD$4:AD$99, "&gt;0", AD$204:AD$299, "&gt;"&amp;AD270)+1, 'Ranking Mask'!AD70)</f>
        <v>NA</v>
      </c>
      <c r="AF270" s="10">
        <f>IF( AND(ISNUMBER(AF70),ISNUMBER(AG70)),  AVERAGE(AF70:AG70),  AF70 )</f>
        <v>0.95498000000000005</v>
      </c>
      <c r="AG270" s="15">
        <f>IF(ISNUMBER(AF270*'Ranking Mask'!AF70), COUNTIFS('Ranking Mask'!AF$4:AF$99, "&gt;0", AF$204:AF$299, "&gt;"&amp;AF270)+1, 'Ranking Mask'!AF70)</f>
        <v>4</v>
      </c>
      <c r="AH270" s="9">
        <f>IF( AND(ISNUMBER(AH70),ISNUMBER(AI70)),  AVERAGE(AH70:AI70),  AH70 )</f>
        <v>0.79688574999999995</v>
      </c>
      <c r="AI270" s="14" t="str">
        <f>IF(ISNUMBER(AH270*'Ranking Mask'!AH70), COUNTIFS('Ranking Mask'!AH$4:AH$99, "&gt;0", AH$204:AH$299, "&gt;"&amp;AH270)+1, 'Ranking Mask'!AH70)</f>
        <v>-</v>
      </c>
      <c r="AJ270" s="10" t="str">
        <f>IF( AND(ISNUMBER(AJ70),ISNUMBER(AK70)),  AVERAGE(AJ70:AK70),  AJ70 )</f>
        <v>NA</v>
      </c>
      <c r="AK270" s="15" t="str">
        <f>IF(ISNUMBER(AJ270*'Ranking Mask'!AJ70), COUNTIFS('Ranking Mask'!AJ$4:AJ$99, "&gt;0", AJ$204:AJ$299, "&gt;"&amp;AJ270)+1, 'Ranking Mask'!AJ70)</f>
        <v>NA</v>
      </c>
      <c r="AL270" s="9" t="str">
        <f>IF( AND(ISNUMBER(AL70),ISNUMBER(AM70)),  AVERAGE(AL70:AM70),  AL70 )</f>
        <v>NA</v>
      </c>
      <c r="AM270" s="14" t="str">
        <f>IF(ISNUMBER(AL270*'Ranking Mask'!AL70), COUNTIFS('Ranking Mask'!AL$4:AL$99, "&gt;0", AL$204:AL$299, "&gt;"&amp;AL270)+1, 'Ranking Mask'!AL70)</f>
        <v>NA</v>
      </c>
      <c r="AN270" s="10" t="str">
        <f>IF( AND(ISNUMBER(AN70),ISNUMBER(AO70)),  AVERAGE(AN70:AO70),  AN70 )</f>
        <v>NA</v>
      </c>
      <c r="AO270" s="15" t="str">
        <f>IF(ISNUMBER(AN270*'Ranking Mask'!AN70), COUNTIFS('Ranking Mask'!AN$4:AN$99, "&gt;0", AN$204:AN$299, "&gt;"&amp;AN270)+1, 'Ranking Mask'!AN70)</f>
        <v>NA</v>
      </c>
    </row>
    <row r="271" spans="1:41" x14ac:dyDescent="0.25">
      <c r="A271" s="16" t="str">
        <f>SEG!A71</f>
        <v>MU-US (4*)</v>
      </c>
      <c r="B271" s="9">
        <f>IF( AND(ISNUMBER(B71),ISNUMBER(C71)),  AVERAGE(B71:C71),  B71 )</f>
        <v>0.8260885</v>
      </c>
      <c r="C271" s="14" t="str">
        <f>IF(ISNUMBER(B271*'Ranking Mask'!B71), COUNTIFS('Ranking Mask'!B$4:B$99, "&gt;0", B$204:B$299, "&gt;"&amp;B271)+1, 'Ranking Mask'!B71)</f>
        <v>-</v>
      </c>
      <c r="D271" s="10">
        <f>IF( AND(ISNUMBER(D71),ISNUMBER(E71)),  AVERAGE(D71:E71),  D71 )</f>
        <v>0.82776899999999998</v>
      </c>
      <c r="E271" s="15" t="str">
        <f>IF(ISNUMBER(D271*'Ranking Mask'!D71), COUNTIFS('Ranking Mask'!D$4:D$99, "&gt;0", D$204:D$299, "&gt;"&amp;D271)+1, 'Ranking Mask'!D71)</f>
        <v>-</v>
      </c>
      <c r="F271" s="9">
        <f>IF( AND(ISNUMBER(F71),ISNUMBER(G71)),  AVERAGE(F71:G71),  F71 )</f>
        <v>0.90496399999999999</v>
      </c>
      <c r="G271" s="14">
        <f>IF(ISNUMBER(F271*'Ranking Mask'!F71), COUNTIFS('Ranking Mask'!F$4:F$99, "&gt;0", F$204:F$299, "&gt;"&amp;F271)+1, 'Ranking Mask'!F71)</f>
        <v>7</v>
      </c>
      <c r="H271" s="10" t="str">
        <f>IF( AND(ISNUMBER(H71),ISNUMBER(I71)),  AVERAGE(H71:I71),  H71 )</f>
        <v>NA</v>
      </c>
      <c r="I271" s="15" t="str">
        <f>IF(ISNUMBER(H271*'Ranking Mask'!H71), COUNTIFS('Ranking Mask'!H$4:H$99, "&gt;0", H$204:H$299, "&gt;"&amp;H271)+1, 'Ranking Mask'!H71)</f>
        <v>NA</v>
      </c>
      <c r="J271" s="9">
        <f>IF( AND(ISNUMBER(J71),ISNUMBER(K71)),  AVERAGE(J71:K71),  J71 )</f>
        <v>0.68938900000000003</v>
      </c>
      <c r="K271" s="14" t="str">
        <f>IF(ISNUMBER(J271*'Ranking Mask'!J71), COUNTIFS('Ranking Mask'!J$4:J$99, "&gt;0", J$204:J$299, "&gt;"&amp;J271)+1, 'Ranking Mask'!J71)</f>
        <v>-</v>
      </c>
      <c r="L271" s="10">
        <f>IF( AND(ISNUMBER(L71),ISNUMBER(M71)),  AVERAGE(L71:M71),  L71 )</f>
        <v>0.72616750000000008</v>
      </c>
      <c r="M271" s="15">
        <f>IF(ISNUMBER(L271*'Ranking Mask'!L71), COUNTIFS('Ranking Mask'!L$4:L$99, "&gt;0", L$204:L$299, "&gt;"&amp;L271)+1, 'Ranking Mask'!L71)</f>
        <v>15</v>
      </c>
      <c r="N271" s="9">
        <f>IF( AND(ISNUMBER(N71),ISNUMBER(O71)),  AVERAGE(N71:O71),  N71 )</f>
        <v>0.88869324999999999</v>
      </c>
      <c r="O271" s="14" t="str">
        <f>IF(ISNUMBER(N271*'Ranking Mask'!N71), COUNTIFS('Ranking Mask'!N$4:N$99, "&gt;0", N$204:N$299, "&gt;"&amp;N271)+1, 'Ranking Mask'!N71)</f>
        <v>-</v>
      </c>
      <c r="P271" s="10">
        <f>IF( AND(ISNUMBER(P71),ISNUMBER(Q71)),  AVERAGE(P71:Q71),  P71 )</f>
        <v>0.70383450000000003</v>
      </c>
      <c r="Q271" s="15">
        <f>IF(ISNUMBER(P271*'Ranking Mask'!P71), COUNTIFS('Ranking Mask'!P$4:P$99, "&gt;0", P$204:P$299, "&gt;"&amp;P271)+1, 'Ranking Mask'!P71)</f>
        <v>10</v>
      </c>
      <c r="R271" s="9">
        <f>IF( AND(ISNUMBER(R71),ISNUMBER(S71)),  AVERAGE(R71:S71),  R71 )</f>
        <v>0.92638975000000001</v>
      </c>
      <c r="S271" s="14" t="str">
        <f>IF(ISNUMBER(R271*'Ranking Mask'!R71), COUNTIFS('Ranking Mask'!R$4:R$99, "&gt;0", R$204:R$299, "&gt;"&amp;R271)+1, 'Ranking Mask'!R71)</f>
        <v>-</v>
      </c>
      <c r="T271" s="10">
        <f>IF( AND(ISNUMBER(T71),ISNUMBER(U71)),  AVERAGE(T71:U71),  T71 )</f>
        <v>0.89131625000000003</v>
      </c>
      <c r="U271" s="15" t="str">
        <f>IF(ISNUMBER(T271*'Ranking Mask'!T71), COUNTIFS('Ranking Mask'!T$4:T$99, "&gt;0", T$204:T$299, "&gt;"&amp;T271)+1, 'Ranking Mask'!T71)</f>
        <v>-</v>
      </c>
      <c r="V271" s="9">
        <f>IF( AND(ISNUMBER(V71),ISNUMBER(W71)),  AVERAGE(V71:W71),  V71 )</f>
        <v>0.4699255</v>
      </c>
      <c r="W271" s="14">
        <f>IF(ISNUMBER(V271*'Ranking Mask'!V71), COUNTIFS('Ranking Mask'!V$4:V$99, "&gt;0", V$204:V$299, "&gt;"&amp;V271)+1, 'Ranking Mask'!V71)</f>
        <v>21</v>
      </c>
      <c r="X271" s="10">
        <f>IF( AND(ISNUMBER(X71),ISNUMBER(Y71)),  AVERAGE(X71:Y71),  X71 )</f>
        <v>0.87383449999999996</v>
      </c>
      <c r="Y271" s="15">
        <f>IF(ISNUMBER(X271*'Ranking Mask'!X71), COUNTIFS('Ranking Mask'!X$4:X$99, "&gt;0", X$204:X$299, "&gt;"&amp;X271)+1, 'Ranking Mask'!X71)</f>
        <v>13</v>
      </c>
      <c r="Z271" s="9" t="str">
        <f>IF( AND(ISNUMBER(Z71),ISNUMBER(AA71)),  AVERAGE(Z71:AA71),  Z71 )</f>
        <v>NA</v>
      </c>
      <c r="AA271" s="14" t="str">
        <f>IF(ISNUMBER(Z271*'Ranking Mask'!Z71), COUNTIFS('Ranking Mask'!Z$4:Z$99, "&gt;0", Z$204:Z$299, "&gt;"&amp;Z271)+1, 'Ranking Mask'!Z71)</f>
        <v>NA</v>
      </c>
      <c r="AB271" s="10" t="str">
        <f>IF( AND(ISNUMBER(AB71),ISNUMBER(AC71)),  AVERAGE(AB71:AC71),  AB71 )</f>
        <v>NA</v>
      </c>
      <c r="AC271" s="15" t="str">
        <f>IF(ISNUMBER(AB271*'Ranking Mask'!AB71), COUNTIFS('Ranking Mask'!AB$4:AB$99, "&gt;0", AB$204:AB$299, "&gt;"&amp;AB271)+1, 'Ranking Mask'!AB71)</f>
        <v>NA</v>
      </c>
      <c r="AD271" s="9" t="str">
        <f>IF( AND(ISNUMBER(AD71),ISNUMBER(AE71)),  AVERAGE(AD71:AE71),  AD71 )</f>
        <v>NA</v>
      </c>
      <c r="AE271" s="14" t="str">
        <f>IF(ISNUMBER(AD271*'Ranking Mask'!AD71), COUNTIFS('Ranking Mask'!AD$4:AD$99, "&gt;0", AD$204:AD$299, "&gt;"&amp;AD271)+1, 'Ranking Mask'!AD71)</f>
        <v>NA</v>
      </c>
      <c r="AF271" s="10">
        <f>IF( AND(ISNUMBER(AF71),ISNUMBER(AG71)),  AVERAGE(AF71:AG71),  AF71 )</f>
        <v>0.94716249999999991</v>
      </c>
      <c r="AG271" s="15" t="str">
        <f>IF(ISNUMBER(AF271*'Ranking Mask'!AF71), COUNTIFS('Ranking Mask'!AF$4:AF$99, "&gt;0", AF$204:AF$299, "&gt;"&amp;AF271)+1, 'Ranking Mask'!AF71)</f>
        <v>-</v>
      </c>
      <c r="AH271" s="9">
        <f>IF( AND(ISNUMBER(AH71),ISNUMBER(AI71)),  AVERAGE(AH71:AI71),  AH71 )</f>
        <v>0.80612424999999999</v>
      </c>
      <c r="AI271" s="14">
        <f>IF(ISNUMBER(AH271*'Ranking Mask'!AH71), COUNTIFS('Ranking Mask'!AH$4:AH$99, "&gt;0", AH$204:AH$299, "&gt;"&amp;AH271)+1, 'Ranking Mask'!AH71)</f>
        <v>17</v>
      </c>
      <c r="AJ271" s="10" t="str">
        <f>IF( AND(ISNUMBER(AJ71),ISNUMBER(AK71)),  AVERAGE(AJ71:AK71),  AJ71 )</f>
        <v>NA</v>
      </c>
      <c r="AK271" s="15" t="str">
        <f>IF(ISNUMBER(AJ271*'Ranking Mask'!AJ71), COUNTIFS('Ranking Mask'!AJ$4:AJ$99, "&gt;0", AJ$204:AJ$299, "&gt;"&amp;AJ271)+1, 'Ranking Mask'!AJ71)</f>
        <v>NA</v>
      </c>
      <c r="AL271" s="9" t="str">
        <f>IF( AND(ISNUMBER(AL71),ISNUMBER(AM71)),  AVERAGE(AL71:AM71),  AL71 )</f>
        <v>NA</v>
      </c>
      <c r="AM271" s="14" t="str">
        <f>IF(ISNUMBER(AL271*'Ranking Mask'!AL71), COUNTIFS('Ranking Mask'!AL$4:AL$99, "&gt;0", AL$204:AL$299, "&gt;"&amp;AL271)+1, 'Ranking Mask'!AL71)</f>
        <v>NA</v>
      </c>
      <c r="AN271" s="10" t="str">
        <f>IF( AND(ISNUMBER(AN71),ISNUMBER(AO71)),  AVERAGE(AN71:AO71),  AN71 )</f>
        <v>NA</v>
      </c>
      <c r="AO271" s="15" t="str">
        <f>IF(ISNUMBER(AN271*'Ranking Mask'!AN71), COUNTIFS('Ranking Mask'!AN$4:AN$99, "&gt;0", AN$204:AN$299, "&gt;"&amp;AN271)+1, 'Ranking Mask'!AN71)</f>
        <v>NA</v>
      </c>
    </row>
    <row r="272" spans="1:41" x14ac:dyDescent="0.25">
      <c r="A272" s="16" t="str">
        <f>SEG!A72</f>
        <v>MU-US (5)</v>
      </c>
      <c r="B272" s="9" t="str">
        <f>IF( AND(ISNUMBER(B72),ISNUMBER(C72)),  AVERAGE(B72:C72),  B72 )</f>
        <v>NA</v>
      </c>
      <c r="C272" s="14" t="str">
        <f>IF(ISNUMBER(B272*'Ranking Mask'!B72), COUNTIFS('Ranking Mask'!B$4:B$99, "&gt;0", B$204:B$299, "&gt;"&amp;B272)+1, 'Ranking Mask'!B72)</f>
        <v>NA</v>
      </c>
      <c r="D272" s="10" t="str">
        <f>IF( AND(ISNUMBER(D72),ISNUMBER(E72)),  AVERAGE(D72:E72),  D72 )</f>
        <v>NA</v>
      </c>
      <c r="E272" s="15" t="str">
        <f>IF(ISNUMBER(D272*'Ranking Mask'!D72), COUNTIFS('Ranking Mask'!D$4:D$99, "&gt;0", D$204:D$299, "&gt;"&amp;D272)+1, 'Ranking Mask'!D72)</f>
        <v>NA</v>
      </c>
      <c r="F272" s="9" t="str">
        <f>IF( AND(ISNUMBER(F72),ISNUMBER(G72)),  AVERAGE(F72:G72),  F72 )</f>
        <v>NA</v>
      </c>
      <c r="G272" s="14" t="str">
        <f>IF(ISNUMBER(F272*'Ranking Mask'!F72), COUNTIFS('Ranking Mask'!F$4:F$99, "&gt;0", F$204:F$299, "&gt;"&amp;F272)+1, 'Ranking Mask'!F72)</f>
        <v>NA</v>
      </c>
      <c r="H272" s="10" t="str">
        <f>IF( AND(ISNUMBER(H72),ISNUMBER(I72)),  AVERAGE(H72:I72),  H72 )</f>
        <v>NA</v>
      </c>
      <c r="I272" s="15" t="str">
        <f>IF(ISNUMBER(H272*'Ranking Mask'!H72), COUNTIFS('Ranking Mask'!H$4:H$99, "&gt;0", H$204:H$299, "&gt;"&amp;H272)+1, 'Ranking Mask'!H72)</f>
        <v>NA</v>
      </c>
      <c r="J272" s="9">
        <f>IF( AND(ISNUMBER(J72),ISNUMBER(K72)),  AVERAGE(J72:K72),  J72 )</f>
        <v>0.62183925000000007</v>
      </c>
      <c r="K272" s="14">
        <f>IF(ISNUMBER(J272*'Ranking Mask'!J72), COUNTIFS('Ranking Mask'!J$4:J$99, "&gt;0", J$204:J$299, "&gt;"&amp;J272)+1, 'Ranking Mask'!J72)</f>
        <v>21</v>
      </c>
      <c r="L272" s="10" t="str">
        <f>IF( AND(ISNUMBER(L72),ISNUMBER(M72)),  AVERAGE(L72:M72),  L72 )</f>
        <v>NA</v>
      </c>
      <c r="M272" s="15" t="str">
        <f>IF(ISNUMBER(L272*'Ranking Mask'!L72), COUNTIFS('Ranking Mask'!L$4:L$99, "&gt;0", L$204:L$299, "&gt;"&amp;L272)+1, 'Ranking Mask'!L72)</f>
        <v>NA</v>
      </c>
      <c r="N272" s="9" t="str">
        <f>IF( AND(ISNUMBER(N72),ISNUMBER(O72)),  AVERAGE(N72:O72),  N72 )</f>
        <v>NA</v>
      </c>
      <c r="O272" s="14" t="str">
        <f>IF(ISNUMBER(N272*'Ranking Mask'!N72), COUNTIFS('Ranking Mask'!N$4:N$99, "&gt;0", N$204:N$299, "&gt;"&amp;N272)+1, 'Ranking Mask'!N72)</f>
        <v>NA</v>
      </c>
      <c r="P272" s="10" t="str">
        <f>IF( AND(ISNUMBER(P72),ISNUMBER(Q72)),  AVERAGE(P72:Q72),  P72 )</f>
        <v>NA</v>
      </c>
      <c r="Q272" s="15" t="str">
        <f>IF(ISNUMBER(P272*'Ranking Mask'!P72), COUNTIFS('Ranking Mask'!P$4:P$99, "&gt;0", P$204:P$299, "&gt;"&amp;P272)+1, 'Ranking Mask'!P72)</f>
        <v>NA</v>
      </c>
      <c r="R272" s="9">
        <f>IF( AND(ISNUMBER(R72),ISNUMBER(S72)),  AVERAGE(R72:S72),  R72 )</f>
        <v>0.88693074999999999</v>
      </c>
      <c r="S272" s="14">
        <f>IF(ISNUMBER(R272*'Ranking Mask'!R72), COUNTIFS('Ranking Mask'!R$4:R$99, "&gt;0", R$204:R$299, "&gt;"&amp;R272)+1, 'Ranking Mask'!R72)</f>
        <v>30</v>
      </c>
      <c r="T272" s="10">
        <f>IF( AND(ISNUMBER(T72),ISNUMBER(U72)),  AVERAGE(T72:U72),  T72 )</f>
        <v>0.48531600000000003</v>
      </c>
      <c r="U272" s="15">
        <f>IF(ISNUMBER(T272*'Ranking Mask'!T72), COUNTIFS('Ranking Mask'!T$4:T$99, "&gt;0", T$204:T$299, "&gt;"&amp;T272)+1, 'Ranking Mask'!T72)</f>
        <v>49</v>
      </c>
      <c r="V272" s="9" t="str">
        <f>IF( AND(ISNUMBER(V72),ISNUMBER(W72)),  AVERAGE(V72:W72),  V72 )</f>
        <v>NA</v>
      </c>
      <c r="W272" s="14" t="str">
        <f>IF(ISNUMBER(V272*'Ranking Mask'!V72), COUNTIFS('Ranking Mask'!V$4:V$99, "&gt;0", V$204:V$299, "&gt;"&amp;V272)+1, 'Ranking Mask'!V72)</f>
        <v>NA</v>
      </c>
      <c r="X272" s="10">
        <f>IF( AND(ISNUMBER(X72),ISNUMBER(Y72)),  AVERAGE(X72:Y72),  X72 )</f>
        <v>0.89289099999999999</v>
      </c>
      <c r="Y272" s="15">
        <f>IF(ISNUMBER(X272*'Ranking Mask'!X72), COUNTIFS('Ranking Mask'!X$4:X$99, "&gt;0", X$204:X$299, "&gt;"&amp;X272)+1, 'Ranking Mask'!X72)</f>
        <v>11</v>
      </c>
      <c r="Z272" s="9" t="str">
        <f>IF( AND(ISNUMBER(Z72),ISNUMBER(AA72)),  AVERAGE(Z72:AA72),  Z72 )</f>
        <v>NA</v>
      </c>
      <c r="AA272" s="14" t="str">
        <f>IF(ISNUMBER(Z272*'Ranking Mask'!Z72), COUNTIFS('Ranking Mask'!Z$4:Z$99, "&gt;0", Z$204:Z$299, "&gt;"&amp;Z272)+1, 'Ranking Mask'!Z72)</f>
        <v>NA</v>
      </c>
      <c r="AB272" s="10" t="str">
        <f>IF( AND(ISNUMBER(AB72),ISNUMBER(AC72)),  AVERAGE(AB72:AC72),  AB72 )</f>
        <v>NA</v>
      </c>
      <c r="AC272" s="15" t="str">
        <f>IF(ISNUMBER(AB272*'Ranking Mask'!AB72), COUNTIFS('Ranking Mask'!AB$4:AB$99, "&gt;0", AB$204:AB$299, "&gt;"&amp;AB272)+1, 'Ranking Mask'!AB72)</f>
        <v>NA</v>
      </c>
      <c r="AD272" s="9" t="str">
        <f>IF( AND(ISNUMBER(AD72),ISNUMBER(AE72)),  AVERAGE(AD72:AE72),  AD72 )</f>
        <v>NA</v>
      </c>
      <c r="AE272" s="14" t="str">
        <f>IF(ISNUMBER(AD272*'Ranking Mask'!AD72), COUNTIFS('Ranking Mask'!AD$4:AD$99, "&gt;0", AD$204:AD$299, "&gt;"&amp;AD272)+1, 'Ranking Mask'!AD72)</f>
        <v>NA</v>
      </c>
      <c r="AF272" s="10" t="str">
        <f>IF( AND(ISNUMBER(AF72),ISNUMBER(AG72)),  AVERAGE(AF72:AG72),  AF72 )</f>
        <v>NA</v>
      </c>
      <c r="AG272" s="15" t="str">
        <f>IF(ISNUMBER(AF272*'Ranking Mask'!AF72), COUNTIFS('Ranking Mask'!AF$4:AF$99, "&gt;0", AF$204:AF$299, "&gt;"&amp;AF272)+1, 'Ranking Mask'!AF72)</f>
        <v>NA</v>
      </c>
      <c r="AH272" s="9" t="str">
        <f>IF( AND(ISNUMBER(AH72),ISNUMBER(AI72)),  AVERAGE(AH72:AI72),  AH72 )</f>
        <v>NA</v>
      </c>
      <c r="AI272" s="14" t="str">
        <f>IF(ISNUMBER(AH272*'Ranking Mask'!AH72), COUNTIFS('Ranking Mask'!AH$4:AH$99, "&gt;0", AH$204:AH$299, "&gt;"&amp;AH272)+1, 'Ranking Mask'!AH72)</f>
        <v>NA</v>
      </c>
      <c r="AJ272" s="10" t="str">
        <f>IF( AND(ISNUMBER(AJ72),ISNUMBER(AK72)),  AVERAGE(AJ72:AK72),  AJ72 )</f>
        <v>NA</v>
      </c>
      <c r="AK272" s="15" t="str">
        <f>IF(ISNUMBER(AJ272*'Ranking Mask'!AJ72), COUNTIFS('Ranking Mask'!AJ$4:AJ$99, "&gt;0", AJ$204:AJ$299, "&gt;"&amp;AJ272)+1, 'Ranking Mask'!AJ72)</f>
        <v>NA</v>
      </c>
      <c r="AL272" s="9" t="str">
        <f>IF( AND(ISNUMBER(AL72),ISNUMBER(AM72)),  AVERAGE(AL72:AM72),  AL72 )</f>
        <v>NA</v>
      </c>
      <c r="AM272" s="14" t="str">
        <f>IF(ISNUMBER(AL272*'Ranking Mask'!AL72), COUNTIFS('Ranking Mask'!AL$4:AL$99, "&gt;0", AL$204:AL$299, "&gt;"&amp;AL272)+1, 'Ranking Mask'!AL72)</f>
        <v>NA</v>
      </c>
      <c r="AN272" s="10" t="str">
        <f>IF( AND(ISNUMBER(AN72),ISNUMBER(AO72)),  AVERAGE(AN72:AO72),  AN72 )</f>
        <v>NA</v>
      </c>
      <c r="AO272" s="15" t="str">
        <f>IF(ISNUMBER(AN272*'Ranking Mask'!AN72), COUNTIFS('Ranking Mask'!AN$4:AN$99, "&gt;0", AN$204:AN$299, "&gt;"&amp;AN272)+1, 'Ranking Mask'!AN72)</f>
        <v>NA</v>
      </c>
    </row>
    <row r="273" spans="1:41" x14ac:dyDescent="0.25">
      <c r="A273" s="16" t="str">
        <f>SEG!A73</f>
        <v>ND-US (1)</v>
      </c>
      <c r="B273" s="9" t="str">
        <f>IF( AND(ISNUMBER(B73),ISNUMBER(C73)),  AVERAGE(B73:C73),  B73 )</f>
        <v>NA</v>
      </c>
      <c r="C273" s="14" t="str">
        <f>IF(ISNUMBER(B273*'Ranking Mask'!B73), COUNTIFS('Ranking Mask'!B$4:B$99, "&gt;0", B$204:B$299, "&gt;"&amp;B273)+1, 'Ranking Mask'!B73)</f>
        <v>NA</v>
      </c>
      <c r="D273" s="10" t="str">
        <f>IF( AND(ISNUMBER(D73),ISNUMBER(E73)),  AVERAGE(D73:E73),  D73 )</f>
        <v>NA</v>
      </c>
      <c r="E273" s="15" t="str">
        <f>IF(ISNUMBER(D273*'Ranking Mask'!D73), COUNTIFS('Ranking Mask'!D$4:D$99, "&gt;0", D$204:D$299, "&gt;"&amp;D273)+1, 'Ranking Mask'!D73)</f>
        <v>NA</v>
      </c>
      <c r="F273" s="9" t="str">
        <f>IF( AND(ISNUMBER(F73),ISNUMBER(G73)),  AVERAGE(F73:G73),  F73 )</f>
        <v>NA</v>
      </c>
      <c r="G273" s="14" t="str">
        <f>IF(ISNUMBER(F273*'Ranking Mask'!F73), COUNTIFS('Ranking Mask'!F$4:F$99, "&gt;0", F$204:F$299, "&gt;"&amp;F273)+1, 'Ranking Mask'!F73)</f>
        <v>NA</v>
      </c>
      <c r="H273" s="10" t="str">
        <f>IF( AND(ISNUMBER(H73),ISNUMBER(I73)),  AVERAGE(H73:I73),  H73 )</f>
        <v>NA</v>
      </c>
      <c r="I273" s="15" t="str">
        <f>IF(ISNUMBER(H273*'Ranking Mask'!H73), COUNTIFS('Ranking Mask'!H$4:H$99, "&gt;0", H$204:H$299, "&gt;"&amp;H273)+1, 'Ranking Mask'!H73)</f>
        <v>NA</v>
      </c>
      <c r="J273" s="9" t="str">
        <f>IF( AND(ISNUMBER(J73),ISNUMBER(K73)),  AVERAGE(J73:K73),  J73 )</f>
        <v>NA</v>
      </c>
      <c r="K273" s="14" t="str">
        <f>IF(ISNUMBER(J273*'Ranking Mask'!J73), COUNTIFS('Ranking Mask'!J$4:J$99, "&gt;0", J$204:J$299, "&gt;"&amp;J273)+1, 'Ranking Mask'!J73)</f>
        <v>NA</v>
      </c>
      <c r="L273" s="10" t="str">
        <f>IF( AND(ISNUMBER(L73),ISNUMBER(M73)),  AVERAGE(L73:M73),  L73 )</f>
        <v>NA</v>
      </c>
      <c r="M273" s="15" t="str">
        <f>IF(ISNUMBER(L273*'Ranking Mask'!L73), COUNTIFS('Ranking Mask'!L$4:L$99, "&gt;0", L$204:L$299, "&gt;"&amp;L273)+1, 'Ranking Mask'!L73)</f>
        <v>NA</v>
      </c>
      <c r="N273" s="9" t="str">
        <f>IF( AND(ISNUMBER(N73),ISNUMBER(O73)),  AVERAGE(N73:O73),  N73 )</f>
        <v>NA</v>
      </c>
      <c r="O273" s="14" t="str">
        <f>IF(ISNUMBER(N273*'Ranking Mask'!N73), COUNTIFS('Ranking Mask'!N$4:N$99, "&gt;0", N$204:N$299, "&gt;"&amp;N273)+1, 'Ranking Mask'!N73)</f>
        <v>NA</v>
      </c>
      <c r="P273" s="10" t="str">
        <f>IF( AND(ISNUMBER(P73),ISNUMBER(Q73)),  AVERAGE(P73:Q73),  P73 )</f>
        <v>NA</v>
      </c>
      <c r="Q273" s="15" t="str">
        <f>IF(ISNUMBER(P273*'Ranking Mask'!P73), COUNTIFS('Ranking Mask'!P$4:P$99, "&gt;0", P$204:P$299, "&gt;"&amp;P273)+1, 'Ranking Mask'!P73)</f>
        <v>NA</v>
      </c>
      <c r="R273" s="9" t="str">
        <f>IF( AND(ISNUMBER(R73),ISNUMBER(S73)),  AVERAGE(R73:S73),  R73 )</f>
        <v>NA</v>
      </c>
      <c r="S273" s="14" t="str">
        <f>IF(ISNUMBER(R273*'Ranking Mask'!R73), COUNTIFS('Ranking Mask'!R$4:R$99, "&gt;0", R$204:R$299, "&gt;"&amp;R273)+1, 'Ranking Mask'!R73)</f>
        <v>NA</v>
      </c>
      <c r="T273" s="10" t="str">
        <f>IF( AND(ISNUMBER(T73),ISNUMBER(U73)),  AVERAGE(T73:U73),  T73 )</f>
        <v>NA</v>
      </c>
      <c r="U273" s="15" t="str">
        <f>IF(ISNUMBER(T273*'Ranking Mask'!T73), COUNTIFS('Ranking Mask'!T$4:T$99, "&gt;0", T$204:T$299, "&gt;"&amp;T273)+1, 'Ranking Mask'!T73)</f>
        <v>NA</v>
      </c>
      <c r="V273" s="9" t="str">
        <f>IF( AND(ISNUMBER(V73),ISNUMBER(W73)),  AVERAGE(V73:W73),  V73 )</f>
        <v>NA</v>
      </c>
      <c r="W273" s="14" t="str">
        <f>IF(ISNUMBER(V273*'Ranking Mask'!V73), COUNTIFS('Ranking Mask'!V$4:V$99, "&gt;0", V$204:V$299, "&gt;"&amp;V273)+1, 'Ranking Mask'!V73)</f>
        <v>NA</v>
      </c>
      <c r="X273" s="10" t="str">
        <f>IF( AND(ISNUMBER(X73),ISNUMBER(Y73)),  AVERAGE(X73:Y73),  X73 )</f>
        <v>NA</v>
      </c>
      <c r="Y273" s="15" t="str">
        <f>IF(ISNUMBER(X273*'Ranking Mask'!X73), COUNTIFS('Ranking Mask'!X$4:X$99, "&gt;0", X$204:X$299, "&gt;"&amp;X273)+1, 'Ranking Mask'!X73)</f>
        <v>NA</v>
      </c>
      <c r="Z273" s="9" t="str">
        <f>IF( AND(ISNUMBER(Z73),ISNUMBER(AA73)),  AVERAGE(Z73:AA73),  Z73 )</f>
        <v>NA</v>
      </c>
      <c r="AA273" s="14" t="str">
        <f>IF(ISNUMBER(Z273*'Ranking Mask'!Z73), COUNTIFS('Ranking Mask'!Z$4:Z$99, "&gt;0", Z$204:Z$299, "&gt;"&amp;Z273)+1, 'Ranking Mask'!Z73)</f>
        <v>NA</v>
      </c>
      <c r="AB273" s="10" t="str">
        <f>IF( AND(ISNUMBER(AB73),ISNUMBER(AC73)),  AVERAGE(AB73:AC73),  AB73 )</f>
        <v>NA</v>
      </c>
      <c r="AC273" s="15" t="str">
        <f>IF(ISNUMBER(AB273*'Ranking Mask'!AB73), COUNTIFS('Ranking Mask'!AB$4:AB$99, "&gt;0", AB$204:AB$299, "&gt;"&amp;AB273)+1, 'Ranking Mask'!AB73)</f>
        <v>NA</v>
      </c>
      <c r="AD273" s="9" t="str">
        <f>IF( AND(ISNUMBER(AD73),ISNUMBER(AE73)),  AVERAGE(AD73:AE73),  AD73 )</f>
        <v>NA</v>
      </c>
      <c r="AE273" s="14" t="str">
        <f>IF(ISNUMBER(AD273*'Ranking Mask'!AD73), COUNTIFS('Ranking Mask'!AD$4:AD$99, "&gt;0", AD$204:AD$299, "&gt;"&amp;AD273)+1, 'Ranking Mask'!AD73)</f>
        <v>NA</v>
      </c>
      <c r="AF273" s="10">
        <f>IF( AND(ISNUMBER(AF73),ISNUMBER(AG73)),  AVERAGE(AF73:AG73),  AF73 )</f>
        <v>0.94197825000000002</v>
      </c>
      <c r="AG273" s="15">
        <f>IF(ISNUMBER(AF273*'Ranking Mask'!AF73), COUNTIFS('Ranking Mask'!AF$4:AF$99, "&gt;0", AF$204:AF$299, "&gt;"&amp;AF273)+1, 'Ranking Mask'!AF73)</f>
        <v>16</v>
      </c>
      <c r="AH273" s="9" t="str">
        <f>IF( AND(ISNUMBER(AH73),ISNUMBER(AI73)),  AVERAGE(AH73:AI73),  AH73 )</f>
        <v>NA</v>
      </c>
      <c r="AI273" s="14" t="str">
        <f>IF(ISNUMBER(AH273*'Ranking Mask'!AH73), COUNTIFS('Ranking Mask'!AH$4:AH$99, "&gt;0", AH$204:AH$299, "&gt;"&amp;AH273)+1, 'Ranking Mask'!AH73)</f>
        <v>NA</v>
      </c>
      <c r="AJ273" s="10" t="str">
        <f>IF( AND(ISNUMBER(AJ73),ISNUMBER(AK73)),  AVERAGE(AJ73:AK73),  AJ73 )</f>
        <v>NA</v>
      </c>
      <c r="AK273" s="15" t="str">
        <f>IF(ISNUMBER(AJ273*'Ranking Mask'!AJ73), COUNTIFS('Ranking Mask'!AJ$4:AJ$99, "&gt;0", AJ$204:AJ$299, "&gt;"&amp;AJ273)+1, 'Ranking Mask'!AJ73)</f>
        <v>NA</v>
      </c>
      <c r="AL273" s="9" t="str">
        <f>IF( AND(ISNUMBER(AL73),ISNUMBER(AM73)),  AVERAGE(AL73:AM73),  AL73 )</f>
        <v>NA</v>
      </c>
      <c r="AM273" s="14" t="str">
        <f>IF(ISNUMBER(AL273*'Ranking Mask'!AL73), COUNTIFS('Ranking Mask'!AL$4:AL$99, "&gt;0", AL$204:AL$299, "&gt;"&amp;AL273)+1, 'Ranking Mask'!AL73)</f>
        <v>NA</v>
      </c>
      <c r="AN273" s="10" t="str">
        <f>IF( AND(ISNUMBER(AN73),ISNUMBER(AO73)),  AVERAGE(AN73:AO73),  AN73 )</f>
        <v>NA</v>
      </c>
      <c r="AO273" s="15" t="str">
        <f>IF(ISNUMBER(AN273*'Ranking Mask'!AN73), COUNTIFS('Ranking Mask'!AN$4:AN$99, "&gt;0", AN$204:AN$299, "&gt;"&amp;AN273)+1, 'Ranking Mask'!AN73)</f>
        <v>NA</v>
      </c>
    </row>
    <row r="274" spans="1:41" x14ac:dyDescent="0.25">
      <c r="A274" s="16" t="str">
        <f>SEG!A74</f>
        <v>ND-US (2)</v>
      </c>
      <c r="B274" s="9" t="str">
        <f>IF( AND(ISNUMBER(B74),ISNUMBER(C74)),  AVERAGE(B74:C74),  B74 )</f>
        <v>NA</v>
      </c>
      <c r="C274" s="14" t="str">
        <f>IF(ISNUMBER(B274*'Ranking Mask'!B74), COUNTIFS('Ranking Mask'!B$4:B$99, "&gt;0", B$204:B$299, "&gt;"&amp;B274)+1, 'Ranking Mask'!B74)</f>
        <v>NA</v>
      </c>
      <c r="D274" s="10" t="str">
        <f>IF( AND(ISNUMBER(D74),ISNUMBER(E74)),  AVERAGE(D74:E74),  D74 )</f>
        <v>NA</v>
      </c>
      <c r="E274" s="15" t="str">
        <f>IF(ISNUMBER(D274*'Ranking Mask'!D74), COUNTIFS('Ranking Mask'!D$4:D$99, "&gt;0", D$204:D$299, "&gt;"&amp;D274)+1, 'Ranking Mask'!D74)</f>
        <v>NA</v>
      </c>
      <c r="F274" s="9" t="str">
        <f>IF( AND(ISNUMBER(F74),ISNUMBER(G74)),  AVERAGE(F74:G74),  F74 )</f>
        <v>NA</v>
      </c>
      <c r="G274" s="14" t="str">
        <f>IF(ISNUMBER(F274*'Ranking Mask'!F74), COUNTIFS('Ranking Mask'!F$4:F$99, "&gt;0", F$204:F$299, "&gt;"&amp;F274)+1, 'Ranking Mask'!F74)</f>
        <v>NA</v>
      </c>
      <c r="H274" s="10" t="str">
        <f>IF( AND(ISNUMBER(H74),ISNUMBER(I74)),  AVERAGE(H74:I74),  H74 )</f>
        <v>NA</v>
      </c>
      <c r="I274" s="15" t="str">
        <f>IF(ISNUMBER(H274*'Ranking Mask'!H74), COUNTIFS('Ranking Mask'!H$4:H$99, "&gt;0", H$204:H$299, "&gt;"&amp;H274)+1, 'Ranking Mask'!H74)</f>
        <v>NA</v>
      </c>
      <c r="J274" s="9" t="str">
        <f>IF( AND(ISNUMBER(J74),ISNUMBER(K74)),  AVERAGE(J74:K74),  J74 )</f>
        <v>NA</v>
      </c>
      <c r="K274" s="14" t="str">
        <f>IF(ISNUMBER(J274*'Ranking Mask'!J74), COUNTIFS('Ranking Mask'!J$4:J$99, "&gt;0", J$204:J$299, "&gt;"&amp;J274)+1, 'Ranking Mask'!J74)</f>
        <v>NA</v>
      </c>
      <c r="L274" s="10" t="str">
        <f>IF( AND(ISNUMBER(L74),ISNUMBER(M74)),  AVERAGE(L74:M74),  L74 )</f>
        <v>NA</v>
      </c>
      <c r="M274" s="15" t="str">
        <f>IF(ISNUMBER(L274*'Ranking Mask'!L74), COUNTIFS('Ranking Mask'!L$4:L$99, "&gt;0", L$204:L$299, "&gt;"&amp;L274)+1, 'Ranking Mask'!L74)</f>
        <v>NA</v>
      </c>
      <c r="N274" s="9" t="str">
        <f>IF( AND(ISNUMBER(N74),ISNUMBER(O74)),  AVERAGE(N74:O74),  N74 )</f>
        <v>NA</v>
      </c>
      <c r="O274" s="14" t="str">
        <f>IF(ISNUMBER(N274*'Ranking Mask'!N74), COUNTIFS('Ranking Mask'!N$4:N$99, "&gt;0", N$204:N$299, "&gt;"&amp;N274)+1, 'Ranking Mask'!N74)</f>
        <v>NA</v>
      </c>
      <c r="P274" s="10" t="str">
        <f>IF( AND(ISNUMBER(P74),ISNUMBER(Q74)),  AVERAGE(P74:Q74),  P74 )</f>
        <v>NA</v>
      </c>
      <c r="Q274" s="15" t="str">
        <f>IF(ISNUMBER(P274*'Ranking Mask'!P74), COUNTIFS('Ranking Mask'!P$4:P$99, "&gt;0", P$204:P$299, "&gt;"&amp;P274)+1, 'Ranking Mask'!P74)</f>
        <v>NA</v>
      </c>
      <c r="R274" s="9" t="str">
        <f>IF( AND(ISNUMBER(R74),ISNUMBER(S74)),  AVERAGE(R74:S74),  R74 )</f>
        <v>NA</v>
      </c>
      <c r="S274" s="14" t="str">
        <f>IF(ISNUMBER(R274*'Ranking Mask'!R74), COUNTIFS('Ranking Mask'!R$4:R$99, "&gt;0", R$204:R$299, "&gt;"&amp;R274)+1, 'Ranking Mask'!R74)</f>
        <v>NA</v>
      </c>
      <c r="T274" s="10">
        <f>IF( AND(ISNUMBER(T74),ISNUMBER(U74)),  AVERAGE(T74:U74),  T74 )</f>
        <v>0.94641025000000001</v>
      </c>
      <c r="U274" s="15">
        <f>IF(ISNUMBER(T274*'Ranking Mask'!T74), COUNTIFS('Ranking Mask'!T$4:T$99, "&gt;0", T$204:T$299, "&gt;"&amp;T274)+1, 'Ranking Mask'!T74)</f>
        <v>12</v>
      </c>
      <c r="V274" s="9" t="str">
        <f>IF( AND(ISNUMBER(V74),ISNUMBER(W74)),  AVERAGE(V74:W74),  V74 )</f>
        <v>NA</v>
      </c>
      <c r="W274" s="14" t="str">
        <f>IF(ISNUMBER(V274*'Ranking Mask'!V74), COUNTIFS('Ranking Mask'!V$4:V$99, "&gt;0", V$204:V$299, "&gt;"&amp;V274)+1, 'Ranking Mask'!V74)</f>
        <v>NA</v>
      </c>
      <c r="X274" s="10" t="str">
        <f>IF( AND(ISNUMBER(X74),ISNUMBER(Y74)),  AVERAGE(X74:Y74),  X74 )</f>
        <v>NA</v>
      </c>
      <c r="Y274" s="15" t="str">
        <f>IF(ISNUMBER(X274*'Ranking Mask'!X74), COUNTIFS('Ranking Mask'!X$4:X$99, "&gt;0", X$204:X$299, "&gt;"&amp;X274)+1, 'Ranking Mask'!X74)</f>
        <v>NA</v>
      </c>
      <c r="Z274" s="9" t="str">
        <f>IF( AND(ISNUMBER(Z74),ISNUMBER(AA74)),  AVERAGE(Z74:AA74),  Z74 )</f>
        <v>NA</v>
      </c>
      <c r="AA274" s="14" t="str">
        <f>IF(ISNUMBER(Z274*'Ranking Mask'!Z74), COUNTIFS('Ranking Mask'!Z$4:Z$99, "&gt;0", Z$204:Z$299, "&gt;"&amp;Z274)+1, 'Ranking Mask'!Z74)</f>
        <v>NA</v>
      </c>
      <c r="AB274" s="10" t="str">
        <f>IF( AND(ISNUMBER(AB74),ISNUMBER(AC74)),  AVERAGE(AB74:AC74),  AB74 )</f>
        <v>NA</v>
      </c>
      <c r="AC274" s="15" t="str">
        <f>IF(ISNUMBER(AB274*'Ranking Mask'!AB74), COUNTIFS('Ranking Mask'!AB$4:AB$99, "&gt;0", AB$204:AB$299, "&gt;"&amp;AB274)+1, 'Ranking Mask'!AB74)</f>
        <v>NA</v>
      </c>
      <c r="AD274" s="9" t="str">
        <f>IF( AND(ISNUMBER(AD74),ISNUMBER(AE74)),  AVERAGE(AD74:AE74),  AD74 )</f>
        <v>NA</v>
      </c>
      <c r="AE274" s="14" t="str">
        <f>IF(ISNUMBER(AD274*'Ranking Mask'!AD74), COUNTIFS('Ranking Mask'!AD$4:AD$99, "&gt;0", AD$204:AD$299, "&gt;"&amp;AD274)+1, 'Ranking Mask'!AD74)</f>
        <v>NA</v>
      </c>
      <c r="AF274" s="10">
        <f>IF( AND(ISNUMBER(AF74),ISNUMBER(AG74)),  AVERAGE(AF74:AG74),  AF74 )</f>
        <v>0.95844600000000002</v>
      </c>
      <c r="AG274" s="15">
        <f>IF(ISNUMBER(AF274*'Ranking Mask'!AF74), COUNTIFS('Ranking Mask'!AF$4:AF$99, "&gt;0", AF$204:AF$299, "&gt;"&amp;AF274)+1, 'Ranking Mask'!AF74)</f>
        <v>2</v>
      </c>
      <c r="AH274" s="9">
        <f>IF( AND(ISNUMBER(AH74),ISNUMBER(AI74)),  AVERAGE(AH74:AI74),  AH74 )</f>
        <v>0.84927399999999997</v>
      </c>
      <c r="AI274" s="14">
        <f>IF(ISNUMBER(AH274*'Ranking Mask'!AH74), COUNTIFS('Ranking Mask'!AH$4:AH$99, "&gt;0", AH$204:AH$299, "&gt;"&amp;AH274)+1, 'Ranking Mask'!AH74)</f>
        <v>6</v>
      </c>
      <c r="AJ274" s="10" t="str">
        <f>IF( AND(ISNUMBER(AJ74),ISNUMBER(AK74)),  AVERAGE(AJ74:AK74),  AJ74 )</f>
        <v>NA</v>
      </c>
      <c r="AK274" s="15" t="str">
        <f>IF(ISNUMBER(AJ274*'Ranking Mask'!AJ74), COUNTIFS('Ranking Mask'!AJ$4:AJ$99, "&gt;0", AJ$204:AJ$299, "&gt;"&amp;AJ274)+1, 'Ranking Mask'!AJ74)</f>
        <v>NA</v>
      </c>
      <c r="AL274" s="9">
        <f>IF( AND(ISNUMBER(AL74),ISNUMBER(AM74)),  AVERAGE(AL74:AM74),  AL74 )</f>
        <v>0.89912999999999998</v>
      </c>
      <c r="AM274" s="14">
        <f>IF(ISNUMBER(AL274*'Ranking Mask'!AL74), COUNTIFS('Ranking Mask'!AL$4:AL$99, "&gt;0", AL$204:AL$299, "&gt;"&amp;AL274)+1, 'Ranking Mask'!AL74)</f>
        <v>4</v>
      </c>
      <c r="AN274" s="10" t="str">
        <f>IF( AND(ISNUMBER(AN74),ISNUMBER(AO74)),  AVERAGE(AN74:AO74),  AN74 )</f>
        <v>NA</v>
      </c>
      <c r="AO274" s="15" t="str">
        <f>IF(ISNUMBER(AN274*'Ranking Mask'!AN74), COUNTIFS('Ranking Mask'!AN$4:AN$99, "&gt;0", AN$204:AN$299, "&gt;"&amp;AN274)+1, 'Ranking Mask'!AN74)</f>
        <v>NA</v>
      </c>
    </row>
    <row r="275" spans="1:41" x14ac:dyDescent="0.25">
      <c r="A275" s="16" t="str">
        <f>SEG!A75</f>
        <v>NOTT-UK</v>
      </c>
      <c r="B275" s="9" t="str">
        <f>IF( AND(ISNUMBER(B75),ISNUMBER(C75)),  AVERAGE(B75:C75),  B75 )</f>
        <v>NA</v>
      </c>
      <c r="C275" s="14" t="str">
        <f>IF(ISNUMBER(B275*'Ranking Mask'!B75), COUNTIFS('Ranking Mask'!B$4:B$99, "&gt;0", B$204:B$299, "&gt;"&amp;B275)+1, 'Ranking Mask'!B75)</f>
        <v>NA</v>
      </c>
      <c r="D275" s="10" t="str">
        <f>IF( AND(ISNUMBER(D75),ISNUMBER(E75)),  AVERAGE(D75:E75),  D75 )</f>
        <v>NA</v>
      </c>
      <c r="E275" s="15" t="str">
        <f>IF(ISNUMBER(D275*'Ranking Mask'!D75), COUNTIFS('Ranking Mask'!D$4:D$99, "&gt;0", D$204:D$299, "&gt;"&amp;D275)+1, 'Ranking Mask'!D75)</f>
        <v>NA</v>
      </c>
      <c r="F275" s="9" t="str">
        <f>IF( AND(ISNUMBER(F75),ISNUMBER(G75)),  AVERAGE(F75:G75),  F75 )</f>
        <v>NA</v>
      </c>
      <c r="G275" s="14" t="str">
        <f>IF(ISNUMBER(F275*'Ranking Mask'!F75), COUNTIFS('Ranking Mask'!F$4:F$99, "&gt;0", F$204:F$299, "&gt;"&amp;F275)+1, 'Ranking Mask'!F75)</f>
        <v>NA</v>
      </c>
      <c r="H275" s="10" t="str">
        <f>IF( AND(ISNUMBER(H75),ISNUMBER(I75)),  AVERAGE(H75:I75),  H75 )</f>
        <v>NA</v>
      </c>
      <c r="I275" s="15" t="str">
        <f>IF(ISNUMBER(H275*'Ranking Mask'!H75), COUNTIFS('Ranking Mask'!H$4:H$99, "&gt;0", H$204:H$299, "&gt;"&amp;H275)+1, 'Ranking Mask'!H75)</f>
        <v>NA</v>
      </c>
      <c r="J275" s="9">
        <f>IF( AND(ISNUMBER(J75),ISNUMBER(K75)),  AVERAGE(J75:K75),  J75 )</f>
        <v>0.55761150000000004</v>
      </c>
      <c r="K275" s="14">
        <f>IF(ISNUMBER(J275*'Ranking Mask'!J75), COUNTIFS('Ranking Mask'!J$4:J$99, "&gt;0", J$204:J$299, "&gt;"&amp;J275)+1, 'Ranking Mask'!J75)</f>
        <v>27</v>
      </c>
      <c r="L275" s="10" t="str">
        <f>IF( AND(ISNUMBER(L75),ISNUMBER(M75)),  AVERAGE(L75:M75),  L75 )</f>
        <v>NA</v>
      </c>
      <c r="M275" s="15" t="str">
        <f>IF(ISNUMBER(L275*'Ranking Mask'!L75), COUNTIFS('Ranking Mask'!L$4:L$99, "&gt;0", L$204:L$299, "&gt;"&amp;L275)+1, 'Ranking Mask'!L75)</f>
        <v>NA</v>
      </c>
      <c r="N275" s="9" t="str">
        <f>IF( AND(ISNUMBER(N75),ISNUMBER(O75)),  AVERAGE(N75:O75),  N75 )</f>
        <v>NA</v>
      </c>
      <c r="O275" s="14" t="str">
        <f>IF(ISNUMBER(N275*'Ranking Mask'!N75), COUNTIFS('Ranking Mask'!N$4:N$99, "&gt;0", N$204:N$299, "&gt;"&amp;N275)+1, 'Ranking Mask'!N75)</f>
        <v>NA</v>
      </c>
      <c r="P275" s="10" t="str">
        <f>IF( AND(ISNUMBER(P75),ISNUMBER(Q75)),  AVERAGE(P75:Q75),  P75 )</f>
        <v>NA</v>
      </c>
      <c r="Q275" s="15" t="str">
        <f>IF(ISNUMBER(P275*'Ranking Mask'!P75), COUNTIFS('Ranking Mask'!P$4:P$99, "&gt;0", P$204:P$299, "&gt;"&amp;P275)+1, 'Ranking Mask'!P75)</f>
        <v>NA</v>
      </c>
      <c r="R275" s="9">
        <f>IF( AND(ISNUMBER(R75),ISNUMBER(S75)),  AVERAGE(R75:S75),  R75 )</f>
        <v>0.82987674999999994</v>
      </c>
      <c r="S275" s="14">
        <f>IF(ISNUMBER(R275*'Ranking Mask'!R75), COUNTIFS('Ranking Mask'!R$4:R$99, "&gt;0", R$204:R$299, "&gt;"&amp;R275)+1, 'Ranking Mask'!R75)</f>
        <v>42</v>
      </c>
      <c r="T275" s="10">
        <f>IF( AND(ISNUMBER(T75),ISNUMBER(U75)),  AVERAGE(T75:U75),  T75 )</f>
        <v>0.68025675000000008</v>
      </c>
      <c r="U275" s="15">
        <f>IF(ISNUMBER(T275*'Ranking Mask'!T75), COUNTIFS('Ranking Mask'!T$4:T$99, "&gt;0", T$204:T$299, "&gt;"&amp;T275)+1, 'Ranking Mask'!T75)</f>
        <v>44</v>
      </c>
      <c r="V275" s="9" t="str">
        <f>IF( AND(ISNUMBER(V75),ISNUMBER(W75)),  AVERAGE(V75:W75),  V75 )</f>
        <v>NA</v>
      </c>
      <c r="W275" s="14" t="str">
        <f>IF(ISNUMBER(V275*'Ranking Mask'!V75), COUNTIFS('Ranking Mask'!V$4:V$99, "&gt;0", V$204:V$299, "&gt;"&amp;V275)+1, 'Ranking Mask'!V75)</f>
        <v>NA</v>
      </c>
      <c r="X275" s="10">
        <f>IF( AND(ISNUMBER(X75),ISNUMBER(Y75)),  AVERAGE(X75:Y75),  X75 )</f>
        <v>0.83656324999999998</v>
      </c>
      <c r="Y275" s="15">
        <f>IF(ISNUMBER(X275*'Ranking Mask'!X75), COUNTIFS('Ranking Mask'!X$4:X$99, "&gt;0", X$204:X$299, "&gt;"&amp;X275)+1, 'Ranking Mask'!X75)</f>
        <v>19</v>
      </c>
      <c r="Z275" s="9" t="str">
        <f>IF( AND(ISNUMBER(Z75),ISNUMBER(AA75)),  AVERAGE(Z75:AA75),  Z75 )</f>
        <v>NA</v>
      </c>
      <c r="AA275" s="14" t="str">
        <f>IF(ISNUMBER(Z275*'Ranking Mask'!Z75), COUNTIFS('Ranking Mask'!Z$4:Z$99, "&gt;0", Z$204:Z$299, "&gt;"&amp;Z275)+1, 'Ranking Mask'!Z75)</f>
        <v>NA</v>
      </c>
      <c r="AB275" s="10" t="str">
        <f>IF( AND(ISNUMBER(AB75),ISNUMBER(AC75)),  AVERAGE(AB75:AC75),  AB75 )</f>
        <v>NA</v>
      </c>
      <c r="AC275" s="15" t="str">
        <f>IF(ISNUMBER(AB275*'Ranking Mask'!AB75), COUNTIFS('Ranking Mask'!AB$4:AB$99, "&gt;0", AB$204:AB$299, "&gt;"&amp;AB275)+1, 'Ranking Mask'!AB75)</f>
        <v>NA</v>
      </c>
      <c r="AD275" s="9" t="str">
        <f>IF( AND(ISNUMBER(AD75),ISNUMBER(AE75)),  AVERAGE(AD75:AE75),  AD75 )</f>
        <v>NA</v>
      </c>
      <c r="AE275" s="14" t="str">
        <f>IF(ISNUMBER(AD275*'Ranking Mask'!AD75), COUNTIFS('Ranking Mask'!AD$4:AD$99, "&gt;0", AD$204:AD$299, "&gt;"&amp;AD275)+1, 'Ranking Mask'!AD75)</f>
        <v>NA</v>
      </c>
      <c r="AF275" s="10" t="str">
        <f>IF( AND(ISNUMBER(AF75),ISNUMBER(AG75)),  AVERAGE(AF75:AG75),  AF75 )</f>
        <v>NA</v>
      </c>
      <c r="AG275" s="15" t="str">
        <f>IF(ISNUMBER(AF275*'Ranking Mask'!AF75), COUNTIFS('Ranking Mask'!AF$4:AF$99, "&gt;0", AF$204:AF$299, "&gt;"&amp;AF275)+1, 'Ranking Mask'!AF75)</f>
        <v>NA</v>
      </c>
      <c r="AH275" s="9" t="str">
        <f>IF( AND(ISNUMBER(AH75),ISNUMBER(AI75)),  AVERAGE(AH75:AI75),  AH75 )</f>
        <v>NA</v>
      </c>
      <c r="AI275" s="14" t="str">
        <f>IF(ISNUMBER(AH275*'Ranking Mask'!AH75), COUNTIFS('Ranking Mask'!AH$4:AH$99, "&gt;0", AH$204:AH$299, "&gt;"&amp;AH275)+1, 'Ranking Mask'!AH75)</f>
        <v>NA</v>
      </c>
      <c r="AJ275" s="10" t="str">
        <f>IF( AND(ISNUMBER(AJ75),ISNUMBER(AK75)),  AVERAGE(AJ75:AK75),  AJ75 )</f>
        <v>NA</v>
      </c>
      <c r="AK275" s="15" t="str">
        <f>IF(ISNUMBER(AJ275*'Ranking Mask'!AJ75), COUNTIFS('Ranking Mask'!AJ$4:AJ$99, "&gt;0", AJ$204:AJ$299, "&gt;"&amp;AJ275)+1, 'Ranking Mask'!AJ75)</f>
        <v>NA</v>
      </c>
      <c r="AL275" s="9">
        <f>IF( AND(ISNUMBER(AL75),ISNUMBER(AM75)),  AVERAGE(AL75:AM75),  AL75 )</f>
        <v>0.51995049999999998</v>
      </c>
      <c r="AM275" s="14">
        <f>IF(ISNUMBER(AL275*'Ranking Mask'!AL75), COUNTIFS('Ranking Mask'!AL$4:AL$99, "&gt;0", AL$204:AL$299, "&gt;"&amp;AL275)+1, 'Ranking Mask'!AL75)</f>
        <v>44</v>
      </c>
      <c r="AN275" s="10" t="str">
        <f>IF( AND(ISNUMBER(AN75),ISNUMBER(AO75)),  AVERAGE(AN75:AO75),  AN75 )</f>
        <v>NA</v>
      </c>
      <c r="AO275" s="15" t="str">
        <f>IF(ISNUMBER(AN275*'Ranking Mask'!AN75), COUNTIFS('Ranking Mask'!AN$4:AN$99, "&gt;0", AN$204:AN$299, "&gt;"&amp;AN275)+1, 'Ranking Mask'!AN75)</f>
        <v>NA</v>
      </c>
    </row>
    <row r="276" spans="1:41" x14ac:dyDescent="0.25">
      <c r="A276" s="16" t="str">
        <f>SEG!A76</f>
        <v>OX-UK</v>
      </c>
      <c r="B276" s="9" t="str">
        <f>IF( AND(ISNUMBER(B76),ISNUMBER(C76)),  AVERAGE(B76:C76),  B76 )</f>
        <v>NA</v>
      </c>
      <c r="C276" s="14" t="str">
        <f>IF(ISNUMBER(B276*'Ranking Mask'!B76), COUNTIFS('Ranking Mask'!B$4:B$99, "&gt;0", B$204:B$299, "&gt;"&amp;B276)+1, 'Ranking Mask'!B76)</f>
        <v>NA</v>
      </c>
      <c r="D276" s="10" t="str">
        <f>IF( AND(ISNUMBER(D76),ISNUMBER(E76)),  AVERAGE(D76:E76),  D76 )</f>
        <v>NA</v>
      </c>
      <c r="E276" s="15" t="str">
        <f>IF(ISNUMBER(D276*'Ranking Mask'!D76), COUNTIFS('Ranking Mask'!D$4:D$99, "&gt;0", D$204:D$299, "&gt;"&amp;D276)+1, 'Ranking Mask'!D76)</f>
        <v>NA</v>
      </c>
      <c r="F276" s="9" t="str">
        <f>IF( AND(ISNUMBER(F76),ISNUMBER(G76)),  AVERAGE(F76:G76),  F76 )</f>
        <v>NA</v>
      </c>
      <c r="G276" s="14" t="str">
        <f>IF(ISNUMBER(F276*'Ranking Mask'!F76), COUNTIFS('Ranking Mask'!F$4:F$99, "&gt;0", F$204:F$299, "&gt;"&amp;F276)+1, 'Ranking Mask'!F76)</f>
        <v>NA</v>
      </c>
      <c r="H276" s="10" t="str">
        <f>IF( AND(ISNUMBER(H76),ISNUMBER(I76)),  AVERAGE(H76:I76),  H76 )</f>
        <v>NA</v>
      </c>
      <c r="I276" s="15" t="str">
        <f>IF(ISNUMBER(H276*'Ranking Mask'!H76), COUNTIFS('Ranking Mask'!H$4:H$99, "&gt;0", H$204:H$299, "&gt;"&amp;H276)+1, 'Ranking Mask'!H76)</f>
        <v>NA</v>
      </c>
      <c r="J276" s="9" t="str">
        <f>IF( AND(ISNUMBER(J76),ISNUMBER(K76)),  AVERAGE(J76:K76),  J76 )</f>
        <v>NA</v>
      </c>
      <c r="K276" s="14" t="str">
        <f>IF(ISNUMBER(J276*'Ranking Mask'!J76), COUNTIFS('Ranking Mask'!J$4:J$99, "&gt;0", J$204:J$299, "&gt;"&amp;J276)+1, 'Ranking Mask'!J76)</f>
        <v>NA</v>
      </c>
      <c r="L276" s="10" t="str">
        <f>IF( AND(ISNUMBER(L76),ISNUMBER(M76)),  AVERAGE(L76:M76),  L76 )</f>
        <v>NA</v>
      </c>
      <c r="M276" s="15" t="str">
        <f>IF(ISNUMBER(L276*'Ranking Mask'!L76), COUNTIFS('Ranking Mask'!L$4:L$99, "&gt;0", L$204:L$299, "&gt;"&amp;L276)+1, 'Ranking Mask'!L76)</f>
        <v>NA</v>
      </c>
      <c r="N276" s="9">
        <f>IF( AND(ISNUMBER(N76),ISNUMBER(O76)),  AVERAGE(N76:O76),  N76 )</f>
        <v>0.78452824999999993</v>
      </c>
      <c r="O276" s="14">
        <f>IF(ISNUMBER(N276*'Ranking Mask'!N76), COUNTIFS('Ranking Mask'!N$4:N$99, "&gt;0", N$204:N$299, "&gt;"&amp;N276)+1, 'Ranking Mask'!N76)</f>
        <v>17</v>
      </c>
      <c r="P276" s="10" t="str">
        <f>IF( AND(ISNUMBER(P76),ISNUMBER(Q76)),  AVERAGE(P76:Q76),  P76 )</f>
        <v>NA</v>
      </c>
      <c r="Q276" s="15" t="str">
        <f>IF(ISNUMBER(P276*'Ranking Mask'!P76), COUNTIFS('Ranking Mask'!P$4:P$99, "&gt;0", P$204:P$299, "&gt;"&amp;P276)+1, 'Ranking Mask'!P76)</f>
        <v>NA</v>
      </c>
      <c r="R276" s="9" t="str">
        <f>IF( AND(ISNUMBER(R76),ISNUMBER(S76)),  AVERAGE(R76:S76),  R76 )</f>
        <v>NA</v>
      </c>
      <c r="S276" s="14" t="str">
        <f>IF(ISNUMBER(R276*'Ranking Mask'!R76), COUNTIFS('Ranking Mask'!R$4:R$99, "&gt;0", R$204:R$299, "&gt;"&amp;R276)+1, 'Ranking Mask'!R76)</f>
        <v>NA</v>
      </c>
      <c r="T276" s="10" t="str">
        <f>IF( AND(ISNUMBER(T76),ISNUMBER(U76)),  AVERAGE(T76:U76),  T76 )</f>
        <v>NA</v>
      </c>
      <c r="U276" s="15" t="str">
        <f>IF(ISNUMBER(T276*'Ranking Mask'!T76), COUNTIFS('Ranking Mask'!T$4:T$99, "&gt;0", T$204:T$299, "&gt;"&amp;T276)+1, 'Ranking Mask'!T76)</f>
        <v>NA</v>
      </c>
      <c r="V276" s="9">
        <f>IF( AND(ISNUMBER(V76),ISNUMBER(W76)),  AVERAGE(V76:W76),  V76 )</f>
        <v>0.73557975000000009</v>
      </c>
      <c r="W276" s="14">
        <f>IF(ISNUMBER(V276*'Ranking Mask'!V76), COUNTIFS('Ranking Mask'!V$4:V$99, "&gt;0", V$204:V$299, "&gt;"&amp;V276)+1, 'Ranking Mask'!V76)</f>
        <v>12</v>
      </c>
      <c r="X276" s="10">
        <f>IF( AND(ISNUMBER(X76),ISNUMBER(Y76)),  AVERAGE(X76:Y76),  X76 )</f>
        <v>0.85810025000000001</v>
      </c>
      <c r="Y276" s="15">
        <f>IF(ISNUMBER(X276*'Ranking Mask'!X76), COUNTIFS('Ranking Mask'!X$4:X$99, "&gt;0", X$204:X$299, "&gt;"&amp;X276)+1, 'Ranking Mask'!X76)</f>
        <v>17</v>
      </c>
      <c r="Z276" s="9">
        <f>IF( AND(ISNUMBER(Z76),ISNUMBER(AA76)),  AVERAGE(Z76:AA76),  Z76 )</f>
        <v>0.74150700000000003</v>
      </c>
      <c r="AA276" s="14">
        <f>IF(ISNUMBER(Z276*'Ranking Mask'!Z76), COUNTIFS('Ranking Mask'!Z$4:Z$99, "&gt;0", Z$204:Z$299, "&gt;"&amp;Z276)+1, 'Ranking Mask'!Z76)</f>
        <v>4</v>
      </c>
      <c r="AB276" s="10">
        <f>IF( AND(ISNUMBER(AB76),ISNUMBER(AC76)),  AVERAGE(AB76:AC76),  AB76 )</f>
        <v>0.67009150000000006</v>
      </c>
      <c r="AC276" s="15">
        <f>IF(ISNUMBER(AB276*'Ranking Mask'!AB76), COUNTIFS('Ranking Mask'!AB$4:AB$99, "&gt;0", AB$204:AB$299, "&gt;"&amp;AB276)+1, 'Ranking Mask'!AB76)</f>
        <v>7</v>
      </c>
      <c r="AD276" s="9" t="str">
        <f>IF( AND(ISNUMBER(AD76),ISNUMBER(AE76)),  AVERAGE(AD76:AE76),  AD76 )</f>
        <v>NA</v>
      </c>
      <c r="AE276" s="14" t="str">
        <f>IF(ISNUMBER(AD276*'Ranking Mask'!AD76), COUNTIFS('Ranking Mask'!AD$4:AD$99, "&gt;0", AD$204:AD$299, "&gt;"&amp;AD276)+1, 'Ranking Mask'!AD76)</f>
        <v>NA</v>
      </c>
      <c r="AF276" s="10" t="str">
        <f>IF( AND(ISNUMBER(AF76),ISNUMBER(AG76)),  AVERAGE(AF76:AG76),  AF76 )</f>
        <v>NA</v>
      </c>
      <c r="AG276" s="15" t="str">
        <f>IF(ISNUMBER(AF276*'Ranking Mask'!AF76), COUNTIFS('Ranking Mask'!AF$4:AF$99, "&gt;0", AF$204:AF$299, "&gt;"&amp;AF276)+1, 'Ranking Mask'!AF76)</f>
        <v>NA</v>
      </c>
      <c r="AH276" s="9" t="str">
        <f>IF( AND(ISNUMBER(AH76),ISNUMBER(AI76)),  AVERAGE(AH76:AI76),  AH76 )</f>
        <v>NA</v>
      </c>
      <c r="AI276" s="14" t="str">
        <f>IF(ISNUMBER(AH276*'Ranking Mask'!AH76), COUNTIFS('Ranking Mask'!AH$4:AH$99, "&gt;0", AH$204:AH$299, "&gt;"&amp;AH276)+1, 'Ranking Mask'!AH76)</f>
        <v>NA</v>
      </c>
      <c r="AJ276" s="10" t="str">
        <f>IF( AND(ISNUMBER(AJ76),ISNUMBER(AK76)),  AVERAGE(AJ76:AK76),  AJ76 )</f>
        <v>NA</v>
      </c>
      <c r="AK276" s="15" t="str">
        <f>IF(ISNUMBER(AJ276*'Ranking Mask'!AJ76), COUNTIFS('Ranking Mask'!AJ$4:AJ$99, "&gt;0", AJ$204:AJ$299, "&gt;"&amp;AJ276)+1, 'Ranking Mask'!AJ76)</f>
        <v>NA</v>
      </c>
      <c r="AL276" s="9" t="str">
        <f>IF( AND(ISNUMBER(AL76),ISNUMBER(AM76)),  AVERAGE(AL76:AM76),  AL76 )</f>
        <v>NA</v>
      </c>
      <c r="AM276" s="14" t="str">
        <f>IF(ISNUMBER(AL276*'Ranking Mask'!AL76), COUNTIFS('Ranking Mask'!AL$4:AL$99, "&gt;0", AL$204:AL$299, "&gt;"&amp;AL276)+1, 'Ranking Mask'!AL76)</f>
        <v>NA</v>
      </c>
      <c r="AN276" s="10">
        <f>IF( AND(ISNUMBER(AN76),ISNUMBER(AO76)),  AVERAGE(AN76:AO76),  AN76 )</f>
        <v>0.72150074999999991</v>
      </c>
      <c r="AO276" s="15">
        <f>IF(ISNUMBER(AN276*'Ranking Mask'!AN76), COUNTIFS('Ranking Mask'!AN$4:AN$99, "&gt;0", AN$204:AN$299, "&gt;"&amp;AN276)+1, 'Ranking Mask'!AN76)</f>
        <v>8</v>
      </c>
    </row>
    <row r="277" spans="1:41" x14ac:dyDescent="0.25">
      <c r="A277" s="16" t="str">
        <f>SEG!A77</f>
        <v>PAST-FR</v>
      </c>
      <c r="B277" s="9" t="str">
        <f>IF( AND(ISNUMBER(B77),ISNUMBER(C77)),  AVERAGE(B77:C77),  B77 )</f>
        <v>NA</v>
      </c>
      <c r="C277" s="14" t="str">
        <f>IF(ISNUMBER(B277*'Ranking Mask'!B77), COUNTIFS('Ranking Mask'!B$4:B$99, "&gt;0", B$204:B$299, "&gt;"&amp;B277)+1, 'Ranking Mask'!B77)</f>
        <v>NA</v>
      </c>
      <c r="D277" s="10" t="str">
        <f>IF( AND(ISNUMBER(D77),ISNUMBER(E77)),  AVERAGE(D77:E77),  D77 )</f>
        <v>NA</v>
      </c>
      <c r="E277" s="15" t="str">
        <f>IF(ISNUMBER(D277*'Ranking Mask'!D77), COUNTIFS('Ranking Mask'!D$4:D$99, "&gt;0", D$204:D$299, "&gt;"&amp;D277)+1, 'Ranking Mask'!D77)</f>
        <v>NA</v>
      </c>
      <c r="F277" s="9" t="str">
        <f>IF( AND(ISNUMBER(F77),ISNUMBER(G77)),  AVERAGE(F77:G77),  F77 )</f>
        <v>NA</v>
      </c>
      <c r="G277" s="14" t="str">
        <f>IF(ISNUMBER(F277*'Ranking Mask'!F77), COUNTIFS('Ranking Mask'!F$4:F$99, "&gt;0", F$204:F$299, "&gt;"&amp;F277)+1, 'Ranking Mask'!F77)</f>
        <v>NA</v>
      </c>
      <c r="H277" s="10" t="str">
        <f>IF( AND(ISNUMBER(H77),ISNUMBER(I77)),  AVERAGE(H77:I77),  H77 )</f>
        <v>NA</v>
      </c>
      <c r="I277" s="15" t="str">
        <f>IF(ISNUMBER(H277*'Ranking Mask'!H77), COUNTIFS('Ranking Mask'!H$4:H$99, "&gt;0", H$204:H$299, "&gt;"&amp;H277)+1, 'Ranking Mask'!H77)</f>
        <v>NA</v>
      </c>
      <c r="J277" s="9" t="str">
        <f>IF( AND(ISNUMBER(J77),ISNUMBER(K77)),  AVERAGE(J77:K77),  J77 )</f>
        <v>NA</v>
      </c>
      <c r="K277" s="14" t="str">
        <f>IF(ISNUMBER(J277*'Ranking Mask'!J77), COUNTIFS('Ranking Mask'!J$4:J$99, "&gt;0", J$204:J$299, "&gt;"&amp;J277)+1, 'Ranking Mask'!J77)</f>
        <v>NA</v>
      </c>
      <c r="L277" s="10" t="str">
        <f>IF( AND(ISNUMBER(L77),ISNUMBER(M77)),  AVERAGE(L77:M77),  L77 )</f>
        <v>NA</v>
      </c>
      <c r="M277" s="15" t="str">
        <f>IF(ISNUMBER(L277*'Ranking Mask'!L77), COUNTIFS('Ranking Mask'!L$4:L$99, "&gt;0", L$204:L$299, "&gt;"&amp;L277)+1, 'Ranking Mask'!L77)</f>
        <v>NA</v>
      </c>
      <c r="N277" s="9" t="str">
        <f>IF( AND(ISNUMBER(N77),ISNUMBER(O77)),  AVERAGE(N77:O77),  N77 )</f>
        <v>NA</v>
      </c>
      <c r="O277" s="14" t="str">
        <f>IF(ISNUMBER(N277*'Ranking Mask'!N77), COUNTIFS('Ranking Mask'!N$4:N$99, "&gt;0", N$204:N$299, "&gt;"&amp;N277)+1, 'Ranking Mask'!N77)</f>
        <v>NA</v>
      </c>
      <c r="P277" s="10" t="str">
        <f>IF( AND(ISNUMBER(P77),ISNUMBER(Q77)),  AVERAGE(P77:Q77),  P77 )</f>
        <v>NA</v>
      </c>
      <c r="Q277" s="15" t="str">
        <f>IF(ISNUMBER(P277*'Ranking Mask'!P77), COUNTIFS('Ranking Mask'!P$4:P$99, "&gt;0", P$204:P$299, "&gt;"&amp;P277)+1, 'Ranking Mask'!P77)</f>
        <v>NA</v>
      </c>
      <c r="R277" s="9" t="str">
        <f>IF( AND(ISNUMBER(R77),ISNUMBER(S77)),  AVERAGE(R77:S77),  R77 )</f>
        <v>NA</v>
      </c>
      <c r="S277" s="14" t="str">
        <f>IF(ISNUMBER(R277*'Ranking Mask'!R77), COUNTIFS('Ranking Mask'!R$4:R$99, "&gt;0", R$204:R$299, "&gt;"&amp;R277)+1, 'Ranking Mask'!R77)</f>
        <v>NA</v>
      </c>
      <c r="T277" s="10" t="str">
        <f>IF( AND(ISNUMBER(T77),ISNUMBER(U77)),  AVERAGE(T77:U77),  T77 )</f>
        <v>NA</v>
      </c>
      <c r="U277" s="15" t="str">
        <f>IF(ISNUMBER(T277*'Ranking Mask'!T77), COUNTIFS('Ranking Mask'!T$4:T$99, "&gt;0", T$204:T$299, "&gt;"&amp;T277)+1, 'Ranking Mask'!T77)</f>
        <v>NA</v>
      </c>
      <c r="V277" s="9" t="str">
        <f>IF( AND(ISNUMBER(V77),ISNUMBER(W77)),  AVERAGE(V77:W77),  V77 )</f>
        <v>NA</v>
      </c>
      <c r="W277" s="14" t="str">
        <f>IF(ISNUMBER(V277*'Ranking Mask'!V77), COUNTIFS('Ranking Mask'!V$4:V$99, "&gt;0", V$204:V$299, "&gt;"&amp;V277)+1, 'Ranking Mask'!V77)</f>
        <v>NA</v>
      </c>
      <c r="X277" s="10" t="str">
        <f>IF( AND(ISNUMBER(X77),ISNUMBER(Y77)),  AVERAGE(X77:Y77),  X77 )</f>
        <v>NA</v>
      </c>
      <c r="Y277" s="15" t="str">
        <f>IF(ISNUMBER(X277*'Ranking Mask'!X77), COUNTIFS('Ranking Mask'!X$4:X$99, "&gt;0", X$204:X$299, "&gt;"&amp;X277)+1, 'Ranking Mask'!X77)</f>
        <v>NA</v>
      </c>
      <c r="Z277" s="9" t="str">
        <f>IF( AND(ISNUMBER(Z77),ISNUMBER(AA77)),  AVERAGE(Z77:AA77),  Z77 )</f>
        <v>NA</v>
      </c>
      <c r="AA277" s="14" t="str">
        <f>IF(ISNUMBER(Z277*'Ranking Mask'!Z77), COUNTIFS('Ranking Mask'!Z$4:Z$99, "&gt;0", Z$204:Z$299, "&gt;"&amp;Z277)+1, 'Ranking Mask'!Z77)</f>
        <v>NA</v>
      </c>
      <c r="AB277" s="10" t="str">
        <f>IF( AND(ISNUMBER(AB77),ISNUMBER(AC77)),  AVERAGE(AB77:AC77),  AB77 )</f>
        <v>NA</v>
      </c>
      <c r="AC277" s="15" t="str">
        <f>IF(ISNUMBER(AB277*'Ranking Mask'!AB77), COUNTIFS('Ranking Mask'!AB$4:AB$99, "&gt;0", AB$204:AB$299, "&gt;"&amp;AB277)+1, 'Ranking Mask'!AB77)</f>
        <v>NA</v>
      </c>
      <c r="AD277" s="9" t="str">
        <f>IF( AND(ISNUMBER(AD77),ISNUMBER(AE77)),  AVERAGE(AD77:AE77),  AD77 )</f>
        <v>NA</v>
      </c>
      <c r="AE277" s="14" t="str">
        <f>IF(ISNUMBER(AD277*'Ranking Mask'!AD77), COUNTIFS('Ranking Mask'!AD$4:AD$99, "&gt;0", AD$204:AD$299, "&gt;"&amp;AD277)+1, 'Ranking Mask'!AD77)</f>
        <v>NA</v>
      </c>
      <c r="AF277" s="10" t="str">
        <f>IF( AND(ISNUMBER(AF77),ISNUMBER(AG77)),  AVERAGE(AF77:AG77),  AF77 )</f>
        <v>NA</v>
      </c>
      <c r="AG277" s="15" t="str">
        <f>IF(ISNUMBER(AF277*'Ranking Mask'!AF77), COUNTIFS('Ranking Mask'!AF$4:AF$99, "&gt;0", AF$204:AF$299, "&gt;"&amp;AF277)+1, 'Ranking Mask'!AF77)</f>
        <v>NA</v>
      </c>
      <c r="AH277" s="9" t="str">
        <f>IF( AND(ISNUMBER(AH77),ISNUMBER(AI77)),  AVERAGE(AH77:AI77),  AH77 )</f>
        <v>NA</v>
      </c>
      <c r="AI277" s="14" t="str">
        <f>IF(ISNUMBER(AH277*'Ranking Mask'!AH77), COUNTIFS('Ranking Mask'!AH$4:AH$99, "&gt;0", AH$204:AH$299, "&gt;"&amp;AH277)+1, 'Ranking Mask'!AH77)</f>
        <v>NA</v>
      </c>
      <c r="AJ277" s="10" t="str">
        <f>IF( AND(ISNUMBER(AJ77),ISNUMBER(AK77)),  AVERAGE(AJ77:AK77),  AJ77 )</f>
        <v>NA</v>
      </c>
      <c r="AK277" s="15" t="str">
        <f>IF(ISNUMBER(AJ277*'Ranking Mask'!AJ77), COUNTIFS('Ranking Mask'!AJ$4:AJ$99, "&gt;0", AJ$204:AJ$299, "&gt;"&amp;AJ277)+1, 'Ranking Mask'!AJ77)</f>
        <v>NA</v>
      </c>
      <c r="AL277" s="9">
        <f>IF( AND(ISNUMBER(AL77),ISNUMBER(AM77)),  AVERAGE(AL77:AM77),  AL77 )</f>
        <v>0.86128099999999996</v>
      </c>
      <c r="AM277" s="14">
        <f>IF(ISNUMBER(AL277*'Ranking Mask'!AL77), COUNTIFS('Ranking Mask'!AL$4:AL$99, "&gt;0", AL$204:AL$299, "&gt;"&amp;AL277)+1, 'Ranking Mask'!AL77)</f>
        <v>21</v>
      </c>
      <c r="AN277" s="10" t="str">
        <f>IF( AND(ISNUMBER(AN77),ISNUMBER(AO77)),  AVERAGE(AN77:AO77),  AN77 )</f>
        <v>NA</v>
      </c>
      <c r="AO277" s="15" t="str">
        <f>IF(ISNUMBER(AN277*'Ranking Mask'!AN77), COUNTIFS('Ranking Mask'!AN$4:AN$99, "&gt;0", AN$204:AN$299, "&gt;"&amp;AN277)+1, 'Ranking Mask'!AN77)</f>
        <v>NA</v>
      </c>
    </row>
    <row r="278" spans="1:41" x14ac:dyDescent="0.25">
      <c r="A278" s="16" t="str">
        <f>SEG!A78</f>
        <v>PURD-US</v>
      </c>
      <c r="B278" s="9">
        <f>IF( AND(ISNUMBER(B78),ISNUMBER(C78)),  AVERAGE(B78:C78),  B78 )</f>
        <v>0.74522050000000006</v>
      </c>
      <c r="C278" s="14" t="str">
        <f>IF(ISNUMBER(B278*'Ranking Mask'!B78), COUNTIFS('Ranking Mask'!B$4:B$99, "&gt;0", B$204:B$299, "&gt;"&amp;B278)+1, 'Ranking Mask'!B78)</f>
        <v>-</v>
      </c>
      <c r="D278" s="10">
        <f>IF( AND(ISNUMBER(D78),ISNUMBER(E78)),  AVERAGE(D78:E78),  D78 )</f>
        <v>0.67782799999999999</v>
      </c>
      <c r="E278" s="15" t="str">
        <f>IF(ISNUMBER(D278*'Ranking Mask'!D78), COUNTIFS('Ranking Mask'!D$4:D$99, "&gt;0", D$204:D$299, "&gt;"&amp;D278)+1, 'Ranking Mask'!D78)</f>
        <v>-</v>
      </c>
      <c r="F278" s="9">
        <f>IF( AND(ISNUMBER(F78),ISNUMBER(G78)),  AVERAGE(F78:G78),  F78 )</f>
        <v>0.70341699999999996</v>
      </c>
      <c r="G278" s="14" t="str">
        <f>IF(ISNUMBER(F278*'Ranking Mask'!F78), COUNTIFS('Ranking Mask'!F$4:F$99, "&gt;0", F$204:F$299, "&gt;"&amp;F278)+1, 'Ranking Mask'!F78)</f>
        <v>-</v>
      </c>
      <c r="H278" s="10" t="str">
        <f>IF( AND(ISNUMBER(H78),ISNUMBER(I78)),  AVERAGE(H78:I78),  H78 )</f>
        <v>NA</v>
      </c>
      <c r="I278" s="15" t="str">
        <f>IF(ISNUMBER(H278*'Ranking Mask'!H78), COUNTIFS('Ranking Mask'!H$4:H$99, "&gt;0", H$204:H$299, "&gt;"&amp;H278)+1, 'Ranking Mask'!H78)</f>
        <v>NA</v>
      </c>
      <c r="J278" s="9">
        <f>IF( AND(ISNUMBER(J78),ISNUMBER(K78)),  AVERAGE(J78:K78),  J78 )</f>
        <v>0.47751425000000003</v>
      </c>
      <c r="K278" s="14" t="str">
        <f>IF(ISNUMBER(J278*'Ranking Mask'!J78), COUNTIFS('Ranking Mask'!J$4:J$99, "&gt;0", J$204:J$299, "&gt;"&amp;J278)+1, 'Ranking Mask'!J78)</f>
        <v>-</v>
      </c>
      <c r="L278" s="10">
        <f>IF( AND(ISNUMBER(L78),ISNUMBER(M78)),  AVERAGE(L78:M78),  L78 )</f>
        <v>0.82722324999999997</v>
      </c>
      <c r="M278" s="15" t="str">
        <f>IF(ISNUMBER(L278*'Ranking Mask'!L78), COUNTIFS('Ranking Mask'!L$4:L$99, "&gt;0", L$204:L$299, "&gt;"&amp;L278)+1, 'Ranking Mask'!L78)</f>
        <v>-</v>
      </c>
      <c r="N278" s="9">
        <f>IF( AND(ISNUMBER(N78),ISNUMBER(O78)),  AVERAGE(N78:O78),  N78 )</f>
        <v>0.85221424999999995</v>
      </c>
      <c r="O278" s="14" t="str">
        <f>IF(ISNUMBER(N278*'Ranking Mask'!N78), COUNTIFS('Ranking Mask'!N$4:N$99, "&gt;0", N$204:N$299, "&gt;"&amp;N278)+1, 'Ranking Mask'!N78)</f>
        <v>-</v>
      </c>
      <c r="P278" s="10">
        <f>IF( AND(ISNUMBER(P78),ISNUMBER(Q78)),  AVERAGE(P78:Q78),  P78 )</f>
        <v>0.54144524999999999</v>
      </c>
      <c r="Q278" s="15" t="str">
        <f>IF(ISNUMBER(P278*'Ranking Mask'!P78), COUNTIFS('Ranking Mask'!P$4:P$99, "&gt;0", P$204:P$299, "&gt;"&amp;P278)+1, 'Ranking Mask'!P78)</f>
        <v>-</v>
      </c>
      <c r="R278" s="9">
        <f>IF( AND(ISNUMBER(R78),ISNUMBER(S78)),  AVERAGE(R78:S78),  R78 )</f>
        <v>0.91541925000000002</v>
      </c>
      <c r="S278" s="14">
        <f>IF(ISNUMBER(R278*'Ranking Mask'!R78), COUNTIFS('Ranking Mask'!R$4:R$99, "&gt;0", R$204:R$299, "&gt;"&amp;R278)+1, 'Ranking Mask'!R78)</f>
        <v>20</v>
      </c>
      <c r="T278" s="10">
        <f>IF( AND(ISNUMBER(T78),ISNUMBER(U78)),  AVERAGE(T78:U78),  T78 )</f>
        <v>0.94288725000000007</v>
      </c>
      <c r="U278" s="15" t="str">
        <f>IF(ISNUMBER(T278*'Ranking Mask'!T78), COUNTIFS('Ranking Mask'!T$4:T$99, "&gt;0", T$204:T$299, "&gt;"&amp;T278)+1, 'Ranking Mask'!T78)</f>
        <v>-</v>
      </c>
      <c r="V278" s="9">
        <f>IF( AND(ISNUMBER(V78),ISNUMBER(W78)),  AVERAGE(V78:W78),  V78 )</f>
        <v>0.32416774999999998</v>
      </c>
      <c r="W278" s="14" t="str">
        <f>IF(ISNUMBER(V278*'Ranking Mask'!V78), COUNTIFS('Ranking Mask'!V$4:V$99, "&gt;0", V$204:V$299, "&gt;"&amp;V278)+1, 'Ranking Mask'!V78)</f>
        <v>-</v>
      </c>
      <c r="X278" s="10">
        <f>IF( AND(ISNUMBER(X78),ISNUMBER(Y78)),  AVERAGE(X78:Y78),  X78 )</f>
        <v>0.84594374999999999</v>
      </c>
      <c r="Y278" s="15" t="str">
        <f>IF(ISNUMBER(X278*'Ranking Mask'!X78), COUNTIFS('Ranking Mask'!X$4:X$99, "&gt;0", X$204:X$299, "&gt;"&amp;X278)+1, 'Ranking Mask'!X78)</f>
        <v>-</v>
      </c>
      <c r="Z278" s="9" t="str">
        <f>IF( AND(ISNUMBER(Z78),ISNUMBER(AA78)),  AVERAGE(Z78:AA78),  Z78 )</f>
        <v>NA</v>
      </c>
      <c r="AA278" s="14" t="str">
        <f>IF(ISNUMBER(Z278*'Ranking Mask'!Z78), COUNTIFS('Ranking Mask'!Z$4:Z$99, "&gt;0", Z$204:Z$299, "&gt;"&amp;Z278)+1, 'Ranking Mask'!Z78)</f>
        <v>NA</v>
      </c>
      <c r="AB278" s="10" t="str">
        <f>IF( AND(ISNUMBER(AB78),ISNUMBER(AC78)),  AVERAGE(AB78:AC78),  AB78 )</f>
        <v>NA</v>
      </c>
      <c r="AC278" s="15" t="str">
        <f>IF(ISNUMBER(AB278*'Ranking Mask'!AB78), COUNTIFS('Ranking Mask'!AB$4:AB$99, "&gt;0", AB$204:AB$299, "&gt;"&amp;AB278)+1, 'Ranking Mask'!AB78)</f>
        <v>NA</v>
      </c>
      <c r="AD278" s="9" t="str">
        <f>IF( AND(ISNUMBER(AD78),ISNUMBER(AE78)),  AVERAGE(AD78:AE78),  AD78 )</f>
        <v>NA</v>
      </c>
      <c r="AE278" s="14" t="str">
        <f>IF(ISNUMBER(AD278*'Ranking Mask'!AD78), COUNTIFS('Ranking Mask'!AD$4:AD$99, "&gt;0", AD$204:AD$299, "&gt;"&amp;AD278)+1, 'Ranking Mask'!AD78)</f>
        <v>NA</v>
      </c>
      <c r="AF278" s="10">
        <f>IF( AND(ISNUMBER(AF78),ISNUMBER(AG78)),  AVERAGE(AF78:AG78),  AF78 )</f>
        <v>0.94005099999999997</v>
      </c>
      <c r="AG278" s="15" t="str">
        <f>IF(ISNUMBER(AF278*'Ranking Mask'!AF78), COUNTIFS('Ranking Mask'!AF$4:AF$99, "&gt;0", AF$204:AF$299, "&gt;"&amp;AF278)+1, 'Ranking Mask'!AF78)</f>
        <v>-</v>
      </c>
      <c r="AH278" s="9">
        <f>IF( AND(ISNUMBER(AH78),ISNUMBER(AI78)),  AVERAGE(AH78:AI78),  AH78 )</f>
        <v>0.78980050000000002</v>
      </c>
      <c r="AI278" s="14" t="str">
        <f>IF(ISNUMBER(AH278*'Ranking Mask'!AH78), COUNTIFS('Ranking Mask'!AH$4:AH$99, "&gt;0", AH$204:AH$299, "&gt;"&amp;AH278)+1, 'Ranking Mask'!AH78)</f>
        <v>-</v>
      </c>
      <c r="AJ278" s="10" t="str">
        <f>IF( AND(ISNUMBER(AJ78),ISNUMBER(AK78)),  AVERAGE(AJ78:AK78),  AJ78 )</f>
        <v>NA</v>
      </c>
      <c r="AK278" s="15" t="str">
        <f>IF(ISNUMBER(AJ278*'Ranking Mask'!AJ78), COUNTIFS('Ranking Mask'!AJ$4:AJ$99, "&gt;0", AJ$204:AJ$299, "&gt;"&amp;AJ278)+1, 'Ranking Mask'!AJ78)</f>
        <v>NA</v>
      </c>
      <c r="AL278" s="9" t="str">
        <f>IF( AND(ISNUMBER(AL78),ISNUMBER(AM78)),  AVERAGE(AL78:AM78),  AL78 )</f>
        <v>NA</v>
      </c>
      <c r="AM278" s="14" t="str">
        <f>IF(ISNUMBER(AL278*'Ranking Mask'!AL78), COUNTIFS('Ranking Mask'!AL$4:AL$99, "&gt;0", AL$204:AL$299, "&gt;"&amp;AL278)+1, 'Ranking Mask'!AL78)</f>
        <v>NA</v>
      </c>
      <c r="AN278" s="10" t="str">
        <f>IF( AND(ISNUMBER(AN78),ISNUMBER(AO78)),  AVERAGE(AN78:AO78),  AN78 )</f>
        <v>NA</v>
      </c>
      <c r="AO278" s="15" t="str">
        <f>IF(ISNUMBER(AN278*'Ranking Mask'!AN78), COUNTIFS('Ranking Mask'!AN$4:AN$99, "&gt;0", AN$204:AN$299, "&gt;"&amp;AN278)+1, 'Ranking Mask'!AN78)</f>
        <v>NA</v>
      </c>
    </row>
    <row r="279" spans="1:41" s="18" customFormat="1" x14ac:dyDescent="0.25">
      <c r="A279" s="16" t="str">
        <f>SEG!A79</f>
        <v>PURD-US (*)</v>
      </c>
      <c r="B279" s="9">
        <f>IF( AND(ISNUMBER(B79),ISNUMBER(C79)),  AVERAGE(B79:C79),  B79 )</f>
        <v>0.89440674999999992</v>
      </c>
      <c r="C279" s="14">
        <f>IF(ISNUMBER(B279*'Ranking Mask'!B79), COUNTIFS('Ranking Mask'!B$4:B$99, "&gt;0", B$204:B$299, "&gt;"&amp;B279)+1, 'Ranking Mask'!B79)</f>
        <v>6</v>
      </c>
      <c r="D279" s="10">
        <f>IF( AND(ISNUMBER(D79),ISNUMBER(E79)),  AVERAGE(D79:E79),  D79 )</f>
        <v>0.85106775000000001</v>
      </c>
      <c r="E279" s="15">
        <f>IF(ISNUMBER(D279*'Ranking Mask'!D79), COUNTIFS('Ranking Mask'!D$4:D$99, "&gt;0", D$204:D$299, "&gt;"&amp;D279)+1, 'Ranking Mask'!D79)</f>
        <v>8</v>
      </c>
      <c r="F279" s="9">
        <f>IF( AND(ISNUMBER(F79),ISNUMBER(G79)),  AVERAGE(F79:G79),  F79 )</f>
        <v>0.79783925</v>
      </c>
      <c r="G279" s="14">
        <f>IF(ISNUMBER(F279*'Ranking Mask'!F79), COUNTIFS('Ranking Mask'!F$4:F$99, "&gt;0", F$204:F$299, "&gt;"&amp;F279)+1, 'Ranking Mask'!F79)</f>
        <v>22</v>
      </c>
      <c r="H279" s="10" t="str">
        <f>IF( AND(ISNUMBER(H79),ISNUMBER(I79)),  AVERAGE(H79:I79),  H79 )</f>
        <v>NA</v>
      </c>
      <c r="I279" s="15" t="str">
        <f>IF(ISNUMBER(H279*'Ranking Mask'!H79), COUNTIFS('Ranking Mask'!H$4:H$99, "&gt;0", H$204:H$299, "&gt;"&amp;H279)+1, 'Ranking Mask'!H79)</f>
        <v>NA</v>
      </c>
      <c r="J279" s="9">
        <f>IF( AND(ISNUMBER(J79),ISNUMBER(K79)),  AVERAGE(J79:K79),  J79 )</f>
        <v>0.72178425000000002</v>
      </c>
      <c r="K279" s="14">
        <f>IF(ISNUMBER(J279*'Ranking Mask'!J79), COUNTIFS('Ranking Mask'!J$4:J$99, "&gt;0", J$204:J$299, "&gt;"&amp;J279)+1, 'Ranking Mask'!J79)</f>
        <v>4</v>
      </c>
      <c r="L279" s="10">
        <f>IF( AND(ISNUMBER(L79),ISNUMBER(M79)),  AVERAGE(L79:M79),  L79 )</f>
        <v>0.93138849999999995</v>
      </c>
      <c r="M279" s="15">
        <f>IF(ISNUMBER(L279*'Ranking Mask'!L79), COUNTIFS('Ranking Mask'!L$4:L$99, "&gt;0", L$204:L$299, "&gt;"&amp;L279)+1, 'Ranking Mask'!L79)</f>
        <v>5</v>
      </c>
      <c r="N279" s="9">
        <f>IF( AND(ISNUMBER(N79),ISNUMBER(O79)),  AVERAGE(N79:O79),  N79 )</f>
        <v>0.90783900000000006</v>
      </c>
      <c r="O279" s="14">
        <f>IF(ISNUMBER(N279*'Ranking Mask'!N79), COUNTIFS('Ranking Mask'!N$4:N$99, "&gt;0", N$204:N$299, "&gt;"&amp;N279)+1, 'Ranking Mask'!N79)</f>
        <v>4</v>
      </c>
      <c r="P279" s="10">
        <f>IF( AND(ISNUMBER(P79),ISNUMBER(Q79)),  AVERAGE(P79:Q79),  P79 )</f>
        <v>0.71541824999999992</v>
      </c>
      <c r="Q279" s="15">
        <f>IF(ISNUMBER(P279*'Ranking Mask'!P79), COUNTIFS('Ranking Mask'!P$4:P$99, "&gt;0", P$204:P$299, "&gt;"&amp;P279)+1, 'Ranking Mask'!P79)</f>
        <v>8</v>
      </c>
      <c r="R279" s="9">
        <f>IF( AND(ISNUMBER(R79),ISNUMBER(S79)),  AVERAGE(R79:S79),  R79 )</f>
        <v>0.91379874999999999</v>
      </c>
      <c r="S279" s="14" t="str">
        <f>IF(ISNUMBER(R279*'Ranking Mask'!R79), COUNTIFS('Ranking Mask'!R$4:R$99, "&gt;0", R$204:R$299, "&gt;"&amp;R279)+1, 'Ranking Mask'!R79)</f>
        <v>-</v>
      </c>
      <c r="T279" s="10">
        <f>IF( AND(ISNUMBER(T79),ISNUMBER(U79)),  AVERAGE(T79:U79),  T79 )</f>
        <v>0.94759875000000005</v>
      </c>
      <c r="U279" s="15">
        <f>IF(ISNUMBER(T279*'Ranking Mask'!T79), COUNTIFS('Ranking Mask'!T$4:T$99, "&gt;0", T$204:T$299, "&gt;"&amp;T279)+1, 'Ranking Mask'!T79)</f>
        <v>10</v>
      </c>
      <c r="V279" s="9">
        <f>IF( AND(ISNUMBER(V79),ISNUMBER(W79)),  AVERAGE(V79:W79),  V79 )</f>
        <v>0.66816575</v>
      </c>
      <c r="W279" s="14">
        <f>IF(ISNUMBER(V279*'Ranking Mask'!V79), COUNTIFS('Ranking Mask'!V$4:V$99, "&gt;0", V$204:V$299, "&gt;"&amp;V279)+1, 'Ranking Mask'!V79)</f>
        <v>17</v>
      </c>
      <c r="X279" s="10">
        <f>IF( AND(ISNUMBER(X79),ISNUMBER(Y79)),  AVERAGE(X79:Y79),  X79 )</f>
        <v>0.89617075000000002</v>
      </c>
      <c r="Y279" s="15">
        <f>IF(ISNUMBER(X279*'Ranking Mask'!X79), COUNTIFS('Ranking Mask'!X$4:X$99, "&gt;0", X$204:X$299, "&gt;"&amp;X279)+1, 'Ranking Mask'!X79)</f>
        <v>10</v>
      </c>
      <c r="Z279" s="9" t="str">
        <f>IF( AND(ISNUMBER(Z79),ISNUMBER(AA79)),  AVERAGE(Z79:AA79),  Z79 )</f>
        <v>NA</v>
      </c>
      <c r="AA279" s="14" t="str">
        <f>IF(ISNUMBER(Z279*'Ranking Mask'!Z79), COUNTIFS('Ranking Mask'!Z$4:Z$99, "&gt;0", Z$204:Z$299, "&gt;"&amp;Z279)+1, 'Ranking Mask'!Z79)</f>
        <v>NA</v>
      </c>
      <c r="AB279" s="10" t="str">
        <f>IF( AND(ISNUMBER(AB79),ISNUMBER(AC79)),  AVERAGE(AB79:AC79),  AB79 )</f>
        <v>NA</v>
      </c>
      <c r="AC279" s="15" t="str">
        <f>IF(ISNUMBER(AB279*'Ranking Mask'!AB79), COUNTIFS('Ranking Mask'!AB$4:AB$99, "&gt;0", AB$204:AB$299, "&gt;"&amp;AB279)+1, 'Ranking Mask'!AB79)</f>
        <v>NA</v>
      </c>
      <c r="AD279" s="9" t="str">
        <f>IF( AND(ISNUMBER(AD79),ISNUMBER(AE79)),  AVERAGE(AD79:AE79),  AD79 )</f>
        <v>NA</v>
      </c>
      <c r="AE279" s="14" t="str">
        <f>IF(ISNUMBER(AD279*'Ranking Mask'!AD79), COUNTIFS('Ranking Mask'!AD$4:AD$99, "&gt;0", AD$204:AD$299, "&gt;"&amp;AD279)+1, 'Ranking Mask'!AD79)</f>
        <v>NA</v>
      </c>
      <c r="AF279" s="10">
        <f>IF( AND(ISNUMBER(AF79),ISNUMBER(AG79)),  AVERAGE(AF79:AG79),  AF79 )</f>
        <v>0.951291</v>
      </c>
      <c r="AG279" s="15">
        <f>IF(ISNUMBER(AF279*'Ranking Mask'!AF79), COUNTIFS('Ranking Mask'!AF$4:AF$99, "&gt;0", AF$204:AF$299, "&gt;"&amp;AF279)+1, 'Ranking Mask'!AF79)</f>
        <v>9</v>
      </c>
      <c r="AH279" s="9">
        <f>IF( AND(ISNUMBER(AH79),ISNUMBER(AI79)),  AVERAGE(AH79:AI79),  AH79 )</f>
        <v>0.80573125000000001</v>
      </c>
      <c r="AI279" s="14">
        <f>IF(ISNUMBER(AH279*'Ranking Mask'!AH79), COUNTIFS('Ranking Mask'!AH$4:AH$99, "&gt;0", AH$204:AH$299, "&gt;"&amp;AH279)+1, 'Ranking Mask'!AH79)</f>
        <v>18</v>
      </c>
      <c r="AJ279" s="10" t="str">
        <f>IF( AND(ISNUMBER(AJ79),ISNUMBER(AK79)),  AVERAGE(AJ79:AK79),  AJ79 )</f>
        <v>NA</v>
      </c>
      <c r="AK279" s="15" t="str">
        <f>IF(ISNUMBER(AJ279*'Ranking Mask'!AJ79), COUNTIFS('Ranking Mask'!AJ$4:AJ$99, "&gt;0", AJ$204:AJ$299, "&gt;"&amp;AJ279)+1, 'Ranking Mask'!AJ79)</f>
        <v>NA</v>
      </c>
      <c r="AL279" s="9" t="str">
        <f>IF( AND(ISNUMBER(AL79),ISNUMBER(AM79)),  AVERAGE(AL79:AM79),  AL79 )</f>
        <v>NA</v>
      </c>
      <c r="AM279" s="14" t="str">
        <f>IF(ISNUMBER(AL279*'Ranking Mask'!AL79), COUNTIFS('Ranking Mask'!AL$4:AL$99, "&gt;0", AL$204:AL$299, "&gt;"&amp;AL279)+1, 'Ranking Mask'!AL79)</f>
        <v>NA</v>
      </c>
      <c r="AN279" s="10" t="str">
        <f>IF( AND(ISNUMBER(AN79),ISNUMBER(AO79)),  AVERAGE(AN79:AO79),  AN79 )</f>
        <v>NA</v>
      </c>
      <c r="AO279" s="15" t="str">
        <f>IF(ISNUMBER(AN279*'Ranking Mask'!AN79), COUNTIFS('Ranking Mask'!AN$4:AN$99, "&gt;0", AN$204:AN$299, "&gt;"&amp;AN279)+1, 'Ranking Mask'!AN79)</f>
        <v>NA</v>
      </c>
    </row>
    <row r="280" spans="1:41" x14ac:dyDescent="0.25">
      <c r="A280" s="16" t="str">
        <f>SEG!A80</f>
        <v>QMUL-UK</v>
      </c>
      <c r="B280" s="9" t="str">
        <f>IF( AND(ISNUMBER(B80),ISNUMBER(C80)),  AVERAGE(B80:C80),  B80 )</f>
        <v>NA</v>
      </c>
      <c r="C280" s="14" t="str">
        <f>IF(ISNUMBER(B280*'Ranking Mask'!B80), COUNTIFS('Ranking Mask'!B$4:B$99, "&gt;0", B$204:B$299, "&gt;"&amp;B280)+1, 'Ranking Mask'!B80)</f>
        <v>NA</v>
      </c>
      <c r="D280" s="10" t="str">
        <f>IF( AND(ISNUMBER(D80),ISNUMBER(E80)),  AVERAGE(D80:E80),  D80 )</f>
        <v>NA</v>
      </c>
      <c r="E280" s="15" t="str">
        <f>IF(ISNUMBER(D280*'Ranking Mask'!D80), COUNTIFS('Ranking Mask'!D$4:D$99, "&gt;0", D$204:D$299, "&gt;"&amp;D280)+1, 'Ranking Mask'!D80)</f>
        <v>NA</v>
      </c>
      <c r="F280" s="9" t="str">
        <f>IF( AND(ISNUMBER(F80),ISNUMBER(G80)),  AVERAGE(F80:G80),  F80 )</f>
        <v>NA</v>
      </c>
      <c r="G280" s="14" t="str">
        <f>IF(ISNUMBER(F280*'Ranking Mask'!F80), COUNTIFS('Ranking Mask'!F$4:F$99, "&gt;0", F$204:F$299, "&gt;"&amp;F280)+1, 'Ranking Mask'!F80)</f>
        <v>NA</v>
      </c>
      <c r="H280" s="10" t="str">
        <f>IF( AND(ISNUMBER(H80),ISNUMBER(I80)),  AVERAGE(H80:I80),  H80 )</f>
        <v>NA</v>
      </c>
      <c r="I280" s="15" t="str">
        <f>IF(ISNUMBER(H280*'Ranking Mask'!H80), COUNTIFS('Ranking Mask'!H$4:H$99, "&gt;0", H$204:H$299, "&gt;"&amp;H280)+1, 'Ranking Mask'!H80)</f>
        <v>NA</v>
      </c>
      <c r="J280" s="9">
        <f>IF( AND(ISNUMBER(J80),ISNUMBER(K80)),  AVERAGE(J80:K80),  J80 )</f>
        <v>5.5907749999999999E-2</v>
      </c>
      <c r="K280" s="14">
        <f>IF(ISNUMBER(J280*'Ranking Mask'!J80), COUNTIFS('Ranking Mask'!J$4:J$99, "&gt;0", J$204:J$299, "&gt;"&amp;J280)+1, 'Ranking Mask'!J80)</f>
        <v>39</v>
      </c>
      <c r="L280" s="10" t="str">
        <f>IF( AND(ISNUMBER(L80),ISNUMBER(M80)),  AVERAGE(L80:M80),  L80 )</f>
        <v>NA</v>
      </c>
      <c r="M280" s="15" t="str">
        <f>IF(ISNUMBER(L280*'Ranking Mask'!L80), COUNTIFS('Ranking Mask'!L$4:L$99, "&gt;0", L$204:L$299, "&gt;"&amp;L280)+1, 'Ranking Mask'!L80)</f>
        <v>NA</v>
      </c>
      <c r="N280" s="9" t="str">
        <f>IF( AND(ISNUMBER(N80),ISNUMBER(O80)),  AVERAGE(N80:O80),  N80 )</f>
        <v>NA</v>
      </c>
      <c r="O280" s="14" t="str">
        <f>IF(ISNUMBER(N280*'Ranking Mask'!N80), COUNTIFS('Ranking Mask'!N$4:N$99, "&gt;0", N$204:N$299, "&gt;"&amp;N280)+1, 'Ranking Mask'!N80)</f>
        <v>NA</v>
      </c>
      <c r="P280" s="10" t="str">
        <f>IF( AND(ISNUMBER(P80),ISNUMBER(Q80)),  AVERAGE(P80:Q80),  P80 )</f>
        <v>NA</v>
      </c>
      <c r="Q280" s="15" t="str">
        <f>IF(ISNUMBER(P280*'Ranking Mask'!P80), COUNTIFS('Ranking Mask'!P$4:P$99, "&gt;0", P$204:P$299, "&gt;"&amp;P280)+1, 'Ranking Mask'!P80)</f>
        <v>NA</v>
      </c>
      <c r="R280" s="9" t="str">
        <f>IF( AND(ISNUMBER(R80),ISNUMBER(S80)),  AVERAGE(R80:S80),  R80 )</f>
        <v>NA</v>
      </c>
      <c r="S280" s="14" t="str">
        <f>IF(ISNUMBER(R280*'Ranking Mask'!R80), COUNTIFS('Ranking Mask'!R$4:R$99, "&gt;0", R$204:R$299, "&gt;"&amp;R280)+1, 'Ranking Mask'!R80)</f>
        <v>NA</v>
      </c>
      <c r="T280" s="10" t="str">
        <f>IF( AND(ISNUMBER(T80),ISNUMBER(U80)),  AVERAGE(T80:U80),  T80 )</f>
        <v>NA</v>
      </c>
      <c r="U280" s="15" t="str">
        <f>IF(ISNUMBER(T280*'Ranking Mask'!T80), COUNTIFS('Ranking Mask'!T$4:T$99, "&gt;0", T$204:T$299, "&gt;"&amp;T280)+1, 'Ranking Mask'!T80)</f>
        <v>NA</v>
      </c>
      <c r="V280" s="9" t="str">
        <f>IF( AND(ISNUMBER(V80),ISNUMBER(W80)),  AVERAGE(V80:W80),  V80 )</f>
        <v>NA</v>
      </c>
      <c r="W280" s="14" t="str">
        <f>IF(ISNUMBER(V280*'Ranking Mask'!V80), COUNTIFS('Ranking Mask'!V$4:V$99, "&gt;0", V$204:V$299, "&gt;"&amp;V280)+1, 'Ranking Mask'!V80)</f>
        <v>NA</v>
      </c>
      <c r="X280" s="10" t="str">
        <f>IF( AND(ISNUMBER(X80),ISNUMBER(Y80)),  AVERAGE(X80:Y80),  X80 )</f>
        <v>NA</v>
      </c>
      <c r="Y280" s="15" t="str">
        <f>IF(ISNUMBER(X280*'Ranking Mask'!X80), COUNTIFS('Ranking Mask'!X$4:X$99, "&gt;0", X$204:X$299, "&gt;"&amp;X280)+1, 'Ranking Mask'!X80)</f>
        <v>NA</v>
      </c>
      <c r="Z280" s="9" t="str">
        <f>IF( AND(ISNUMBER(Z80),ISNUMBER(AA80)),  AVERAGE(Z80:AA80),  Z80 )</f>
        <v>NA</v>
      </c>
      <c r="AA280" s="14" t="str">
        <f>IF(ISNUMBER(Z280*'Ranking Mask'!Z80), COUNTIFS('Ranking Mask'!Z$4:Z$99, "&gt;0", Z$204:Z$299, "&gt;"&amp;Z280)+1, 'Ranking Mask'!Z80)</f>
        <v>NA</v>
      </c>
      <c r="AB280" s="10" t="str">
        <f>IF( AND(ISNUMBER(AB80),ISNUMBER(AC80)),  AVERAGE(AB80:AC80),  AB80 )</f>
        <v>NA</v>
      </c>
      <c r="AC280" s="15" t="str">
        <f>IF(ISNUMBER(AB280*'Ranking Mask'!AB80), COUNTIFS('Ranking Mask'!AB$4:AB$99, "&gt;0", AB$204:AB$299, "&gt;"&amp;AB280)+1, 'Ranking Mask'!AB80)</f>
        <v>NA</v>
      </c>
      <c r="AD280" s="9" t="str">
        <f>IF( AND(ISNUMBER(AD80),ISNUMBER(AE80)),  AVERAGE(AD80:AE80),  AD80 )</f>
        <v>NA</v>
      </c>
      <c r="AE280" s="14" t="str">
        <f>IF(ISNUMBER(AD280*'Ranking Mask'!AD80), COUNTIFS('Ranking Mask'!AD$4:AD$99, "&gt;0", AD$204:AD$299, "&gt;"&amp;AD280)+1, 'Ranking Mask'!AD80)</f>
        <v>NA</v>
      </c>
      <c r="AF280" s="10" t="str">
        <f>IF( AND(ISNUMBER(AF80),ISNUMBER(AG80)),  AVERAGE(AF80:AG80),  AF80 )</f>
        <v>NA</v>
      </c>
      <c r="AG280" s="15" t="str">
        <f>IF(ISNUMBER(AF280*'Ranking Mask'!AF80), COUNTIFS('Ranking Mask'!AF$4:AF$99, "&gt;0", AF$204:AF$299, "&gt;"&amp;AF280)+1, 'Ranking Mask'!AF80)</f>
        <v>NA</v>
      </c>
      <c r="AH280" s="9" t="str">
        <f>IF( AND(ISNUMBER(AH80),ISNUMBER(AI80)),  AVERAGE(AH80:AI80),  AH80 )</f>
        <v>NA</v>
      </c>
      <c r="AI280" s="14" t="str">
        <f>IF(ISNUMBER(AH280*'Ranking Mask'!AH80), COUNTIFS('Ranking Mask'!AH$4:AH$99, "&gt;0", AH$204:AH$299, "&gt;"&amp;AH280)+1, 'Ranking Mask'!AH80)</f>
        <v>NA</v>
      </c>
      <c r="AJ280" s="10" t="str">
        <f>IF( AND(ISNUMBER(AJ80),ISNUMBER(AK80)),  AVERAGE(AJ80:AK80),  AJ80 )</f>
        <v>NA</v>
      </c>
      <c r="AK280" s="15" t="str">
        <f>IF(ISNUMBER(AJ280*'Ranking Mask'!AJ80), COUNTIFS('Ranking Mask'!AJ$4:AJ$99, "&gt;0", AJ$204:AJ$299, "&gt;"&amp;AJ280)+1, 'Ranking Mask'!AJ80)</f>
        <v>NA</v>
      </c>
      <c r="AL280" s="9" t="str">
        <f>IF( AND(ISNUMBER(AL80),ISNUMBER(AM80)),  AVERAGE(AL80:AM80),  AL80 )</f>
        <v>NA</v>
      </c>
      <c r="AM280" s="14" t="str">
        <f>IF(ISNUMBER(AL280*'Ranking Mask'!AL80), COUNTIFS('Ranking Mask'!AL$4:AL$99, "&gt;0", AL$204:AL$299, "&gt;"&amp;AL280)+1, 'Ranking Mask'!AL80)</f>
        <v>NA</v>
      </c>
      <c r="AN280" s="10" t="str">
        <f>IF( AND(ISNUMBER(AN80),ISNUMBER(AO80)),  AVERAGE(AN80:AO80),  AN80 )</f>
        <v>NA</v>
      </c>
      <c r="AO280" s="15" t="str">
        <f>IF(ISNUMBER(AN280*'Ranking Mask'!AN80), COUNTIFS('Ranking Mask'!AN$4:AN$99, "&gt;0", AN$204:AN$299, "&gt;"&amp;AN280)+1, 'Ranking Mask'!AN80)</f>
        <v>NA</v>
      </c>
    </row>
    <row r="281" spans="1:41" x14ac:dyDescent="0.25">
      <c r="A281" s="16" t="str">
        <f>SEG!A81</f>
        <v>RUTG-US</v>
      </c>
      <c r="B281" s="9" t="str">
        <f>IF( AND(ISNUMBER(B81),ISNUMBER(C81)),  AVERAGE(B81:C81),  B81 )</f>
        <v>NA</v>
      </c>
      <c r="C281" s="14" t="str">
        <f>IF(ISNUMBER(B281*'Ranking Mask'!B81), COUNTIFS('Ranking Mask'!B$4:B$99, "&gt;0", B$204:B$299, "&gt;"&amp;B281)+1, 'Ranking Mask'!B81)</f>
        <v>NA</v>
      </c>
      <c r="D281" s="10" t="str">
        <f>IF( AND(ISNUMBER(D81),ISNUMBER(E81)),  AVERAGE(D81:E81),  D81 )</f>
        <v>NA</v>
      </c>
      <c r="E281" s="15" t="str">
        <f>IF(ISNUMBER(D281*'Ranking Mask'!D81), COUNTIFS('Ranking Mask'!D$4:D$99, "&gt;0", D$204:D$299, "&gt;"&amp;D281)+1, 'Ranking Mask'!D81)</f>
        <v>NA</v>
      </c>
      <c r="F281" s="9" t="str">
        <f>IF( AND(ISNUMBER(F81),ISNUMBER(G81)),  AVERAGE(F81:G81),  F81 )</f>
        <v>NA</v>
      </c>
      <c r="G281" s="14" t="str">
        <f>IF(ISNUMBER(F281*'Ranking Mask'!F81), COUNTIFS('Ranking Mask'!F$4:F$99, "&gt;0", F$204:F$299, "&gt;"&amp;F281)+1, 'Ranking Mask'!F81)</f>
        <v>NA</v>
      </c>
      <c r="H281" s="10" t="str">
        <f>IF( AND(ISNUMBER(H81),ISNUMBER(I81)),  AVERAGE(H81:I81),  H81 )</f>
        <v>NA</v>
      </c>
      <c r="I281" s="15" t="str">
        <f>IF(ISNUMBER(H281*'Ranking Mask'!H81), COUNTIFS('Ranking Mask'!H$4:H$99, "&gt;0", H$204:H$299, "&gt;"&amp;H281)+1, 'Ranking Mask'!H81)</f>
        <v>NA</v>
      </c>
      <c r="J281" s="9" t="str">
        <f>IF( AND(ISNUMBER(J81),ISNUMBER(K81)),  AVERAGE(J81:K81),  J81 )</f>
        <v>NA</v>
      </c>
      <c r="K281" s="14" t="str">
        <f>IF(ISNUMBER(J281*'Ranking Mask'!J81), COUNTIFS('Ranking Mask'!J$4:J$99, "&gt;0", J$204:J$299, "&gt;"&amp;J281)+1, 'Ranking Mask'!J81)</f>
        <v>NA</v>
      </c>
      <c r="L281" s="10" t="str">
        <f>IF( AND(ISNUMBER(L81),ISNUMBER(M81)),  AVERAGE(L81:M81),  L81 )</f>
        <v>NA</v>
      </c>
      <c r="M281" s="15" t="str">
        <f>IF(ISNUMBER(L281*'Ranking Mask'!L81), COUNTIFS('Ranking Mask'!L$4:L$99, "&gt;0", L$204:L$299, "&gt;"&amp;L281)+1, 'Ranking Mask'!L81)</f>
        <v>NA</v>
      </c>
      <c r="N281" s="9" t="str">
        <f>IF( AND(ISNUMBER(N81),ISNUMBER(O81)),  AVERAGE(N81:O81),  N81 )</f>
        <v>NA</v>
      </c>
      <c r="O281" s="14" t="str">
        <f>IF(ISNUMBER(N281*'Ranking Mask'!N81), COUNTIFS('Ranking Mask'!N$4:N$99, "&gt;0", N$204:N$299, "&gt;"&amp;N281)+1, 'Ranking Mask'!N81)</f>
        <v>NA</v>
      </c>
      <c r="P281" s="10" t="str">
        <f>IF( AND(ISNUMBER(P81),ISNUMBER(Q81)),  AVERAGE(P81:Q81),  P81 )</f>
        <v>NA</v>
      </c>
      <c r="Q281" s="15" t="str">
        <f>IF(ISNUMBER(P281*'Ranking Mask'!P81), COUNTIFS('Ranking Mask'!P$4:P$99, "&gt;0", P$204:P$299, "&gt;"&amp;P281)+1, 'Ranking Mask'!P81)</f>
        <v>NA</v>
      </c>
      <c r="R281" s="9" t="str">
        <f>IF( AND(ISNUMBER(R81),ISNUMBER(S81)),  AVERAGE(R81:S81),  R81 )</f>
        <v>NA</v>
      </c>
      <c r="S281" s="14" t="str">
        <f>IF(ISNUMBER(R281*'Ranking Mask'!R81), COUNTIFS('Ranking Mask'!R$4:R$99, "&gt;0", R$204:R$299, "&gt;"&amp;R281)+1, 'Ranking Mask'!R81)</f>
        <v>NA</v>
      </c>
      <c r="T281" s="10">
        <f>IF( AND(ISNUMBER(T81),ISNUMBER(U81)),  AVERAGE(T81:U81),  T81 )</f>
        <v>0.92402324999999996</v>
      </c>
      <c r="U281" s="15">
        <f>IF(ISNUMBER(T281*'Ranking Mask'!T81), COUNTIFS('Ranking Mask'!T$4:T$99, "&gt;0", T$204:T$299, "&gt;"&amp;T281)+1, 'Ranking Mask'!T81)</f>
        <v>22</v>
      </c>
      <c r="V281" s="9" t="str">
        <f>IF( AND(ISNUMBER(V81),ISNUMBER(W81)),  AVERAGE(V81:W81),  V81 )</f>
        <v>NA</v>
      </c>
      <c r="W281" s="14" t="str">
        <f>IF(ISNUMBER(V281*'Ranking Mask'!V81), COUNTIFS('Ranking Mask'!V$4:V$99, "&gt;0", V$204:V$299, "&gt;"&amp;V281)+1, 'Ranking Mask'!V81)</f>
        <v>NA</v>
      </c>
      <c r="X281" s="10" t="str">
        <f>IF( AND(ISNUMBER(X81),ISNUMBER(Y81)),  AVERAGE(X81:Y81),  X81 )</f>
        <v>NA</v>
      </c>
      <c r="Y281" s="15" t="str">
        <f>IF(ISNUMBER(X281*'Ranking Mask'!X81), COUNTIFS('Ranking Mask'!X$4:X$99, "&gt;0", X$204:X$299, "&gt;"&amp;X281)+1, 'Ranking Mask'!X81)</f>
        <v>NA</v>
      </c>
      <c r="Z281" s="9" t="str">
        <f>IF( AND(ISNUMBER(Z81),ISNUMBER(AA81)),  AVERAGE(Z81:AA81),  Z81 )</f>
        <v>NA</v>
      </c>
      <c r="AA281" s="14" t="str">
        <f>IF(ISNUMBER(Z281*'Ranking Mask'!Z81), COUNTIFS('Ranking Mask'!Z$4:Z$99, "&gt;0", Z$204:Z$299, "&gt;"&amp;Z281)+1, 'Ranking Mask'!Z81)</f>
        <v>NA</v>
      </c>
      <c r="AB281" s="10" t="str">
        <f>IF( AND(ISNUMBER(AB81),ISNUMBER(AC81)),  AVERAGE(AB81:AC81),  AB81 )</f>
        <v>NA</v>
      </c>
      <c r="AC281" s="15" t="str">
        <f>IF(ISNUMBER(AB281*'Ranking Mask'!AB81), COUNTIFS('Ranking Mask'!AB$4:AB$99, "&gt;0", AB$204:AB$299, "&gt;"&amp;AB281)+1, 'Ranking Mask'!AB81)</f>
        <v>NA</v>
      </c>
      <c r="AD281" s="9" t="str">
        <f>IF( AND(ISNUMBER(AD81),ISNUMBER(AE81)),  AVERAGE(AD81:AE81),  AD81 )</f>
        <v>NA</v>
      </c>
      <c r="AE281" s="14" t="str">
        <f>IF(ISNUMBER(AD281*'Ranking Mask'!AD81), COUNTIFS('Ranking Mask'!AD$4:AD$99, "&gt;0", AD$204:AD$299, "&gt;"&amp;AD281)+1, 'Ranking Mask'!AD81)</f>
        <v>NA</v>
      </c>
      <c r="AF281" s="10">
        <f>IF( AND(ISNUMBER(AF81),ISNUMBER(AG81)),  AVERAGE(AF81:AG81),  AF81 )</f>
        <v>0.93364724999999993</v>
      </c>
      <c r="AG281" s="15">
        <f>IF(ISNUMBER(AF281*'Ranking Mask'!AF81), COUNTIFS('Ranking Mask'!AF$4:AF$99, "&gt;0", AF$204:AF$299, "&gt;"&amp;AF281)+1, 'Ranking Mask'!AF81)</f>
        <v>19</v>
      </c>
      <c r="AH281" s="9">
        <f>IF( AND(ISNUMBER(AH81),ISNUMBER(AI81)),  AVERAGE(AH81:AI81),  AH81 )</f>
        <v>0.71989199999999998</v>
      </c>
      <c r="AI281" s="14">
        <f>IF(ISNUMBER(AH281*'Ranking Mask'!AH81), COUNTIFS('Ranking Mask'!AH$4:AH$99, "&gt;0", AH$204:AH$299, "&gt;"&amp;AH281)+1, 'Ranking Mask'!AH81)</f>
        <v>29</v>
      </c>
      <c r="AJ281" s="10" t="str">
        <f>IF( AND(ISNUMBER(AJ81),ISNUMBER(AK81)),  AVERAGE(AJ81:AK81),  AJ81 )</f>
        <v>NA</v>
      </c>
      <c r="AK281" s="15" t="str">
        <f>IF(ISNUMBER(AJ281*'Ranking Mask'!AJ81), COUNTIFS('Ranking Mask'!AJ$4:AJ$99, "&gt;0", AJ$204:AJ$299, "&gt;"&amp;AJ281)+1, 'Ranking Mask'!AJ81)</f>
        <v>NA</v>
      </c>
      <c r="AL281" s="9" t="str">
        <f>IF( AND(ISNUMBER(AL81),ISNUMBER(AM81)),  AVERAGE(AL81:AM81),  AL81 )</f>
        <v>NA</v>
      </c>
      <c r="AM281" s="14" t="str">
        <f>IF(ISNUMBER(AL281*'Ranking Mask'!AL81), COUNTIFS('Ranking Mask'!AL$4:AL$99, "&gt;0", AL$204:AL$299, "&gt;"&amp;AL281)+1, 'Ranking Mask'!AL81)</f>
        <v>NA</v>
      </c>
      <c r="AN281" s="10" t="str">
        <f>IF( AND(ISNUMBER(AN81),ISNUMBER(AO81)),  AVERAGE(AN81:AO81),  AN81 )</f>
        <v>NA</v>
      </c>
      <c r="AO281" s="15" t="str">
        <f>IF(ISNUMBER(AN281*'Ranking Mask'!AN81), COUNTIFS('Ranking Mask'!AN$4:AN$99, "&gt;0", AN$204:AN$299, "&gt;"&amp;AN281)+1, 'Ranking Mask'!AN81)</f>
        <v>NA</v>
      </c>
    </row>
    <row r="282" spans="1:41" x14ac:dyDescent="0.25">
      <c r="A282" s="16" t="str">
        <f>SEG!A82</f>
        <v>RWTH-GE (1)</v>
      </c>
      <c r="B282" s="9" t="str">
        <f>IF( AND(ISNUMBER(B82),ISNUMBER(C82)),  AVERAGE(B82:C82),  B82 )</f>
        <v>NA</v>
      </c>
      <c r="C282" s="14" t="str">
        <f>IF(ISNUMBER(B282*'Ranking Mask'!B82), COUNTIFS('Ranking Mask'!B$4:B$99, "&gt;0", B$204:B$299, "&gt;"&amp;B282)+1, 'Ranking Mask'!B82)</f>
        <v>NA</v>
      </c>
      <c r="D282" s="10" t="str">
        <f>IF( AND(ISNUMBER(D82),ISNUMBER(E82)),  AVERAGE(D82:E82),  D82 )</f>
        <v>NA</v>
      </c>
      <c r="E282" s="15" t="str">
        <f>IF(ISNUMBER(D282*'Ranking Mask'!D82), COUNTIFS('Ranking Mask'!D$4:D$99, "&gt;0", D$204:D$299, "&gt;"&amp;D282)+1, 'Ranking Mask'!D82)</f>
        <v>NA</v>
      </c>
      <c r="F282" s="9" t="str">
        <f>IF( AND(ISNUMBER(F82),ISNUMBER(G82)),  AVERAGE(F82:G82),  F82 )</f>
        <v>NA</v>
      </c>
      <c r="G282" s="14" t="str">
        <f>IF(ISNUMBER(F282*'Ranking Mask'!F82), COUNTIFS('Ranking Mask'!F$4:F$99, "&gt;0", F$204:F$299, "&gt;"&amp;F282)+1, 'Ranking Mask'!F82)</f>
        <v>NA</v>
      </c>
      <c r="H282" s="10" t="str">
        <f>IF( AND(ISNUMBER(H82),ISNUMBER(I82)),  AVERAGE(H82:I82),  H82 )</f>
        <v>NA</v>
      </c>
      <c r="I282" s="15" t="str">
        <f>IF(ISNUMBER(H282*'Ranking Mask'!H82), COUNTIFS('Ranking Mask'!H$4:H$99, "&gt;0", H$204:H$299, "&gt;"&amp;H282)+1, 'Ranking Mask'!H82)</f>
        <v>NA</v>
      </c>
      <c r="J282" s="9" t="str">
        <f>IF( AND(ISNUMBER(J82),ISNUMBER(K82)),  AVERAGE(J82:K82),  J82 )</f>
        <v>NA</v>
      </c>
      <c r="K282" s="14" t="str">
        <f>IF(ISNUMBER(J282*'Ranking Mask'!J82), COUNTIFS('Ranking Mask'!J$4:J$99, "&gt;0", J$204:J$299, "&gt;"&amp;J282)+1, 'Ranking Mask'!J82)</f>
        <v>NA</v>
      </c>
      <c r="L282" s="10" t="str">
        <f>IF( AND(ISNUMBER(L82),ISNUMBER(M82)),  AVERAGE(L82:M82),  L82 )</f>
        <v>NA</v>
      </c>
      <c r="M282" s="15" t="str">
        <f>IF(ISNUMBER(L282*'Ranking Mask'!L82), COUNTIFS('Ranking Mask'!L$4:L$99, "&gt;0", L$204:L$299, "&gt;"&amp;L282)+1, 'Ranking Mask'!L82)</f>
        <v>NA</v>
      </c>
      <c r="N282" s="9" t="str">
        <f>IF( AND(ISNUMBER(N82),ISNUMBER(O82)),  AVERAGE(N82:O82),  N82 )</f>
        <v>NA</v>
      </c>
      <c r="O282" s="14" t="str">
        <f>IF(ISNUMBER(N282*'Ranking Mask'!N82), COUNTIFS('Ranking Mask'!N$4:N$99, "&gt;0", N$204:N$299, "&gt;"&amp;N282)+1, 'Ranking Mask'!N82)</f>
        <v>NA</v>
      </c>
      <c r="P282" s="10" t="str">
        <f>IF( AND(ISNUMBER(P82),ISNUMBER(Q82)),  AVERAGE(P82:Q82),  P82 )</f>
        <v>NA</v>
      </c>
      <c r="Q282" s="15" t="str">
        <f>IF(ISNUMBER(P282*'Ranking Mask'!P82), COUNTIFS('Ranking Mask'!P$4:P$99, "&gt;0", P$204:P$299, "&gt;"&amp;P282)+1, 'Ranking Mask'!P82)</f>
        <v>NA</v>
      </c>
      <c r="R282" s="9">
        <f>IF( AND(ISNUMBER(R82),ISNUMBER(S82)),  AVERAGE(R82:S82),  R82 )</f>
        <v>0.93555525000000006</v>
      </c>
      <c r="S282" s="14">
        <f>IF(ISNUMBER(R282*'Ranking Mask'!R82), COUNTIFS('Ranking Mask'!R$4:R$99, "&gt;0", R$204:R$299, "&gt;"&amp;R282)+1, 'Ranking Mask'!R82)</f>
        <v>8</v>
      </c>
      <c r="T282" s="10">
        <f>IF( AND(ISNUMBER(T82),ISNUMBER(U82)),  AVERAGE(T82:U82),  T82 )</f>
        <v>0.94134949999999995</v>
      </c>
      <c r="U282" s="15">
        <f>IF(ISNUMBER(T282*'Ranking Mask'!T82), COUNTIFS('Ranking Mask'!T$4:T$99, "&gt;0", T$204:T$299, "&gt;"&amp;T282)+1, 'Ranking Mask'!T82)</f>
        <v>15</v>
      </c>
      <c r="V282" s="9" t="str">
        <f>IF( AND(ISNUMBER(V82),ISNUMBER(W82)),  AVERAGE(V82:W82),  V82 )</f>
        <v>NA</v>
      </c>
      <c r="W282" s="14" t="str">
        <f>IF(ISNUMBER(V282*'Ranking Mask'!V82), COUNTIFS('Ranking Mask'!V$4:V$99, "&gt;0", V$204:V$299, "&gt;"&amp;V282)+1, 'Ranking Mask'!V82)</f>
        <v>NA</v>
      </c>
      <c r="X282" s="10" t="str">
        <f>IF( AND(ISNUMBER(X82),ISNUMBER(Y82)),  AVERAGE(X82:Y82),  X82 )</f>
        <v>NA</v>
      </c>
      <c r="Y282" s="15" t="str">
        <f>IF(ISNUMBER(X282*'Ranking Mask'!X82), COUNTIFS('Ranking Mask'!X$4:X$99, "&gt;0", X$204:X$299, "&gt;"&amp;X282)+1, 'Ranking Mask'!X82)</f>
        <v>NA</v>
      </c>
      <c r="Z282" s="9" t="str">
        <f>IF( AND(ISNUMBER(Z82),ISNUMBER(AA82)),  AVERAGE(Z82:AA82),  Z82 )</f>
        <v>NA</v>
      </c>
      <c r="AA282" s="14" t="str">
        <f>IF(ISNUMBER(Z282*'Ranking Mask'!Z82), COUNTIFS('Ranking Mask'!Z$4:Z$99, "&gt;0", Z$204:Z$299, "&gt;"&amp;Z282)+1, 'Ranking Mask'!Z82)</f>
        <v>NA</v>
      </c>
      <c r="AB282" s="10" t="str">
        <f>IF( AND(ISNUMBER(AB82),ISNUMBER(AC82)),  AVERAGE(AB82:AC82),  AB82 )</f>
        <v>NA</v>
      </c>
      <c r="AC282" s="15" t="str">
        <f>IF(ISNUMBER(AB282*'Ranking Mask'!AB82), COUNTIFS('Ranking Mask'!AB$4:AB$99, "&gt;0", AB$204:AB$299, "&gt;"&amp;AB282)+1, 'Ranking Mask'!AB82)</f>
        <v>NA</v>
      </c>
      <c r="AD282" s="9" t="str">
        <f>IF( AND(ISNUMBER(AD82),ISNUMBER(AE82)),  AVERAGE(AD82:AE82),  AD82 )</f>
        <v>NA</v>
      </c>
      <c r="AE282" s="14" t="str">
        <f>IF(ISNUMBER(AD282*'Ranking Mask'!AD82), COUNTIFS('Ranking Mask'!AD$4:AD$99, "&gt;0", AD$204:AD$299, "&gt;"&amp;AD282)+1, 'Ranking Mask'!AD82)</f>
        <v>NA</v>
      </c>
      <c r="AF282" s="10" t="str">
        <f>IF( AND(ISNUMBER(AF82),ISNUMBER(AG82)),  AVERAGE(AF82:AG82),  AF82 )</f>
        <v>NA</v>
      </c>
      <c r="AG282" s="15" t="str">
        <f>IF(ISNUMBER(AF282*'Ranking Mask'!AF82), COUNTIFS('Ranking Mask'!AF$4:AF$99, "&gt;0", AF$204:AF$299, "&gt;"&amp;AF282)+1, 'Ranking Mask'!AF82)</f>
        <v>NA</v>
      </c>
      <c r="AH282" s="9" t="str">
        <f>IF( AND(ISNUMBER(AH82),ISNUMBER(AI82)),  AVERAGE(AH82:AI82),  AH82 )</f>
        <v>NA</v>
      </c>
      <c r="AI282" s="14" t="str">
        <f>IF(ISNUMBER(AH282*'Ranking Mask'!AH82), COUNTIFS('Ranking Mask'!AH$4:AH$99, "&gt;0", AH$204:AH$299, "&gt;"&amp;AH282)+1, 'Ranking Mask'!AH82)</f>
        <v>NA</v>
      </c>
      <c r="AJ282" s="10" t="str">
        <f>IF( AND(ISNUMBER(AJ82),ISNUMBER(AK82)),  AVERAGE(AJ82:AK82),  AJ82 )</f>
        <v>NA</v>
      </c>
      <c r="AK282" s="15" t="str">
        <f>IF(ISNUMBER(AJ282*'Ranking Mask'!AJ82), COUNTIFS('Ranking Mask'!AJ$4:AJ$99, "&gt;0", AJ$204:AJ$299, "&gt;"&amp;AJ282)+1, 'Ranking Mask'!AJ82)</f>
        <v>NA</v>
      </c>
      <c r="AL282" s="9" t="str">
        <f>IF( AND(ISNUMBER(AL82),ISNUMBER(AM82)),  AVERAGE(AL82:AM82),  AL82 )</f>
        <v>NA</v>
      </c>
      <c r="AM282" s="14" t="str">
        <f>IF(ISNUMBER(AL282*'Ranking Mask'!AL82), COUNTIFS('Ranking Mask'!AL$4:AL$99, "&gt;0", AL$204:AL$299, "&gt;"&amp;AL282)+1, 'Ranking Mask'!AL82)</f>
        <v>NA</v>
      </c>
      <c r="AN282" s="10" t="str">
        <f>IF( AND(ISNUMBER(AN82),ISNUMBER(AO82)),  AVERAGE(AN82:AO82),  AN82 )</f>
        <v>NA</v>
      </c>
      <c r="AO282" s="15" t="str">
        <f>IF(ISNUMBER(AN282*'Ranking Mask'!AN82), COUNTIFS('Ranking Mask'!AN$4:AN$99, "&gt;0", AN$204:AN$299, "&gt;"&amp;AN282)+1, 'Ranking Mask'!AN82)</f>
        <v>NA</v>
      </c>
    </row>
    <row r="283" spans="1:41" x14ac:dyDescent="0.25">
      <c r="A283" s="16" t="str">
        <f>SEG!A83</f>
        <v>RWTH-GE (2)</v>
      </c>
      <c r="B283" s="9" t="str">
        <f>IF( AND(ISNUMBER(B83),ISNUMBER(C83)),  AVERAGE(B83:C83),  B83 )</f>
        <v>NA</v>
      </c>
      <c r="C283" s="14" t="str">
        <f>IF(ISNUMBER(B283*'Ranking Mask'!B83), COUNTIFS('Ranking Mask'!B$4:B$99, "&gt;0", B$204:B$299, "&gt;"&amp;B283)+1, 'Ranking Mask'!B83)</f>
        <v>NA</v>
      </c>
      <c r="D283" s="10" t="str">
        <f>IF( AND(ISNUMBER(D83),ISNUMBER(E83)),  AVERAGE(D83:E83),  D83 )</f>
        <v>NA</v>
      </c>
      <c r="E283" s="15" t="str">
        <f>IF(ISNUMBER(D283*'Ranking Mask'!D83), COUNTIFS('Ranking Mask'!D$4:D$99, "&gt;0", D$204:D$299, "&gt;"&amp;D283)+1, 'Ranking Mask'!D83)</f>
        <v>NA</v>
      </c>
      <c r="F283" s="9" t="str">
        <f>IF( AND(ISNUMBER(F83),ISNUMBER(G83)),  AVERAGE(F83:G83),  F83 )</f>
        <v>NA</v>
      </c>
      <c r="G283" s="14" t="str">
        <f>IF(ISNUMBER(F283*'Ranking Mask'!F83), COUNTIFS('Ranking Mask'!F$4:F$99, "&gt;0", F$204:F$299, "&gt;"&amp;F283)+1, 'Ranking Mask'!F83)</f>
        <v>NA</v>
      </c>
      <c r="H283" s="10" t="str">
        <f>IF( AND(ISNUMBER(H83),ISNUMBER(I83)),  AVERAGE(H83:I83),  H83 )</f>
        <v>NA</v>
      </c>
      <c r="I283" s="15" t="str">
        <f>IF(ISNUMBER(H283*'Ranking Mask'!H83), COUNTIFS('Ranking Mask'!H$4:H$99, "&gt;0", H$204:H$299, "&gt;"&amp;H283)+1, 'Ranking Mask'!H83)</f>
        <v>NA</v>
      </c>
      <c r="J283" s="9" t="str">
        <f>IF( AND(ISNUMBER(J83),ISNUMBER(K83)),  AVERAGE(J83:K83),  J83 )</f>
        <v>NA</v>
      </c>
      <c r="K283" s="14" t="str">
        <f>IF(ISNUMBER(J283*'Ranking Mask'!J83), COUNTIFS('Ranking Mask'!J$4:J$99, "&gt;0", J$204:J$299, "&gt;"&amp;J283)+1, 'Ranking Mask'!J83)</f>
        <v>NA</v>
      </c>
      <c r="L283" s="10" t="str">
        <f>IF( AND(ISNUMBER(L83),ISNUMBER(M83)),  AVERAGE(L83:M83),  L83 )</f>
        <v>NA</v>
      </c>
      <c r="M283" s="15" t="str">
        <f>IF(ISNUMBER(L283*'Ranking Mask'!L83), COUNTIFS('Ranking Mask'!L$4:L$99, "&gt;0", L$204:L$299, "&gt;"&amp;L283)+1, 'Ranking Mask'!L83)</f>
        <v>NA</v>
      </c>
      <c r="N283" s="9" t="str">
        <f>IF( AND(ISNUMBER(N83),ISNUMBER(O83)),  AVERAGE(N83:O83),  N83 )</f>
        <v>NA</v>
      </c>
      <c r="O283" s="14" t="str">
        <f>IF(ISNUMBER(N283*'Ranking Mask'!N83), COUNTIFS('Ranking Mask'!N$4:N$99, "&gt;0", N$204:N$299, "&gt;"&amp;N283)+1, 'Ranking Mask'!N83)</f>
        <v>NA</v>
      </c>
      <c r="P283" s="10" t="str">
        <f>IF( AND(ISNUMBER(P83),ISNUMBER(Q83)),  AVERAGE(P83:Q83),  P83 )</f>
        <v>NA</v>
      </c>
      <c r="Q283" s="15" t="str">
        <f>IF(ISNUMBER(P283*'Ranking Mask'!P83), COUNTIFS('Ranking Mask'!P$4:P$99, "&gt;0", P$204:P$299, "&gt;"&amp;P283)+1, 'Ranking Mask'!P83)</f>
        <v>NA</v>
      </c>
      <c r="R283" s="9" t="str">
        <f>IF( AND(ISNUMBER(R83),ISNUMBER(S83)),  AVERAGE(R83:S83),  R83 )</f>
        <v>NA</v>
      </c>
      <c r="S283" s="14" t="str">
        <f>IF(ISNUMBER(R283*'Ranking Mask'!R83), COUNTIFS('Ranking Mask'!R$4:R$99, "&gt;0", R$204:R$299, "&gt;"&amp;R283)+1, 'Ranking Mask'!R83)</f>
        <v>NA</v>
      </c>
      <c r="T283" s="10" t="str">
        <f>IF( AND(ISNUMBER(T83),ISNUMBER(U83)),  AVERAGE(T83:U83),  T83 )</f>
        <v>NA</v>
      </c>
      <c r="U283" s="15" t="str">
        <f>IF(ISNUMBER(T283*'Ranking Mask'!T83), COUNTIFS('Ranking Mask'!T$4:T$99, "&gt;0", T$204:T$299, "&gt;"&amp;T283)+1, 'Ranking Mask'!T83)</f>
        <v>NA</v>
      </c>
      <c r="V283" s="9">
        <f>IF( AND(ISNUMBER(V83),ISNUMBER(W83)),  AVERAGE(V83:W83),  V83 )</f>
        <v>0.73545349999999998</v>
      </c>
      <c r="W283" s="14">
        <f>IF(ISNUMBER(V283*'Ranking Mask'!V83), COUNTIFS('Ranking Mask'!V$4:V$99, "&gt;0", V$204:V$299, "&gt;"&amp;V283)+1, 'Ranking Mask'!V83)</f>
        <v>13</v>
      </c>
      <c r="X283" s="10" t="str">
        <f>IF( AND(ISNUMBER(X83),ISNUMBER(Y83)),  AVERAGE(X83:Y83),  X83 )</f>
        <v>NA</v>
      </c>
      <c r="Y283" s="15" t="str">
        <f>IF(ISNUMBER(X283*'Ranking Mask'!X83), COUNTIFS('Ranking Mask'!X$4:X$99, "&gt;0", X$204:X$299, "&gt;"&amp;X283)+1, 'Ranking Mask'!X83)</f>
        <v>NA</v>
      </c>
      <c r="Z283" s="9">
        <f>IF( AND(ISNUMBER(Z83),ISNUMBER(AA83)),  AVERAGE(Z83:AA83),  Z83 )</f>
        <v>0.71479375000000001</v>
      </c>
      <c r="AA283" s="14">
        <f>IF(ISNUMBER(Z283*'Ranking Mask'!Z83), COUNTIFS('Ranking Mask'!Z$4:Z$99, "&gt;0", Z$204:Z$299, "&gt;"&amp;Z283)+1, 'Ranking Mask'!Z83)</f>
        <v>6</v>
      </c>
      <c r="AB283" s="10">
        <f>IF( AND(ISNUMBER(AB83),ISNUMBER(AC83)),  AVERAGE(AB83:AC83),  AB83 )</f>
        <v>0.76308399999999998</v>
      </c>
      <c r="AC283" s="15">
        <f>IF(ISNUMBER(AB283*'Ranking Mask'!AB83), COUNTIFS('Ranking Mask'!AB$4:AB$99, "&gt;0", AB$204:AB$299, "&gt;"&amp;AB283)+1, 'Ranking Mask'!AB83)</f>
        <v>6</v>
      </c>
      <c r="AD283" s="9" t="str">
        <f>IF( AND(ISNUMBER(AD83),ISNUMBER(AE83)),  AVERAGE(AD83:AE83),  AD83 )</f>
        <v>NA</v>
      </c>
      <c r="AE283" s="14" t="str">
        <f>IF(ISNUMBER(AD283*'Ranking Mask'!AD83), COUNTIFS('Ranking Mask'!AD$4:AD$99, "&gt;0", AD$204:AD$299, "&gt;"&amp;AD283)+1, 'Ranking Mask'!AD83)</f>
        <v>NA</v>
      </c>
      <c r="AF283" s="10" t="str">
        <f>IF( AND(ISNUMBER(AF83),ISNUMBER(AG83)),  AVERAGE(AF83:AG83),  AF83 )</f>
        <v>NA</v>
      </c>
      <c r="AG283" s="15" t="str">
        <f>IF(ISNUMBER(AF283*'Ranking Mask'!AF83), COUNTIFS('Ranking Mask'!AF$4:AF$99, "&gt;0", AF$204:AF$299, "&gt;"&amp;AF283)+1, 'Ranking Mask'!AF83)</f>
        <v>NA</v>
      </c>
      <c r="AH283" s="9" t="str">
        <f>IF( AND(ISNUMBER(AH83),ISNUMBER(AI83)),  AVERAGE(AH83:AI83),  AH83 )</f>
        <v>NA</v>
      </c>
      <c r="AI283" s="14" t="str">
        <f>IF(ISNUMBER(AH283*'Ranking Mask'!AH83), COUNTIFS('Ranking Mask'!AH$4:AH$99, "&gt;0", AH$204:AH$299, "&gt;"&amp;AH283)+1, 'Ranking Mask'!AH83)</f>
        <v>NA</v>
      </c>
      <c r="AJ283" s="10" t="str">
        <f>IF( AND(ISNUMBER(AJ83),ISNUMBER(AK83)),  AVERAGE(AJ83:AK83),  AJ83 )</f>
        <v>NA</v>
      </c>
      <c r="AK283" s="15" t="str">
        <f>IF(ISNUMBER(AJ283*'Ranking Mask'!AJ83), COUNTIFS('Ranking Mask'!AJ$4:AJ$99, "&gt;0", AJ$204:AJ$299, "&gt;"&amp;AJ283)+1, 'Ranking Mask'!AJ83)</f>
        <v>NA</v>
      </c>
      <c r="AL283" s="9" t="str">
        <f>IF( AND(ISNUMBER(AL83),ISNUMBER(AM83)),  AVERAGE(AL83:AM83),  AL83 )</f>
        <v>NA</v>
      </c>
      <c r="AM283" s="14" t="str">
        <f>IF(ISNUMBER(AL283*'Ranking Mask'!AL83), COUNTIFS('Ranking Mask'!AL$4:AL$99, "&gt;0", AL$204:AL$299, "&gt;"&amp;AL283)+1, 'Ranking Mask'!AL83)</f>
        <v>NA</v>
      </c>
      <c r="AN283" s="10" t="str">
        <f>IF( AND(ISNUMBER(AN83),ISNUMBER(AO83)),  AVERAGE(AN83:AO83),  AN83 )</f>
        <v>NA</v>
      </c>
      <c r="AO283" s="15" t="str">
        <f>IF(ISNUMBER(AN283*'Ranking Mask'!AN83), COUNTIFS('Ranking Mask'!AN$4:AN$99, "&gt;0", AN$204:AN$299, "&gt;"&amp;AN283)+1, 'Ranking Mask'!AN83)</f>
        <v>NA</v>
      </c>
    </row>
    <row r="284" spans="1:41" x14ac:dyDescent="0.25">
      <c r="A284" s="16" t="str">
        <f>SEG!A84</f>
        <v>RWTH-GE (3)</v>
      </c>
      <c r="B284" s="9" t="str">
        <f>IF( AND(ISNUMBER(B84),ISNUMBER(C84)),  AVERAGE(B84:C84),  B84 )</f>
        <v>NA</v>
      </c>
      <c r="C284" s="14" t="str">
        <f>IF(ISNUMBER(B284*'Ranking Mask'!B84), COUNTIFS('Ranking Mask'!B$4:B$99, "&gt;0", B$204:B$299, "&gt;"&amp;B284)+1, 'Ranking Mask'!B84)</f>
        <v>NA</v>
      </c>
      <c r="D284" s="10" t="str">
        <f>IF( AND(ISNUMBER(D84),ISNUMBER(E84)),  AVERAGE(D84:E84),  D84 )</f>
        <v>NA</v>
      </c>
      <c r="E284" s="15" t="str">
        <f>IF(ISNUMBER(D284*'Ranking Mask'!D84), COUNTIFS('Ranking Mask'!D$4:D$99, "&gt;0", D$204:D$299, "&gt;"&amp;D284)+1, 'Ranking Mask'!D84)</f>
        <v>NA</v>
      </c>
      <c r="F284" s="9" t="str">
        <f>IF( AND(ISNUMBER(F84),ISNUMBER(G84)),  AVERAGE(F84:G84),  F84 )</f>
        <v>NA</v>
      </c>
      <c r="G284" s="14" t="str">
        <f>IF(ISNUMBER(F284*'Ranking Mask'!F84), COUNTIFS('Ranking Mask'!F$4:F$99, "&gt;0", F$204:F$299, "&gt;"&amp;F284)+1, 'Ranking Mask'!F84)</f>
        <v>NA</v>
      </c>
      <c r="H284" s="10" t="str">
        <f>IF( AND(ISNUMBER(H84),ISNUMBER(I84)),  AVERAGE(H84:I84),  H84 )</f>
        <v>NA</v>
      </c>
      <c r="I284" s="15" t="str">
        <f>IF(ISNUMBER(H284*'Ranking Mask'!H84), COUNTIFS('Ranking Mask'!H$4:H$99, "&gt;0", H$204:H$299, "&gt;"&amp;H284)+1, 'Ranking Mask'!H84)</f>
        <v>NA</v>
      </c>
      <c r="J284" s="9" t="str">
        <f>IF( AND(ISNUMBER(J84),ISNUMBER(K84)),  AVERAGE(J84:K84),  J84 )</f>
        <v>NA</v>
      </c>
      <c r="K284" s="14" t="str">
        <f>IF(ISNUMBER(J284*'Ranking Mask'!J84), COUNTIFS('Ranking Mask'!J$4:J$99, "&gt;0", J$204:J$299, "&gt;"&amp;J284)+1, 'Ranking Mask'!J84)</f>
        <v>NA</v>
      </c>
      <c r="L284" s="10" t="str">
        <f>IF( AND(ISNUMBER(L84),ISNUMBER(M84)),  AVERAGE(L84:M84),  L84 )</f>
        <v>NA</v>
      </c>
      <c r="M284" s="15" t="str">
        <f>IF(ISNUMBER(L284*'Ranking Mask'!L84), COUNTIFS('Ranking Mask'!L$4:L$99, "&gt;0", L$204:L$299, "&gt;"&amp;L284)+1, 'Ranking Mask'!L84)</f>
        <v>NA</v>
      </c>
      <c r="N284" s="9" t="str">
        <f>IF( AND(ISNUMBER(N84),ISNUMBER(O84)),  AVERAGE(N84:O84),  N84 )</f>
        <v>NA</v>
      </c>
      <c r="O284" s="14" t="str">
        <f>IF(ISNUMBER(N284*'Ranking Mask'!N84), COUNTIFS('Ranking Mask'!N$4:N$99, "&gt;0", N$204:N$299, "&gt;"&amp;N284)+1, 'Ranking Mask'!N84)</f>
        <v>NA</v>
      </c>
      <c r="P284" s="10" t="str">
        <f>IF( AND(ISNUMBER(P84),ISNUMBER(Q84)),  AVERAGE(P84:Q84),  P84 )</f>
        <v>NA</v>
      </c>
      <c r="Q284" s="15" t="str">
        <f>IF(ISNUMBER(P284*'Ranking Mask'!P84), COUNTIFS('Ranking Mask'!P$4:P$99, "&gt;0", P$204:P$299, "&gt;"&amp;P284)+1, 'Ranking Mask'!P84)</f>
        <v>NA</v>
      </c>
      <c r="R284" s="9" t="str">
        <f>IF( AND(ISNUMBER(R84),ISNUMBER(S84)),  AVERAGE(R84:S84),  R84 )</f>
        <v>NA</v>
      </c>
      <c r="S284" s="14" t="str">
        <f>IF(ISNUMBER(R284*'Ranking Mask'!R84), COUNTIFS('Ranking Mask'!R$4:R$99, "&gt;0", R$204:R$299, "&gt;"&amp;R284)+1, 'Ranking Mask'!R84)</f>
        <v>NA</v>
      </c>
      <c r="T284" s="10" t="str">
        <f>IF( AND(ISNUMBER(T84),ISNUMBER(U84)),  AVERAGE(T84:U84),  T84 )</f>
        <v>NA</v>
      </c>
      <c r="U284" s="15" t="str">
        <f>IF(ISNUMBER(T284*'Ranking Mask'!T84), COUNTIFS('Ranking Mask'!T$4:T$99, "&gt;0", T$204:T$299, "&gt;"&amp;T284)+1, 'Ranking Mask'!T84)</f>
        <v>NA</v>
      </c>
      <c r="V284" s="9" t="str">
        <f>IF( AND(ISNUMBER(V84),ISNUMBER(W84)),  AVERAGE(V84:W84),  V84 )</f>
        <v>NA</v>
      </c>
      <c r="W284" s="14" t="str">
        <f>IF(ISNUMBER(V284*'Ranking Mask'!V84), COUNTIFS('Ranking Mask'!V$4:V$99, "&gt;0", V$204:V$299, "&gt;"&amp;V284)+1, 'Ranking Mask'!V84)</f>
        <v>NA</v>
      </c>
      <c r="X284" s="10" t="str">
        <f>IF( AND(ISNUMBER(X84),ISNUMBER(Y84)),  AVERAGE(X84:Y84),  X84 )</f>
        <v>NA</v>
      </c>
      <c r="Y284" s="15" t="str">
        <f>IF(ISNUMBER(X284*'Ranking Mask'!X84), COUNTIFS('Ranking Mask'!X$4:X$99, "&gt;0", X$204:X$299, "&gt;"&amp;X284)+1, 'Ranking Mask'!X84)</f>
        <v>NA</v>
      </c>
      <c r="Z284" s="9" t="str">
        <f>IF( AND(ISNUMBER(Z84),ISNUMBER(AA84)),  AVERAGE(Z84:AA84),  Z84 )</f>
        <v>NA</v>
      </c>
      <c r="AA284" s="14" t="str">
        <f>IF(ISNUMBER(Z284*'Ranking Mask'!Z84), COUNTIFS('Ranking Mask'!Z$4:Z$99, "&gt;0", Z$204:Z$299, "&gt;"&amp;Z284)+1, 'Ranking Mask'!Z84)</f>
        <v>NA</v>
      </c>
      <c r="AB284" s="10" t="str">
        <f>IF( AND(ISNUMBER(AB84),ISNUMBER(AC84)),  AVERAGE(AB84:AC84),  AB84 )</f>
        <v>NA</v>
      </c>
      <c r="AC284" s="15" t="str">
        <f>IF(ISNUMBER(AB284*'Ranking Mask'!AB84), COUNTIFS('Ranking Mask'!AB$4:AB$99, "&gt;0", AB$204:AB$299, "&gt;"&amp;AB284)+1, 'Ranking Mask'!AB84)</f>
        <v>NA</v>
      </c>
      <c r="AD284" s="9">
        <f>IF( AND(ISNUMBER(AD84),ISNUMBER(AE84)),  AVERAGE(AD84:AE84),  AD84 )</f>
        <v>0.88619974999999995</v>
      </c>
      <c r="AE284" s="14">
        <f>IF(ISNUMBER(AD284*'Ranking Mask'!AD84), COUNTIFS('Ranking Mask'!AD$4:AD$99, "&gt;0", AD$204:AD$299, "&gt;"&amp;AD284)+1, 'Ranking Mask'!AD84)</f>
        <v>2</v>
      </c>
      <c r="AF284" s="10" t="str">
        <f>IF( AND(ISNUMBER(AF84),ISNUMBER(AG84)),  AVERAGE(AF84:AG84),  AF84 )</f>
        <v>NA</v>
      </c>
      <c r="AG284" s="15" t="str">
        <f>IF(ISNUMBER(AF284*'Ranking Mask'!AF84), COUNTIFS('Ranking Mask'!AF$4:AF$99, "&gt;0", AF$204:AF$299, "&gt;"&amp;AF284)+1, 'Ranking Mask'!AF84)</f>
        <v>NA</v>
      </c>
      <c r="AH284" s="9" t="str">
        <f>IF( AND(ISNUMBER(AH84),ISNUMBER(AI84)),  AVERAGE(AH84:AI84),  AH84 )</f>
        <v>NA</v>
      </c>
      <c r="AI284" s="14" t="str">
        <f>IF(ISNUMBER(AH284*'Ranking Mask'!AH84), COUNTIFS('Ranking Mask'!AH$4:AH$99, "&gt;0", AH$204:AH$299, "&gt;"&amp;AH284)+1, 'Ranking Mask'!AH84)</f>
        <v>NA</v>
      </c>
      <c r="AJ284" s="10" t="str">
        <f>IF( AND(ISNUMBER(AJ84),ISNUMBER(AK84)),  AVERAGE(AJ84:AK84),  AJ84 )</f>
        <v>NA</v>
      </c>
      <c r="AK284" s="15" t="str">
        <f>IF(ISNUMBER(AJ284*'Ranking Mask'!AJ84), COUNTIFS('Ranking Mask'!AJ$4:AJ$99, "&gt;0", AJ$204:AJ$299, "&gt;"&amp;AJ284)+1, 'Ranking Mask'!AJ84)</f>
        <v>NA</v>
      </c>
      <c r="AL284" s="9" t="str">
        <f>IF( AND(ISNUMBER(AL84),ISNUMBER(AM84)),  AVERAGE(AL84:AM84),  AL84 )</f>
        <v>NA</v>
      </c>
      <c r="AM284" s="14" t="str">
        <f>IF(ISNUMBER(AL284*'Ranking Mask'!AL84), COUNTIFS('Ranking Mask'!AL$4:AL$99, "&gt;0", AL$204:AL$299, "&gt;"&amp;AL284)+1, 'Ranking Mask'!AL84)</f>
        <v>NA</v>
      </c>
      <c r="AN284" s="10" t="str">
        <f>IF( AND(ISNUMBER(AN84),ISNUMBER(AO84)),  AVERAGE(AN84:AO84),  AN84 )</f>
        <v>NA</v>
      </c>
      <c r="AO284" s="15" t="str">
        <f>IF(ISNUMBER(AN284*'Ranking Mask'!AN84), COUNTIFS('Ranking Mask'!AN$4:AN$99, "&gt;0", AN$204:AN$299, "&gt;"&amp;AN284)+1, 'Ranking Mask'!AN84)</f>
        <v>NA</v>
      </c>
    </row>
    <row r="285" spans="1:41" x14ac:dyDescent="0.25">
      <c r="A285" s="16" t="str">
        <f>SEG!A85</f>
        <v>SZU-CN</v>
      </c>
      <c r="B285" s="9">
        <f>IF( AND(ISNUMBER(B85),ISNUMBER(C85)),  AVERAGE(B85:C85),  B85 )</f>
        <v>0.30306824999999998</v>
      </c>
      <c r="C285" s="14">
        <f>IF(ISNUMBER(B285*'Ranking Mask'!B85), COUNTIFS('Ranking Mask'!B$4:B$99, "&gt;0", B$204:B$299, "&gt;"&amp;B285)+1, 'Ranking Mask'!B85)</f>
        <v>21</v>
      </c>
      <c r="D285" s="10">
        <f>IF( AND(ISNUMBER(D85),ISNUMBER(E85)),  AVERAGE(D85:E85),  D85 )</f>
        <v>0.74863875000000002</v>
      </c>
      <c r="E285" s="15">
        <f>IF(ISNUMBER(D285*'Ranking Mask'!D85), COUNTIFS('Ranking Mask'!D$4:D$99, "&gt;0", D$204:D$299, "&gt;"&amp;D285)+1, 'Ranking Mask'!D85)</f>
        <v>17</v>
      </c>
      <c r="F285" s="9" t="str">
        <f>IF( AND(ISNUMBER(F85),ISNUMBER(G85)),  AVERAGE(F85:G85),  F85 )</f>
        <v>NA</v>
      </c>
      <c r="G285" s="14" t="str">
        <f>IF(ISNUMBER(F285*'Ranking Mask'!F85), COUNTIFS('Ranking Mask'!F$4:F$99, "&gt;0", F$204:F$299, "&gt;"&amp;F285)+1, 'Ranking Mask'!F85)</f>
        <v>NA</v>
      </c>
      <c r="H285" s="10" t="str">
        <f>IF( AND(ISNUMBER(H85),ISNUMBER(I85)),  AVERAGE(H85:I85),  H85 )</f>
        <v>NA</v>
      </c>
      <c r="I285" s="15" t="str">
        <f>IF(ISNUMBER(H285*'Ranking Mask'!H85), COUNTIFS('Ranking Mask'!H$4:H$99, "&gt;0", H$204:H$299, "&gt;"&amp;H285)+1, 'Ranking Mask'!H85)</f>
        <v>NA</v>
      </c>
      <c r="J285" s="9">
        <f>IF( AND(ISNUMBER(J85),ISNUMBER(K85)),  AVERAGE(J85:K85),  J85 )</f>
        <v>0.5738842500000001</v>
      </c>
      <c r="K285" s="14">
        <f>IF(ISNUMBER(J285*'Ranking Mask'!J85), COUNTIFS('Ranking Mask'!J$4:J$99, "&gt;0", J$204:J$299, "&gt;"&amp;J285)+1, 'Ranking Mask'!J85)</f>
        <v>24</v>
      </c>
      <c r="L285" s="10" t="str">
        <f>IF( AND(ISNUMBER(L85),ISNUMBER(M85)),  AVERAGE(L85:M85),  L85 )</f>
        <v>NA</v>
      </c>
      <c r="M285" s="15" t="str">
        <f>IF(ISNUMBER(L285*'Ranking Mask'!L85), COUNTIFS('Ranking Mask'!L$4:L$99, "&gt;0", L$204:L$299, "&gt;"&amp;L285)+1, 'Ranking Mask'!L85)</f>
        <v>NA</v>
      </c>
      <c r="N285" s="9" t="str">
        <f>IF( AND(ISNUMBER(N85),ISNUMBER(O85)),  AVERAGE(N85:O85),  N85 )</f>
        <v>NA</v>
      </c>
      <c r="O285" s="14" t="str">
        <f>IF(ISNUMBER(N285*'Ranking Mask'!N85), COUNTIFS('Ranking Mask'!N$4:N$99, "&gt;0", N$204:N$299, "&gt;"&amp;N285)+1, 'Ranking Mask'!N85)</f>
        <v>NA</v>
      </c>
      <c r="P285" s="10" t="str">
        <f>IF( AND(ISNUMBER(P85),ISNUMBER(Q85)),  AVERAGE(P85:Q85),  P85 )</f>
        <v>NA</v>
      </c>
      <c r="Q285" s="15" t="str">
        <f>IF(ISNUMBER(P285*'Ranking Mask'!P85), COUNTIFS('Ranking Mask'!P$4:P$99, "&gt;0", P$204:P$299, "&gt;"&amp;P285)+1, 'Ranking Mask'!P85)</f>
        <v>NA</v>
      </c>
      <c r="R285" s="9">
        <f>IF( AND(ISNUMBER(R85),ISNUMBER(S85)),  AVERAGE(R85:S85),  R85 )</f>
        <v>0.92046949999999994</v>
      </c>
      <c r="S285" s="14">
        <f>IF(ISNUMBER(R285*'Ranking Mask'!R85), COUNTIFS('Ranking Mask'!R$4:R$99, "&gt;0", R$204:R$299, "&gt;"&amp;R285)+1, 'Ranking Mask'!R85)</f>
        <v>16</v>
      </c>
      <c r="T285" s="10">
        <f>IF( AND(ISNUMBER(T85),ISNUMBER(U85)),  AVERAGE(T85:U85),  T85 )</f>
        <v>0.90281125000000007</v>
      </c>
      <c r="U285" s="15">
        <f>IF(ISNUMBER(T285*'Ranking Mask'!T85), COUNTIFS('Ranking Mask'!T$4:T$99, "&gt;0", T$204:T$299, "&gt;"&amp;T285)+1, 'Ranking Mask'!T85)</f>
        <v>26</v>
      </c>
      <c r="V285" s="9" t="str">
        <f>IF( AND(ISNUMBER(V85),ISNUMBER(W85)),  AVERAGE(V85:W85),  V85 )</f>
        <v>NA</v>
      </c>
      <c r="W285" s="14" t="str">
        <f>IF(ISNUMBER(V285*'Ranking Mask'!V85), COUNTIFS('Ranking Mask'!V$4:V$99, "&gt;0", V$204:V$299, "&gt;"&amp;V285)+1, 'Ranking Mask'!V85)</f>
        <v>NA</v>
      </c>
      <c r="X285" s="10" t="str">
        <f>IF( AND(ISNUMBER(X85),ISNUMBER(Y85)),  AVERAGE(X85:Y85),  X85 )</f>
        <v>NA</v>
      </c>
      <c r="Y285" s="15" t="str">
        <f>IF(ISNUMBER(X285*'Ranking Mask'!X85), COUNTIFS('Ranking Mask'!X$4:X$99, "&gt;0", X$204:X$299, "&gt;"&amp;X285)+1, 'Ranking Mask'!X85)</f>
        <v>NA</v>
      </c>
      <c r="Z285" s="9" t="str">
        <f>IF( AND(ISNUMBER(Z85),ISNUMBER(AA85)),  AVERAGE(Z85:AA85),  Z85 )</f>
        <v>NA</v>
      </c>
      <c r="AA285" s="14" t="str">
        <f>IF(ISNUMBER(Z285*'Ranking Mask'!Z85), COUNTIFS('Ranking Mask'!Z$4:Z$99, "&gt;0", Z$204:Z$299, "&gt;"&amp;Z285)+1, 'Ranking Mask'!Z85)</f>
        <v>NA</v>
      </c>
      <c r="AB285" s="10" t="str">
        <f>IF( AND(ISNUMBER(AB85),ISNUMBER(AC85)),  AVERAGE(AB85:AC85),  AB85 )</f>
        <v>NA</v>
      </c>
      <c r="AC285" s="15" t="str">
        <f>IF(ISNUMBER(AB285*'Ranking Mask'!AB85), COUNTIFS('Ranking Mask'!AB$4:AB$99, "&gt;0", AB$204:AB$299, "&gt;"&amp;AB285)+1, 'Ranking Mask'!AB85)</f>
        <v>NA</v>
      </c>
      <c r="AD285" s="9" t="str">
        <f>IF( AND(ISNUMBER(AD85),ISNUMBER(AE85)),  AVERAGE(AD85:AE85),  AD85 )</f>
        <v>NA</v>
      </c>
      <c r="AE285" s="14" t="str">
        <f>IF(ISNUMBER(AD285*'Ranking Mask'!AD85), COUNTIFS('Ranking Mask'!AD$4:AD$99, "&gt;0", AD$204:AD$299, "&gt;"&amp;AD285)+1, 'Ranking Mask'!AD85)</f>
        <v>NA</v>
      </c>
      <c r="AF285" s="10">
        <f>IF( AND(ISNUMBER(AF85),ISNUMBER(AG85)),  AVERAGE(AF85:AG85),  AF85 )</f>
        <v>0.85305600000000004</v>
      </c>
      <c r="AG285" s="15">
        <f>IF(ISNUMBER(AF285*'Ranking Mask'!AF85), COUNTIFS('Ranking Mask'!AF$4:AF$99, "&gt;0", AF$204:AF$299, "&gt;"&amp;AF285)+1, 'Ranking Mask'!AF85)</f>
        <v>30</v>
      </c>
      <c r="AH285" s="9">
        <f>IF( AND(ISNUMBER(AH85),ISNUMBER(AI85)),  AVERAGE(AH85:AI85),  AH85 )</f>
        <v>0.68881400000000004</v>
      </c>
      <c r="AI285" s="14">
        <f>IF(ISNUMBER(AH285*'Ranking Mask'!AH85), COUNTIFS('Ranking Mask'!AH$4:AH$99, "&gt;0", AH$204:AH$299, "&gt;"&amp;AH285)+1, 'Ranking Mask'!AH85)</f>
        <v>33</v>
      </c>
      <c r="AJ285" s="10" t="str">
        <f>IF( AND(ISNUMBER(AJ85),ISNUMBER(AK85)),  AVERAGE(AJ85:AK85),  AJ85 )</f>
        <v>NA</v>
      </c>
      <c r="AK285" s="15" t="str">
        <f>IF(ISNUMBER(AJ285*'Ranking Mask'!AJ85), COUNTIFS('Ranking Mask'!AJ$4:AJ$99, "&gt;0", AJ$204:AJ$299, "&gt;"&amp;AJ285)+1, 'Ranking Mask'!AJ85)</f>
        <v>NA</v>
      </c>
      <c r="AL285" s="9">
        <f>IF( AND(ISNUMBER(AL85),ISNUMBER(AM85)),  AVERAGE(AL85:AM85),  AL85 )</f>
        <v>0.84410524999999992</v>
      </c>
      <c r="AM285" s="14">
        <f>IF(ISNUMBER(AL285*'Ranking Mask'!AL85), COUNTIFS('Ranking Mask'!AL$4:AL$99, "&gt;0", AL$204:AL$299, "&gt;"&amp;AL285)+1, 'Ranking Mask'!AL85)</f>
        <v>26</v>
      </c>
      <c r="AN285" s="10" t="str">
        <f>IF( AND(ISNUMBER(AN85),ISNUMBER(AO85)),  AVERAGE(AN85:AO85),  AN85 )</f>
        <v>NA</v>
      </c>
      <c r="AO285" s="15" t="str">
        <f>IF(ISNUMBER(AN285*'Ranking Mask'!AN85), COUNTIFS('Ranking Mask'!AN$4:AN$99, "&gt;0", AN$204:AN$299, "&gt;"&amp;AN285)+1, 'Ranking Mask'!AN85)</f>
        <v>NA</v>
      </c>
    </row>
    <row r="286" spans="1:41" x14ac:dyDescent="0.25">
      <c r="A286" s="16" t="str">
        <f>SEG!A86</f>
        <v>THU-CN (1)</v>
      </c>
      <c r="B286" s="9" t="str">
        <f>IF( AND(ISNUMBER(B86),ISNUMBER(C86)),  AVERAGE(B86:C86),  B86 )</f>
        <v>NA</v>
      </c>
      <c r="C286" s="14" t="str">
        <f>IF(ISNUMBER(B286*'Ranking Mask'!B86), COUNTIFS('Ranking Mask'!B$4:B$99, "&gt;0", B$204:B$299, "&gt;"&amp;B286)+1, 'Ranking Mask'!B86)</f>
        <v>NA</v>
      </c>
      <c r="D286" s="10" t="str">
        <f>IF( AND(ISNUMBER(D86),ISNUMBER(E86)),  AVERAGE(D86:E86),  D86 )</f>
        <v>NA</v>
      </c>
      <c r="E286" s="15" t="str">
        <f>IF(ISNUMBER(D286*'Ranking Mask'!D86), COUNTIFS('Ranking Mask'!D$4:D$99, "&gt;0", D$204:D$299, "&gt;"&amp;D286)+1, 'Ranking Mask'!D86)</f>
        <v>NA</v>
      </c>
      <c r="F286" s="9">
        <f>IF( AND(ISNUMBER(F86),ISNUMBER(G86)),  AVERAGE(F86:G86),  F86 )</f>
        <v>0.11713825</v>
      </c>
      <c r="G286" s="14">
        <f>IF(ISNUMBER(F286*'Ranking Mask'!F86), COUNTIFS('Ranking Mask'!F$4:F$99, "&gt;0", F$204:F$299, "&gt;"&amp;F286)+1, 'Ranking Mask'!F86)</f>
        <v>33</v>
      </c>
      <c r="H286" s="10" t="str">
        <f>IF( AND(ISNUMBER(H86),ISNUMBER(I86)),  AVERAGE(H86:I86),  H86 )</f>
        <v>NA</v>
      </c>
      <c r="I286" s="15" t="str">
        <f>IF(ISNUMBER(H286*'Ranking Mask'!H86), COUNTIFS('Ranking Mask'!H$4:H$99, "&gt;0", H$204:H$299, "&gt;"&amp;H286)+1, 'Ranking Mask'!H86)</f>
        <v>NA</v>
      </c>
      <c r="J286" s="9" t="str">
        <f>IF( AND(ISNUMBER(J86),ISNUMBER(K86)),  AVERAGE(J86:K86),  J86 )</f>
        <v>NA</v>
      </c>
      <c r="K286" s="14" t="str">
        <f>IF(ISNUMBER(J286*'Ranking Mask'!J86), COUNTIFS('Ranking Mask'!J$4:J$99, "&gt;0", J$204:J$299, "&gt;"&amp;J286)+1, 'Ranking Mask'!J86)</f>
        <v>NA</v>
      </c>
      <c r="L286" s="10" t="str">
        <f>IF( AND(ISNUMBER(L86),ISNUMBER(M86)),  AVERAGE(L86:M86),  L86 )</f>
        <v>NA</v>
      </c>
      <c r="M286" s="15" t="str">
        <f>IF(ISNUMBER(L286*'Ranking Mask'!L86), COUNTIFS('Ranking Mask'!L$4:L$99, "&gt;0", L$204:L$299, "&gt;"&amp;L286)+1, 'Ranking Mask'!L86)</f>
        <v>NA</v>
      </c>
      <c r="N286" s="9" t="str">
        <f>IF( AND(ISNUMBER(N86),ISNUMBER(O86)),  AVERAGE(N86:O86),  N86 )</f>
        <v>NA</v>
      </c>
      <c r="O286" s="14" t="str">
        <f>IF(ISNUMBER(N286*'Ranking Mask'!N86), COUNTIFS('Ranking Mask'!N$4:N$99, "&gt;0", N$204:N$299, "&gt;"&amp;N286)+1, 'Ranking Mask'!N86)</f>
        <v>NA</v>
      </c>
      <c r="P286" s="10" t="str">
        <f>IF( AND(ISNUMBER(P86),ISNUMBER(Q86)),  AVERAGE(P86:Q86),  P86 )</f>
        <v>NA</v>
      </c>
      <c r="Q286" s="15" t="str">
        <f>IF(ISNUMBER(P286*'Ranking Mask'!P86), COUNTIFS('Ranking Mask'!P$4:P$99, "&gt;0", P$204:P$299, "&gt;"&amp;P286)+1, 'Ranking Mask'!P86)</f>
        <v>NA</v>
      </c>
      <c r="R286" s="9" t="str">
        <f>IF( AND(ISNUMBER(R86),ISNUMBER(S86)),  AVERAGE(R86:S86),  R86 )</f>
        <v>NA</v>
      </c>
      <c r="S286" s="14" t="str">
        <f>IF(ISNUMBER(R286*'Ranking Mask'!R86), COUNTIFS('Ranking Mask'!R$4:R$99, "&gt;0", R$204:R$299, "&gt;"&amp;R286)+1, 'Ranking Mask'!R86)</f>
        <v>NA</v>
      </c>
      <c r="T286" s="10" t="str">
        <f>IF( AND(ISNUMBER(T86),ISNUMBER(U86)),  AVERAGE(T86:U86),  T86 )</f>
        <v>NA</v>
      </c>
      <c r="U286" s="15" t="str">
        <f>IF(ISNUMBER(T286*'Ranking Mask'!T86), COUNTIFS('Ranking Mask'!T$4:T$99, "&gt;0", T$204:T$299, "&gt;"&amp;T286)+1, 'Ranking Mask'!T86)</f>
        <v>NA</v>
      </c>
      <c r="V286" s="9" t="str">
        <f>IF( AND(ISNUMBER(V86),ISNUMBER(W86)),  AVERAGE(V86:W86),  V86 )</f>
        <v>NA</v>
      </c>
      <c r="W286" s="14" t="str">
        <f>IF(ISNUMBER(V286*'Ranking Mask'!V86), COUNTIFS('Ranking Mask'!V$4:V$99, "&gt;0", V$204:V$299, "&gt;"&amp;V286)+1, 'Ranking Mask'!V86)</f>
        <v>NA</v>
      </c>
      <c r="X286" s="10" t="str">
        <f>IF( AND(ISNUMBER(X86),ISNUMBER(Y86)),  AVERAGE(X86:Y86),  X86 )</f>
        <v>NA</v>
      </c>
      <c r="Y286" s="15" t="str">
        <f>IF(ISNUMBER(X286*'Ranking Mask'!X86), COUNTIFS('Ranking Mask'!X$4:X$99, "&gt;0", X$204:X$299, "&gt;"&amp;X286)+1, 'Ranking Mask'!X86)</f>
        <v>NA</v>
      </c>
      <c r="Z286" s="9" t="str">
        <f>IF( AND(ISNUMBER(Z86),ISNUMBER(AA86)),  AVERAGE(Z86:AA86),  Z86 )</f>
        <v>NA</v>
      </c>
      <c r="AA286" s="14" t="str">
        <f>IF(ISNUMBER(Z286*'Ranking Mask'!Z86), COUNTIFS('Ranking Mask'!Z$4:Z$99, "&gt;0", Z$204:Z$299, "&gt;"&amp;Z286)+1, 'Ranking Mask'!Z86)</f>
        <v>NA</v>
      </c>
      <c r="AB286" s="10" t="str">
        <f>IF( AND(ISNUMBER(AB86),ISNUMBER(AC86)),  AVERAGE(AB86:AC86),  AB86 )</f>
        <v>NA</v>
      </c>
      <c r="AC286" s="15" t="str">
        <f>IF(ISNUMBER(AB286*'Ranking Mask'!AB86), COUNTIFS('Ranking Mask'!AB$4:AB$99, "&gt;0", AB$204:AB$299, "&gt;"&amp;AB286)+1, 'Ranking Mask'!AB86)</f>
        <v>NA</v>
      </c>
      <c r="AD286" s="9" t="str">
        <f>IF( AND(ISNUMBER(AD86),ISNUMBER(AE86)),  AVERAGE(AD86:AE86),  AD86 )</f>
        <v>NA</v>
      </c>
      <c r="AE286" s="14" t="str">
        <f>IF(ISNUMBER(AD286*'Ranking Mask'!AD86), COUNTIFS('Ranking Mask'!AD$4:AD$99, "&gt;0", AD$204:AD$299, "&gt;"&amp;AD286)+1, 'Ranking Mask'!AD86)</f>
        <v>NA</v>
      </c>
      <c r="AF286" s="10" t="str">
        <f>IF( AND(ISNUMBER(AF86),ISNUMBER(AG86)),  AVERAGE(AF86:AG86),  AF86 )</f>
        <v>NA</v>
      </c>
      <c r="AG286" s="15" t="str">
        <f>IF(ISNUMBER(AF286*'Ranking Mask'!AF86), COUNTIFS('Ranking Mask'!AF$4:AF$99, "&gt;0", AF$204:AF$299, "&gt;"&amp;AF286)+1, 'Ranking Mask'!AF86)</f>
        <v>NA</v>
      </c>
      <c r="AH286" s="9" t="str">
        <f>IF( AND(ISNUMBER(AH86),ISNUMBER(AI86)),  AVERAGE(AH86:AI86),  AH86 )</f>
        <v>NA</v>
      </c>
      <c r="AI286" s="14" t="str">
        <f>IF(ISNUMBER(AH286*'Ranking Mask'!AH86), COUNTIFS('Ranking Mask'!AH$4:AH$99, "&gt;0", AH$204:AH$299, "&gt;"&amp;AH286)+1, 'Ranking Mask'!AH86)</f>
        <v>NA</v>
      </c>
      <c r="AJ286" s="10" t="str">
        <f>IF( AND(ISNUMBER(AJ86),ISNUMBER(AK86)),  AVERAGE(AJ86:AK86),  AJ86 )</f>
        <v>NA</v>
      </c>
      <c r="AK286" s="15" t="str">
        <f>IF(ISNUMBER(AJ286*'Ranking Mask'!AJ86), COUNTIFS('Ranking Mask'!AJ$4:AJ$99, "&gt;0", AJ$204:AJ$299, "&gt;"&amp;AJ286)+1, 'Ranking Mask'!AJ86)</f>
        <v>NA</v>
      </c>
      <c r="AL286" s="9" t="str">
        <f>IF( AND(ISNUMBER(AL86),ISNUMBER(AM86)),  AVERAGE(AL86:AM86),  AL86 )</f>
        <v>NA</v>
      </c>
      <c r="AM286" s="14" t="str">
        <f>IF(ISNUMBER(AL286*'Ranking Mask'!AL86), COUNTIFS('Ranking Mask'!AL$4:AL$99, "&gt;0", AL$204:AL$299, "&gt;"&amp;AL286)+1, 'Ranking Mask'!AL86)</f>
        <v>NA</v>
      </c>
      <c r="AN286" s="10" t="str">
        <f>IF( AND(ISNUMBER(AN86),ISNUMBER(AO86)),  AVERAGE(AN86:AO86),  AN86 )</f>
        <v>NA</v>
      </c>
      <c r="AO286" s="15" t="str">
        <f>IF(ISNUMBER(AN286*'Ranking Mask'!AN86), COUNTIFS('Ranking Mask'!AN$4:AN$99, "&gt;0", AN$204:AN$299, "&gt;"&amp;AN286)+1, 'Ranking Mask'!AN86)</f>
        <v>NA</v>
      </c>
    </row>
    <row r="287" spans="1:41" x14ac:dyDescent="0.25">
      <c r="A287" s="16" t="str">
        <f>SEG!A87</f>
        <v>THU-CN (2)</v>
      </c>
      <c r="B287" s="9" t="str">
        <f>IF( AND(ISNUMBER(B87),ISNUMBER(C87)),  AVERAGE(B87:C87),  B87 )</f>
        <v>NA</v>
      </c>
      <c r="C287" s="14" t="str">
        <f>IF(ISNUMBER(B287*'Ranking Mask'!B87), COUNTIFS('Ranking Mask'!B$4:B$99, "&gt;0", B$204:B$299, "&gt;"&amp;B287)+1, 'Ranking Mask'!B87)</f>
        <v>NA</v>
      </c>
      <c r="D287" s="10" t="str">
        <f>IF( AND(ISNUMBER(D87),ISNUMBER(E87)),  AVERAGE(D87:E87),  D87 )</f>
        <v>NA</v>
      </c>
      <c r="E287" s="15" t="str">
        <f>IF(ISNUMBER(D287*'Ranking Mask'!D87), COUNTIFS('Ranking Mask'!D$4:D$99, "&gt;0", D$204:D$299, "&gt;"&amp;D287)+1, 'Ranking Mask'!D87)</f>
        <v>NA</v>
      </c>
      <c r="F287" s="9">
        <f>IF( AND(ISNUMBER(F87),ISNUMBER(G87)),  AVERAGE(F87:G87),  F87 )</f>
        <v>0.799068</v>
      </c>
      <c r="G287" s="14">
        <f>IF(ISNUMBER(F287*'Ranking Mask'!F87), COUNTIFS('Ranking Mask'!F$4:F$99, "&gt;0", F$204:F$299, "&gt;"&amp;F287)+1, 'Ranking Mask'!F87)</f>
        <v>21</v>
      </c>
      <c r="H287" s="10" t="str">
        <f>IF( AND(ISNUMBER(H87),ISNUMBER(I87)),  AVERAGE(H87:I87),  H87 )</f>
        <v>NA</v>
      </c>
      <c r="I287" s="15" t="str">
        <f>IF(ISNUMBER(H287*'Ranking Mask'!H87), COUNTIFS('Ranking Mask'!H$4:H$99, "&gt;0", H$204:H$299, "&gt;"&amp;H287)+1, 'Ranking Mask'!H87)</f>
        <v>NA</v>
      </c>
      <c r="J287" s="9" t="str">
        <f>IF( AND(ISNUMBER(J87),ISNUMBER(K87)),  AVERAGE(J87:K87),  J87 )</f>
        <v>NA</v>
      </c>
      <c r="K287" s="14" t="str">
        <f>IF(ISNUMBER(J287*'Ranking Mask'!J87), COUNTIFS('Ranking Mask'!J$4:J$99, "&gt;0", J$204:J$299, "&gt;"&amp;J287)+1, 'Ranking Mask'!J87)</f>
        <v>NA</v>
      </c>
      <c r="L287" s="10" t="str">
        <f>IF( AND(ISNUMBER(L87),ISNUMBER(M87)),  AVERAGE(L87:M87),  L87 )</f>
        <v>NA</v>
      </c>
      <c r="M287" s="15" t="str">
        <f>IF(ISNUMBER(L287*'Ranking Mask'!L87), COUNTIFS('Ranking Mask'!L$4:L$99, "&gt;0", L$204:L$299, "&gt;"&amp;L287)+1, 'Ranking Mask'!L87)</f>
        <v>NA</v>
      </c>
      <c r="N287" s="9" t="str">
        <f>IF( AND(ISNUMBER(N87),ISNUMBER(O87)),  AVERAGE(N87:O87),  N87 )</f>
        <v>NA</v>
      </c>
      <c r="O287" s="14" t="str">
        <f>IF(ISNUMBER(N287*'Ranking Mask'!N87), COUNTIFS('Ranking Mask'!N$4:N$99, "&gt;0", N$204:N$299, "&gt;"&amp;N287)+1, 'Ranking Mask'!N87)</f>
        <v>NA</v>
      </c>
      <c r="P287" s="10" t="str">
        <f>IF( AND(ISNUMBER(P87),ISNUMBER(Q87)),  AVERAGE(P87:Q87),  P87 )</f>
        <v>NA</v>
      </c>
      <c r="Q287" s="15" t="str">
        <f>IF(ISNUMBER(P287*'Ranking Mask'!P87), COUNTIFS('Ranking Mask'!P$4:P$99, "&gt;0", P$204:P$299, "&gt;"&amp;P287)+1, 'Ranking Mask'!P87)</f>
        <v>NA</v>
      </c>
      <c r="R287" s="9">
        <f>IF( AND(ISNUMBER(R87),ISNUMBER(S87)),  AVERAGE(R87:S87),  R87 )</f>
        <v>0.87587249999999994</v>
      </c>
      <c r="S287" s="14">
        <f>IF(ISNUMBER(R287*'Ranking Mask'!R87), COUNTIFS('Ranking Mask'!R$4:R$99, "&gt;0", R$204:R$299, "&gt;"&amp;R287)+1, 'Ranking Mask'!R87)</f>
        <v>35</v>
      </c>
      <c r="T287" s="10">
        <f>IF( AND(ISNUMBER(T87),ISNUMBER(U87)),  AVERAGE(T87:U87),  T87 )</f>
        <v>0.8697395</v>
      </c>
      <c r="U287" s="15">
        <f>IF(ISNUMBER(T287*'Ranking Mask'!T87), COUNTIFS('Ranking Mask'!T$4:T$99, "&gt;0", T$204:T$299, "&gt;"&amp;T287)+1, 'Ranking Mask'!T87)</f>
        <v>38</v>
      </c>
      <c r="V287" s="9" t="str">
        <f>IF( AND(ISNUMBER(V87),ISNUMBER(W87)),  AVERAGE(V87:W87),  V87 )</f>
        <v>NA</v>
      </c>
      <c r="W287" s="14" t="str">
        <f>IF(ISNUMBER(V287*'Ranking Mask'!V87), COUNTIFS('Ranking Mask'!V$4:V$99, "&gt;0", V$204:V$299, "&gt;"&amp;V287)+1, 'Ranking Mask'!V87)</f>
        <v>NA</v>
      </c>
      <c r="X287" s="10" t="str">
        <f>IF( AND(ISNUMBER(X87),ISNUMBER(Y87)),  AVERAGE(X87:Y87),  X87 )</f>
        <v>NA</v>
      </c>
      <c r="Y287" s="15" t="str">
        <f>IF(ISNUMBER(X287*'Ranking Mask'!X87), COUNTIFS('Ranking Mask'!X$4:X$99, "&gt;0", X$204:X$299, "&gt;"&amp;X287)+1, 'Ranking Mask'!X87)</f>
        <v>NA</v>
      </c>
      <c r="Z287" s="9" t="str">
        <f>IF( AND(ISNUMBER(Z87),ISNUMBER(AA87)),  AVERAGE(Z87:AA87),  Z87 )</f>
        <v>NA</v>
      </c>
      <c r="AA287" s="14" t="str">
        <f>IF(ISNUMBER(Z287*'Ranking Mask'!Z87), COUNTIFS('Ranking Mask'!Z$4:Z$99, "&gt;0", Z$204:Z$299, "&gt;"&amp;Z287)+1, 'Ranking Mask'!Z87)</f>
        <v>NA</v>
      </c>
      <c r="AB287" s="10" t="str">
        <f>IF( AND(ISNUMBER(AB87),ISNUMBER(AC87)),  AVERAGE(AB87:AC87),  AB87 )</f>
        <v>NA</v>
      </c>
      <c r="AC287" s="15" t="str">
        <f>IF(ISNUMBER(AB287*'Ranking Mask'!AB87), COUNTIFS('Ranking Mask'!AB$4:AB$99, "&gt;0", AB$204:AB$299, "&gt;"&amp;AB287)+1, 'Ranking Mask'!AB87)</f>
        <v>NA</v>
      </c>
      <c r="AD287" s="9" t="str">
        <f>IF( AND(ISNUMBER(AD87),ISNUMBER(AE87)),  AVERAGE(AD87:AE87),  AD87 )</f>
        <v>NA</v>
      </c>
      <c r="AE287" s="14" t="str">
        <f>IF(ISNUMBER(AD287*'Ranking Mask'!AD87), COUNTIFS('Ranking Mask'!AD$4:AD$99, "&gt;0", AD$204:AD$299, "&gt;"&amp;AD287)+1, 'Ranking Mask'!AD87)</f>
        <v>NA</v>
      </c>
      <c r="AF287" s="10" t="str">
        <f>IF( AND(ISNUMBER(AF87),ISNUMBER(AG87)),  AVERAGE(AF87:AG87),  AF87 )</f>
        <v>NA</v>
      </c>
      <c r="AG287" s="15" t="str">
        <f>IF(ISNUMBER(AF287*'Ranking Mask'!AF87), COUNTIFS('Ranking Mask'!AF$4:AF$99, "&gt;0", AF$204:AF$299, "&gt;"&amp;AF287)+1, 'Ranking Mask'!AF87)</f>
        <v>NA</v>
      </c>
      <c r="AH287" s="9" t="str">
        <f>IF( AND(ISNUMBER(AH87),ISNUMBER(AI87)),  AVERAGE(AH87:AI87),  AH87 )</f>
        <v>NA</v>
      </c>
      <c r="AI287" s="14" t="str">
        <f>IF(ISNUMBER(AH287*'Ranking Mask'!AH87), COUNTIFS('Ranking Mask'!AH$4:AH$99, "&gt;0", AH$204:AH$299, "&gt;"&amp;AH287)+1, 'Ranking Mask'!AH87)</f>
        <v>NA</v>
      </c>
      <c r="AJ287" s="10" t="str">
        <f>IF( AND(ISNUMBER(AJ87),ISNUMBER(AK87)),  AVERAGE(AJ87:AK87),  AJ87 )</f>
        <v>NA</v>
      </c>
      <c r="AK287" s="15" t="str">
        <f>IF(ISNUMBER(AJ287*'Ranking Mask'!AJ87), COUNTIFS('Ranking Mask'!AJ$4:AJ$99, "&gt;0", AJ$204:AJ$299, "&gt;"&amp;AJ287)+1, 'Ranking Mask'!AJ87)</f>
        <v>NA</v>
      </c>
      <c r="AL287" s="9">
        <f>IF( AND(ISNUMBER(AL87),ISNUMBER(AM87)),  AVERAGE(AL87:AM87),  AL87 )</f>
        <v>0.84362950000000003</v>
      </c>
      <c r="AM287" s="14">
        <f>IF(ISNUMBER(AL287*'Ranking Mask'!AL87), COUNTIFS('Ranking Mask'!AL$4:AL$99, "&gt;0", AL$204:AL$299, "&gt;"&amp;AL287)+1, 'Ranking Mask'!AL87)</f>
        <v>27</v>
      </c>
      <c r="AN287" s="10" t="str">
        <f>IF( AND(ISNUMBER(AN87),ISNUMBER(AO87)),  AVERAGE(AN87:AO87),  AN87 )</f>
        <v>NA</v>
      </c>
      <c r="AO287" s="15" t="str">
        <f>IF(ISNUMBER(AN287*'Ranking Mask'!AN87), COUNTIFS('Ranking Mask'!AN$4:AN$99, "&gt;0", AN$204:AN$299, "&gt;"&amp;AN287)+1, 'Ranking Mask'!AN87)</f>
        <v>NA</v>
      </c>
    </row>
    <row r="288" spans="1:41" x14ac:dyDescent="0.25">
      <c r="A288" s="16" t="str">
        <f>SEG!A88</f>
        <v>TUG-AT</v>
      </c>
      <c r="B288" s="9" t="str">
        <f>IF( AND(ISNUMBER(B88),ISNUMBER(C88)),  AVERAGE(B88:C88),  B88 )</f>
        <v>NA</v>
      </c>
      <c r="C288" s="14" t="str">
        <f>IF(ISNUMBER(B288*'Ranking Mask'!B88), COUNTIFS('Ranking Mask'!B$4:B$99, "&gt;0", B$204:B$299, "&gt;"&amp;B288)+1, 'Ranking Mask'!B88)</f>
        <v>NA</v>
      </c>
      <c r="D288" s="10" t="str">
        <f>IF( AND(ISNUMBER(D88),ISNUMBER(E88)),  AVERAGE(D88:E88),  D88 )</f>
        <v>NA</v>
      </c>
      <c r="E288" s="15" t="str">
        <f>IF(ISNUMBER(D288*'Ranking Mask'!D88), COUNTIFS('Ranking Mask'!D$4:D$99, "&gt;0", D$204:D$299, "&gt;"&amp;D288)+1, 'Ranking Mask'!D88)</f>
        <v>NA</v>
      </c>
      <c r="F288" s="9">
        <f>IF( AND(ISNUMBER(F88),ISNUMBER(G88)),  AVERAGE(F88:G88),  F88 )</f>
        <v>0.89533799999999997</v>
      </c>
      <c r="G288" s="14">
        <f>IF(ISNUMBER(F288*'Ranking Mask'!F88), COUNTIFS('Ranking Mask'!F$4:F$99, "&gt;0", F$204:F$299, "&gt;"&amp;F288)+1, 'Ranking Mask'!F88)</f>
        <v>11</v>
      </c>
      <c r="H288" s="10" t="str">
        <f>IF( AND(ISNUMBER(H88),ISNUMBER(I88)),  AVERAGE(H88:I88),  H88 )</f>
        <v>NA</v>
      </c>
      <c r="I288" s="15" t="str">
        <f>IF(ISNUMBER(H288*'Ranking Mask'!H88), COUNTIFS('Ranking Mask'!H$4:H$99, "&gt;0", H$204:H$299, "&gt;"&amp;H288)+1, 'Ranking Mask'!H88)</f>
        <v>NA</v>
      </c>
      <c r="J288" s="9">
        <f>IF( AND(ISNUMBER(J88),ISNUMBER(K88)),  AVERAGE(J88:K88),  J88 )</f>
        <v>0.63752799999999998</v>
      </c>
      <c r="K288" s="14">
        <f>IF(ISNUMBER(J288*'Ranking Mask'!J88), COUNTIFS('Ranking Mask'!J$4:J$99, "&gt;0", J$204:J$299, "&gt;"&amp;J288)+1, 'Ranking Mask'!J88)</f>
        <v>18</v>
      </c>
      <c r="L288" s="10" t="str">
        <f>IF( AND(ISNUMBER(L88),ISNUMBER(M88)),  AVERAGE(L88:M88),  L88 )</f>
        <v>NA</v>
      </c>
      <c r="M288" s="15" t="str">
        <f>IF(ISNUMBER(L288*'Ranking Mask'!L88), COUNTIFS('Ranking Mask'!L$4:L$99, "&gt;0", L$204:L$299, "&gt;"&amp;L288)+1, 'Ranking Mask'!L88)</f>
        <v>NA</v>
      </c>
      <c r="N288" s="9" t="str">
        <f>IF( AND(ISNUMBER(N88),ISNUMBER(O88)),  AVERAGE(N88:O88),  N88 )</f>
        <v>NA</v>
      </c>
      <c r="O288" s="14" t="str">
        <f>IF(ISNUMBER(N288*'Ranking Mask'!N88), COUNTIFS('Ranking Mask'!N$4:N$99, "&gt;0", N$204:N$299, "&gt;"&amp;N288)+1, 'Ranking Mask'!N88)</f>
        <v>NA</v>
      </c>
      <c r="P288" s="10" t="str">
        <f>IF( AND(ISNUMBER(P88),ISNUMBER(Q88)),  AVERAGE(P88:Q88),  P88 )</f>
        <v>NA</v>
      </c>
      <c r="Q288" s="15" t="str">
        <f>IF(ISNUMBER(P288*'Ranking Mask'!P88), COUNTIFS('Ranking Mask'!P$4:P$99, "&gt;0", P$204:P$299, "&gt;"&amp;P288)+1, 'Ranking Mask'!P88)</f>
        <v>NA</v>
      </c>
      <c r="R288" s="9">
        <f>IF( AND(ISNUMBER(R88),ISNUMBER(S88)),  AVERAGE(R88:S88),  R88 )</f>
        <v>0.92340700000000009</v>
      </c>
      <c r="S288" s="14">
        <f>IF(ISNUMBER(R288*'Ranking Mask'!R88), COUNTIFS('Ranking Mask'!R$4:R$99, "&gt;0", R$204:R$299, "&gt;"&amp;R288)+1, 'Ranking Mask'!R88)</f>
        <v>14</v>
      </c>
      <c r="T288" s="10">
        <f>IF( AND(ISNUMBER(T88),ISNUMBER(U88)),  AVERAGE(T88:U88),  T88 )</f>
        <v>0.93082149999999997</v>
      </c>
      <c r="U288" s="15">
        <f>IF(ISNUMBER(T288*'Ranking Mask'!T88), COUNTIFS('Ranking Mask'!T$4:T$99, "&gt;0", T$204:T$299, "&gt;"&amp;T288)+1, 'Ranking Mask'!T88)</f>
        <v>19</v>
      </c>
      <c r="V288" s="9" t="str">
        <f>IF( AND(ISNUMBER(V88),ISNUMBER(W88)),  AVERAGE(V88:W88),  V88 )</f>
        <v>NA</v>
      </c>
      <c r="W288" s="14" t="str">
        <f>IF(ISNUMBER(V288*'Ranking Mask'!V88), COUNTIFS('Ranking Mask'!V$4:V$99, "&gt;0", V$204:V$299, "&gt;"&amp;V288)+1, 'Ranking Mask'!V88)</f>
        <v>NA</v>
      </c>
      <c r="X288" s="10" t="str">
        <f>IF( AND(ISNUMBER(X88),ISNUMBER(Y88)),  AVERAGE(X88:Y88),  X88 )</f>
        <v>NA</v>
      </c>
      <c r="Y288" s="15" t="str">
        <f>IF(ISNUMBER(X288*'Ranking Mask'!X88), COUNTIFS('Ranking Mask'!X$4:X$99, "&gt;0", X$204:X$299, "&gt;"&amp;X288)+1, 'Ranking Mask'!X88)</f>
        <v>NA</v>
      </c>
      <c r="Z288" s="9" t="str">
        <f>IF( AND(ISNUMBER(Z88),ISNUMBER(AA88)),  AVERAGE(Z88:AA88),  Z88 )</f>
        <v>NA</v>
      </c>
      <c r="AA288" s="14" t="str">
        <f>IF(ISNUMBER(Z288*'Ranking Mask'!Z88), COUNTIFS('Ranking Mask'!Z$4:Z$99, "&gt;0", Z$204:Z$299, "&gt;"&amp;Z288)+1, 'Ranking Mask'!Z88)</f>
        <v>NA</v>
      </c>
      <c r="AB288" s="10" t="str">
        <f>IF( AND(ISNUMBER(AB88),ISNUMBER(AC88)),  AVERAGE(AB88:AC88),  AB88 )</f>
        <v>NA</v>
      </c>
      <c r="AC288" s="15" t="str">
        <f>IF(ISNUMBER(AB288*'Ranking Mask'!AB88), COUNTIFS('Ranking Mask'!AB$4:AB$99, "&gt;0", AB$204:AB$299, "&gt;"&amp;AB288)+1, 'Ranking Mask'!AB88)</f>
        <v>NA</v>
      </c>
      <c r="AD288" s="9" t="str">
        <f>IF( AND(ISNUMBER(AD88),ISNUMBER(AE88)),  AVERAGE(AD88:AE88),  AD88 )</f>
        <v>NA</v>
      </c>
      <c r="AE288" s="14" t="str">
        <f>IF(ISNUMBER(AD288*'Ranking Mask'!AD88), COUNTIFS('Ranking Mask'!AD$4:AD$99, "&gt;0", AD$204:AD$299, "&gt;"&amp;AD288)+1, 'Ranking Mask'!AD88)</f>
        <v>NA</v>
      </c>
      <c r="AF288" s="10">
        <f>IF( AND(ISNUMBER(AF88),ISNUMBER(AG88)),  AVERAGE(AF88:AG88),  AF88 )</f>
        <v>0.90115199999999995</v>
      </c>
      <c r="AG288" s="15">
        <f>IF(ISNUMBER(AF288*'Ranking Mask'!AF88), COUNTIFS('Ranking Mask'!AF$4:AF$99, "&gt;0", AF$204:AF$299, "&gt;"&amp;AF288)+1, 'Ranking Mask'!AF88)</f>
        <v>26</v>
      </c>
      <c r="AH288" s="9" t="str">
        <f>IF( AND(ISNUMBER(AH88),ISNUMBER(AI88)),  AVERAGE(AH88:AI88),  AH88 )</f>
        <v>NA</v>
      </c>
      <c r="AI288" s="14" t="str">
        <f>IF(ISNUMBER(AH288*'Ranking Mask'!AH88), COUNTIFS('Ranking Mask'!AH$4:AH$99, "&gt;0", AH$204:AH$299, "&gt;"&amp;AH288)+1, 'Ranking Mask'!AH88)</f>
        <v>NA</v>
      </c>
      <c r="AJ288" s="10" t="str">
        <f>IF( AND(ISNUMBER(AJ88),ISNUMBER(AK88)),  AVERAGE(AJ88:AK88),  AJ88 )</f>
        <v>NA</v>
      </c>
      <c r="AK288" s="15" t="str">
        <f>IF(ISNUMBER(AJ288*'Ranking Mask'!AJ88), COUNTIFS('Ranking Mask'!AJ$4:AJ$99, "&gt;0", AJ$204:AJ$299, "&gt;"&amp;AJ288)+1, 'Ranking Mask'!AJ88)</f>
        <v>NA</v>
      </c>
      <c r="AL288" s="9">
        <f>IF( AND(ISNUMBER(AL88),ISNUMBER(AM88)),  AVERAGE(AL88:AM88),  AL88 )</f>
        <v>0.87209724999999993</v>
      </c>
      <c r="AM288" s="14">
        <f>IF(ISNUMBER(AL288*'Ranking Mask'!AL88), COUNTIFS('Ranking Mask'!AL$4:AL$99, "&gt;0", AL$204:AL$299, "&gt;"&amp;AL288)+1, 'Ranking Mask'!AL88)</f>
        <v>20</v>
      </c>
      <c r="AN288" s="10" t="str">
        <f>IF( AND(ISNUMBER(AN88),ISNUMBER(AO88)),  AVERAGE(AN88:AO88),  AN88 )</f>
        <v>NA</v>
      </c>
      <c r="AO288" s="15" t="str">
        <f>IF(ISNUMBER(AN288*'Ranking Mask'!AN88), COUNTIFS('Ranking Mask'!AN$4:AN$99, "&gt;0", AN$204:AN$299, "&gt;"&amp;AN288)+1, 'Ranking Mask'!AN88)</f>
        <v>NA</v>
      </c>
    </row>
    <row r="289" spans="1:41" x14ac:dyDescent="0.25">
      <c r="A289" s="16" t="str">
        <f>SEG!A89</f>
        <v>UCH-CL (1)</v>
      </c>
      <c r="B289" s="9" t="str">
        <f>IF( AND(ISNUMBER(B89),ISNUMBER(C89)),  AVERAGE(B89:C89),  B89 )</f>
        <v>NA</v>
      </c>
      <c r="C289" s="14" t="str">
        <f>IF(ISNUMBER(B289*'Ranking Mask'!B89), COUNTIFS('Ranking Mask'!B$4:B$99, "&gt;0", B$204:B$299, "&gt;"&amp;B289)+1, 'Ranking Mask'!B89)</f>
        <v>NA</v>
      </c>
      <c r="D289" s="10" t="str">
        <f>IF( AND(ISNUMBER(D89),ISNUMBER(E89)),  AVERAGE(D89:E89),  D89 )</f>
        <v>NA</v>
      </c>
      <c r="E289" s="15" t="str">
        <f>IF(ISNUMBER(D289*'Ranking Mask'!D89), COUNTIFS('Ranking Mask'!D$4:D$99, "&gt;0", D$204:D$299, "&gt;"&amp;D289)+1, 'Ranking Mask'!D89)</f>
        <v>NA</v>
      </c>
      <c r="F289" s="9" t="str">
        <f>IF( AND(ISNUMBER(F89),ISNUMBER(G89)),  AVERAGE(F89:G89),  F89 )</f>
        <v>NA</v>
      </c>
      <c r="G289" s="14" t="str">
        <f>IF(ISNUMBER(F289*'Ranking Mask'!F89), COUNTIFS('Ranking Mask'!F$4:F$99, "&gt;0", F$204:F$299, "&gt;"&amp;F289)+1, 'Ranking Mask'!F89)</f>
        <v>NA</v>
      </c>
      <c r="H289" s="10" t="str">
        <f>IF( AND(ISNUMBER(H89),ISNUMBER(I89)),  AVERAGE(H89:I89),  H89 )</f>
        <v>NA</v>
      </c>
      <c r="I289" s="15" t="str">
        <f>IF(ISNUMBER(H289*'Ranking Mask'!H89), COUNTIFS('Ranking Mask'!H$4:H$99, "&gt;0", H$204:H$299, "&gt;"&amp;H289)+1, 'Ranking Mask'!H89)</f>
        <v>NA</v>
      </c>
      <c r="J289" s="9" t="str">
        <f>IF( AND(ISNUMBER(J89),ISNUMBER(K89)),  AVERAGE(J89:K89),  J89 )</f>
        <v>NA</v>
      </c>
      <c r="K289" s="14" t="str">
        <f>IF(ISNUMBER(J289*'Ranking Mask'!J89), COUNTIFS('Ranking Mask'!J$4:J$99, "&gt;0", J$204:J$299, "&gt;"&amp;J289)+1, 'Ranking Mask'!J89)</f>
        <v>NA</v>
      </c>
      <c r="L289" s="10" t="str">
        <f>IF( AND(ISNUMBER(L89),ISNUMBER(M89)),  AVERAGE(L89:M89),  L89 )</f>
        <v>NA</v>
      </c>
      <c r="M289" s="15" t="str">
        <f>IF(ISNUMBER(L289*'Ranking Mask'!L89), COUNTIFS('Ranking Mask'!L$4:L$99, "&gt;0", L$204:L$299, "&gt;"&amp;L289)+1, 'Ranking Mask'!L89)</f>
        <v>NA</v>
      </c>
      <c r="N289" s="9" t="str">
        <f>IF( AND(ISNUMBER(N89),ISNUMBER(O89)),  AVERAGE(N89:O89),  N89 )</f>
        <v>NA</v>
      </c>
      <c r="O289" s="14" t="str">
        <f>IF(ISNUMBER(N289*'Ranking Mask'!N89), COUNTIFS('Ranking Mask'!N$4:N$99, "&gt;0", N$204:N$299, "&gt;"&amp;N289)+1, 'Ranking Mask'!N89)</f>
        <v>NA</v>
      </c>
      <c r="P289" s="10" t="str">
        <f>IF( AND(ISNUMBER(P89),ISNUMBER(Q89)),  AVERAGE(P89:Q89),  P89 )</f>
        <v>NA</v>
      </c>
      <c r="Q289" s="15" t="str">
        <f>IF(ISNUMBER(P289*'Ranking Mask'!P89), COUNTIFS('Ranking Mask'!P$4:P$99, "&gt;0", P$204:P$299, "&gt;"&amp;P289)+1, 'Ranking Mask'!P89)</f>
        <v>NA</v>
      </c>
      <c r="R289" s="9" t="str">
        <f>IF( AND(ISNUMBER(R89),ISNUMBER(S89)),  AVERAGE(R89:S89),  R89 )</f>
        <v>NA</v>
      </c>
      <c r="S289" s="14" t="str">
        <f>IF(ISNUMBER(R289*'Ranking Mask'!R89), COUNTIFS('Ranking Mask'!R$4:R$99, "&gt;0", R$204:R$299, "&gt;"&amp;R289)+1, 'Ranking Mask'!R89)</f>
        <v>NA</v>
      </c>
      <c r="T289" s="10" t="str">
        <f>IF( AND(ISNUMBER(T89),ISNUMBER(U89)),  AVERAGE(T89:U89),  T89 )</f>
        <v>NA</v>
      </c>
      <c r="U289" s="15" t="str">
        <f>IF(ISNUMBER(T289*'Ranking Mask'!T89), COUNTIFS('Ranking Mask'!T$4:T$99, "&gt;0", T$204:T$299, "&gt;"&amp;T289)+1, 'Ranking Mask'!T89)</f>
        <v>NA</v>
      </c>
      <c r="V289" s="9" t="str">
        <f>IF( AND(ISNUMBER(V89),ISNUMBER(W89)),  AVERAGE(V89:W89),  V89 )</f>
        <v>NA</v>
      </c>
      <c r="W289" s="14" t="str">
        <f>IF(ISNUMBER(V289*'Ranking Mask'!V89), COUNTIFS('Ranking Mask'!V$4:V$99, "&gt;0", V$204:V$299, "&gt;"&amp;V289)+1, 'Ranking Mask'!V89)</f>
        <v>NA</v>
      </c>
      <c r="X289" s="10" t="str">
        <f>IF( AND(ISNUMBER(X89),ISNUMBER(Y89)),  AVERAGE(X89:Y89),  X89 )</f>
        <v>NA</v>
      </c>
      <c r="Y289" s="15" t="str">
        <f>IF(ISNUMBER(X289*'Ranking Mask'!X89), COUNTIFS('Ranking Mask'!X$4:X$99, "&gt;0", X$204:X$299, "&gt;"&amp;X289)+1, 'Ranking Mask'!X89)</f>
        <v>NA</v>
      </c>
      <c r="Z289" s="9">
        <f>IF( AND(ISNUMBER(Z89),ISNUMBER(AA89)),  AVERAGE(Z89:AA89),  Z89 )</f>
        <v>0.72225300000000003</v>
      </c>
      <c r="AA289" s="14">
        <f>IF(ISNUMBER(Z289*'Ranking Mask'!Z89), COUNTIFS('Ranking Mask'!Z$4:Z$99, "&gt;0", Z$204:Z$299, "&gt;"&amp;Z289)+1, 'Ranking Mask'!Z89)</f>
        <v>5</v>
      </c>
      <c r="AB289" s="10" t="str">
        <f>IF( AND(ISNUMBER(AB89),ISNUMBER(AC89)),  AVERAGE(AB89:AC89),  AB89 )</f>
        <v>NA</v>
      </c>
      <c r="AC289" s="15" t="str">
        <f>IF(ISNUMBER(AB289*'Ranking Mask'!AB89), COUNTIFS('Ranking Mask'!AB$4:AB$99, "&gt;0", AB$204:AB$299, "&gt;"&amp;AB289)+1, 'Ranking Mask'!AB89)</f>
        <v>NA</v>
      </c>
      <c r="AD289" s="9" t="str">
        <f>IF( AND(ISNUMBER(AD89),ISNUMBER(AE89)),  AVERAGE(AD89:AE89),  AD89 )</f>
        <v>NA</v>
      </c>
      <c r="AE289" s="14" t="str">
        <f>IF(ISNUMBER(AD289*'Ranking Mask'!AD89), COUNTIFS('Ranking Mask'!AD$4:AD$99, "&gt;0", AD$204:AD$299, "&gt;"&amp;AD289)+1, 'Ranking Mask'!AD89)</f>
        <v>NA</v>
      </c>
      <c r="AF289" s="10" t="str">
        <f>IF( AND(ISNUMBER(AF89),ISNUMBER(AG89)),  AVERAGE(AF89:AG89),  AF89 )</f>
        <v>NA</v>
      </c>
      <c r="AG289" s="15" t="str">
        <f>IF(ISNUMBER(AF289*'Ranking Mask'!AF89), COUNTIFS('Ranking Mask'!AF$4:AF$99, "&gt;0", AF$204:AF$299, "&gt;"&amp;AF289)+1, 'Ranking Mask'!AF89)</f>
        <v>NA</v>
      </c>
      <c r="AH289" s="9" t="str">
        <f>IF( AND(ISNUMBER(AH89),ISNUMBER(AI89)),  AVERAGE(AH89:AI89),  AH89 )</f>
        <v>NA</v>
      </c>
      <c r="AI289" s="14" t="str">
        <f>IF(ISNUMBER(AH289*'Ranking Mask'!AH89), COUNTIFS('Ranking Mask'!AH$4:AH$99, "&gt;0", AH$204:AH$299, "&gt;"&amp;AH289)+1, 'Ranking Mask'!AH89)</f>
        <v>NA</v>
      </c>
      <c r="AJ289" s="10" t="str">
        <f>IF( AND(ISNUMBER(AJ89),ISNUMBER(AK89)),  AVERAGE(AJ89:AK89),  AJ89 )</f>
        <v>NA</v>
      </c>
      <c r="AK289" s="15" t="str">
        <f>IF(ISNUMBER(AJ289*'Ranking Mask'!AJ89), COUNTIFS('Ranking Mask'!AJ$4:AJ$99, "&gt;0", AJ$204:AJ$299, "&gt;"&amp;AJ289)+1, 'Ranking Mask'!AJ89)</f>
        <v>NA</v>
      </c>
      <c r="AL289" s="9" t="str">
        <f>IF( AND(ISNUMBER(AL89),ISNUMBER(AM89)),  AVERAGE(AL89:AM89),  AL89 )</f>
        <v>NA</v>
      </c>
      <c r="AM289" s="14" t="str">
        <f>IF(ISNUMBER(AL289*'Ranking Mask'!AL89), COUNTIFS('Ranking Mask'!AL$4:AL$99, "&gt;0", AL$204:AL$299, "&gt;"&amp;AL289)+1, 'Ranking Mask'!AL89)</f>
        <v>NA</v>
      </c>
      <c r="AN289" s="10" t="str">
        <f>IF( AND(ISNUMBER(AN89),ISNUMBER(AO89)),  AVERAGE(AN89:AO89),  AN89 )</f>
        <v>NA</v>
      </c>
      <c r="AO289" s="15" t="str">
        <f>IF(ISNUMBER(AN289*'Ranking Mask'!AN89), COUNTIFS('Ranking Mask'!AN$4:AN$99, "&gt;0", AN$204:AN$299, "&gt;"&amp;AN289)+1, 'Ranking Mask'!AN89)</f>
        <v>NA</v>
      </c>
    </row>
    <row r="290" spans="1:41" x14ac:dyDescent="0.25">
      <c r="A290" s="16" t="str">
        <f>SEG!A90</f>
        <v>UCH-CL (2)</v>
      </c>
      <c r="B290" s="9" t="str">
        <f>IF( AND(ISNUMBER(B90),ISNUMBER(C90)),  AVERAGE(B90:C90),  B90 )</f>
        <v>NA</v>
      </c>
      <c r="C290" s="14" t="str">
        <f>IF(ISNUMBER(B290*'Ranking Mask'!B90), COUNTIFS('Ranking Mask'!B$4:B$99, "&gt;0", B$204:B$299, "&gt;"&amp;B290)+1, 'Ranking Mask'!B90)</f>
        <v>NA</v>
      </c>
      <c r="D290" s="10" t="str">
        <f>IF( AND(ISNUMBER(D90),ISNUMBER(E90)),  AVERAGE(D90:E90),  D90 )</f>
        <v>NA</v>
      </c>
      <c r="E290" s="15" t="str">
        <f>IF(ISNUMBER(D290*'Ranking Mask'!D90), COUNTIFS('Ranking Mask'!D$4:D$99, "&gt;0", D$204:D$299, "&gt;"&amp;D290)+1, 'Ranking Mask'!D90)</f>
        <v>NA</v>
      </c>
      <c r="F290" s="9" t="str">
        <f>IF( AND(ISNUMBER(F90),ISNUMBER(G90)),  AVERAGE(F90:G90),  F90 )</f>
        <v>NA</v>
      </c>
      <c r="G290" s="14" t="str">
        <f>IF(ISNUMBER(F290*'Ranking Mask'!F90), COUNTIFS('Ranking Mask'!F$4:F$99, "&gt;0", F$204:F$299, "&gt;"&amp;F290)+1, 'Ranking Mask'!F90)</f>
        <v>NA</v>
      </c>
      <c r="H290" s="10" t="str">
        <f>IF( AND(ISNUMBER(H90),ISNUMBER(I90)),  AVERAGE(H90:I90),  H90 )</f>
        <v>NA</v>
      </c>
      <c r="I290" s="15" t="str">
        <f>IF(ISNUMBER(H290*'Ranking Mask'!H90), COUNTIFS('Ranking Mask'!H$4:H$99, "&gt;0", H$204:H$299, "&gt;"&amp;H290)+1, 'Ranking Mask'!H90)</f>
        <v>NA</v>
      </c>
      <c r="J290" s="9" t="str">
        <f>IF( AND(ISNUMBER(J90),ISNUMBER(K90)),  AVERAGE(J90:K90),  J90 )</f>
        <v>NA</v>
      </c>
      <c r="K290" s="14" t="str">
        <f>IF(ISNUMBER(J290*'Ranking Mask'!J90), COUNTIFS('Ranking Mask'!J$4:J$99, "&gt;0", J$204:J$299, "&gt;"&amp;J290)+1, 'Ranking Mask'!J90)</f>
        <v>NA</v>
      </c>
      <c r="L290" s="10" t="str">
        <f>IF( AND(ISNUMBER(L90),ISNUMBER(M90)),  AVERAGE(L90:M90),  L90 )</f>
        <v>NA</v>
      </c>
      <c r="M290" s="15" t="str">
        <f>IF(ISNUMBER(L290*'Ranking Mask'!L90), COUNTIFS('Ranking Mask'!L$4:L$99, "&gt;0", L$204:L$299, "&gt;"&amp;L290)+1, 'Ranking Mask'!L90)</f>
        <v>NA</v>
      </c>
      <c r="N290" s="9" t="str">
        <f>IF( AND(ISNUMBER(N90),ISNUMBER(O90)),  AVERAGE(N90:O90),  N90 )</f>
        <v>NA</v>
      </c>
      <c r="O290" s="14" t="str">
        <f>IF(ISNUMBER(N290*'Ranking Mask'!N90), COUNTIFS('Ranking Mask'!N$4:N$99, "&gt;0", N$204:N$299, "&gt;"&amp;N290)+1, 'Ranking Mask'!N90)</f>
        <v>NA</v>
      </c>
      <c r="P290" s="10" t="str">
        <f>IF( AND(ISNUMBER(P90),ISNUMBER(Q90)),  AVERAGE(P90:Q90),  P90 )</f>
        <v>NA</v>
      </c>
      <c r="Q290" s="15" t="str">
        <f>IF(ISNUMBER(P290*'Ranking Mask'!P90), COUNTIFS('Ranking Mask'!P$4:P$99, "&gt;0", P$204:P$299, "&gt;"&amp;P290)+1, 'Ranking Mask'!P90)</f>
        <v>NA</v>
      </c>
      <c r="R290" s="9" t="str">
        <f>IF( AND(ISNUMBER(R90),ISNUMBER(S90)),  AVERAGE(R90:S90),  R90 )</f>
        <v>NA</v>
      </c>
      <c r="S290" s="14" t="str">
        <f>IF(ISNUMBER(R290*'Ranking Mask'!R90), COUNTIFS('Ranking Mask'!R$4:R$99, "&gt;0", R$204:R$299, "&gt;"&amp;R290)+1, 'Ranking Mask'!R90)</f>
        <v>NA</v>
      </c>
      <c r="T290" s="10" t="str">
        <f>IF( AND(ISNUMBER(T90),ISNUMBER(U90)),  AVERAGE(T90:U90),  T90 )</f>
        <v>NA</v>
      </c>
      <c r="U290" s="15" t="str">
        <f>IF(ISNUMBER(T290*'Ranking Mask'!T90), COUNTIFS('Ranking Mask'!T$4:T$99, "&gt;0", T$204:T$299, "&gt;"&amp;T290)+1, 'Ranking Mask'!T90)</f>
        <v>NA</v>
      </c>
      <c r="V290" s="9" t="str">
        <f>IF( AND(ISNUMBER(V90),ISNUMBER(W90)),  AVERAGE(V90:W90),  V90 )</f>
        <v>NA</v>
      </c>
      <c r="W290" s="14" t="str">
        <f>IF(ISNUMBER(V290*'Ranking Mask'!V90), COUNTIFS('Ranking Mask'!V$4:V$99, "&gt;0", V$204:V$299, "&gt;"&amp;V290)+1, 'Ranking Mask'!V90)</f>
        <v>NA</v>
      </c>
      <c r="X290" s="10" t="str">
        <f>IF( AND(ISNUMBER(X90),ISNUMBER(Y90)),  AVERAGE(X90:Y90),  X90 )</f>
        <v>NA</v>
      </c>
      <c r="Y290" s="15" t="str">
        <f>IF(ISNUMBER(X290*'Ranking Mask'!X90), COUNTIFS('Ranking Mask'!X$4:X$99, "&gt;0", X$204:X$299, "&gt;"&amp;X290)+1, 'Ranking Mask'!X90)</f>
        <v>NA</v>
      </c>
      <c r="Z290" s="9">
        <f>IF( AND(ISNUMBER(Z90),ISNUMBER(AA90)),  AVERAGE(Z90:AA90),  Z90 )</f>
        <v>0.82686624999999991</v>
      </c>
      <c r="AA290" s="14">
        <f>IF(ISNUMBER(Z290*'Ranking Mask'!Z90), COUNTIFS('Ranking Mask'!Z$4:Z$99, "&gt;0", Z$204:Z$299, "&gt;"&amp;Z290)+1, 'Ranking Mask'!Z90)</f>
        <v>3</v>
      </c>
      <c r="AB290" s="10" t="str">
        <f>IF( AND(ISNUMBER(AB90),ISNUMBER(AC90)),  AVERAGE(AB90:AC90),  AB90 )</f>
        <v>NA</v>
      </c>
      <c r="AC290" s="15" t="str">
        <f>IF(ISNUMBER(AB290*'Ranking Mask'!AB90), COUNTIFS('Ranking Mask'!AB$4:AB$99, "&gt;0", AB$204:AB$299, "&gt;"&amp;AB290)+1, 'Ranking Mask'!AB90)</f>
        <v>NA</v>
      </c>
      <c r="AD290" s="9" t="str">
        <f>IF( AND(ISNUMBER(AD90),ISNUMBER(AE90)),  AVERAGE(AD90:AE90),  AD90 )</f>
        <v>NA</v>
      </c>
      <c r="AE290" s="14" t="str">
        <f>IF(ISNUMBER(AD290*'Ranking Mask'!AD90), COUNTIFS('Ranking Mask'!AD$4:AD$99, "&gt;0", AD$204:AD$299, "&gt;"&amp;AD290)+1, 'Ranking Mask'!AD90)</f>
        <v>NA</v>
      </c>
      <c r="AF290" s="10" t="str">
        <f>IF( AND(ISNUMBER(AF90),ISNUMBER(AG90)),  AVERAGE(AF90:AG90),  AF90 )</f>
        <v>NA</v>
      </c>
      <c r="AG290" s="15" t="str">
        <f>IF(ISNUMBER(AF290*'Ranking Mask'!AF90), COUNTIFS('Ranking Mask'!AF$4:AF$99, "&gt;0", AF$204:AF$299, "&gt;"&amp;AF290)+1, 'Ranking Mask'!AF90)</f>
        <v>NA</v>
      </c>
      <c r="AH290" s="9" t="str">
        <f>IF( AND(ISNUMBER(AH90),ISNUMBER(AI90)),  AVERAGE(AH90:AI90),  AH90 )</f>
        <v>NA</v>
      </c>
      <c r="AI290" s="14" t="str">
        <f>IF(ISNUMBER(AH290*'Ranking Mask'!AH90), COUNTIFS('Ranking Mask'!AH$4:AH$99, "&gt;0", AH$204:AH$299, "&gt;"&amp;AH290)+1, 'Ranking Mask'!AH90)</f>
        <v>NA</v>
      </c>
      <c r="AJ290" s="10" t="str">
        <f>IF( AND(ISNUMBER(AJ90),ISNUMBER(AK90)),  AVERAGE(AJ90:AK90),  AJ90 )</f>
        <v>NA</v>
      </c>
      <c r="AK290" s="15" t="str">
        <f>IF(ISNUMBER(AJ290*'Ranking Mask'!AJ90), COUNTIFS('Ranking Mask'!AJ$4:AJ$99, "&gt;0", AJ$204:AJ$299, "&gt;"&amp;AJ290)+1, 'Ranking Mask'!AJ90)</f>
        <v>NA</v>
      </c>
      <c r="AL290" s="9" t="str">
        <f>IF( AND(ISNUMBER(AL90),ISNUMBER(AM90)),  AVERAGE(AL90:AM90),  AL90 )</f>
        <v>NA</v>
      </c>
      <c r="AM290" s="14" t="str">
        <f>IF(ISNUMBER(AL290*'Ranking Mask'!AL90), COUNTIFS('Ranking Mask'!AL$4:AL$99, "&gt;0", AL$204:AL$299, "&gt;"&amp;AL290)+1, 'Ranking Mask'!AL90)</f>
        <v>NA</v>
      </c>
      <c r="AN290" s="10" t="str">
        <f>IF( AND(ISNUMBER(AN90),ISNUMBER(AO90)),  AVERAGE(AN90:AO90),  AN90 )</f>
        <v>NA</v>
      </c>
      <c r="AO290" s="15" t="str">
        <f>IF(ISNUMBER(AN290*'Ranking Mask'!AN90), COUNTIFS('Ranking Mask'!AN$4:AN$99, "&gt;0", AN$204:AN$299, "&gt;"&amp;AN290)+1, 'Ranking Mask'!AN90)</f>
        <v>NA</v>
      </c>
    </row>
    <row r="291" spans="1:41" x14ac:dyDescent="0.25">
      <c r="A291" s="16" t="str">
        <f>SEG!A91</f>
        <v>UCSB-US</v>
      </c>
      <c r="B291" s="9" t="str">
        <f>IF( AND(ISNUMBER(B91),ISNUMBER(C91)),  AVERAGE(B91:C91),  B91 )</f>
        <v>NA</v>
      </c>
      <c r="C291" s="14" t="str">
        <f>IF(ISNUMBER(B291*'Ranking Mask'!B91), COUNTIFS('Ranking Mask'!B$4:B$99, "&gt;0", B$204:B$299, "&gt;"&amp;B291)+1, 'Ranking Mask'!B91)</f>
        <v>NA</v>
      </c>
      <c r="D291" s="10" t="str">
        <f>IF( AND(ISNUMBER(D91),ISNUMBER(E91)),  AVERAGE(D91:E91),  D91 )</f>
        <v>NA</v>
      </c>
      <c r="E291" s="15" t="str">
        <f>IF(ISNUMBER(D291*'Ranking Mask'!D91), COUNTIFS('Ranking Mask'!D$4:D$99, "&gt;0", D$204:D$299, "&gt;"&amp;D291)+1, 'Ranking Mask'!D91)</f>
        <v>NA</v>
      </c>
      <c r="F291" s="9" t="str">
        <f>IF( AND(ISNUMBER(F91),ISNUMBER(G91)),  AVERAGE(F91:G91),  F91 )</f>
        <v>NA</v>
      </c>
      <c r="G291" s="14" t="str">
        <f>IF(ISNUMBER(F291*'Ranking Mask'!F91), COUNTIFS('Ranking Mask'!F$4:F$99, "&gt;0", F$204:F$299, "&gt;"&amp;F291)+1, 'Ranking Mask'!F91)</f>
        <v>NA</v>
      </c>
      <c r="H291" s="10" t="str">
        <f>IF( AND(ISNUMBER(H91),ISNUMBER(I91)),  AVERAGE(H91:I91),  H91 )</f>
        <v>NA</v>
      </c>
      <c r="I291" s="15" t="str">
        <f>IF(ISNUMBER(H291*'Ranking Mask'!H91), COUNTIFS('Ranking Mask'!H$4:H$99, "&gt;0", H$204:H$299, "&gt;"&amp;H291)+1, 'Ranking Mask'!H91)</f>
        <v>NA</v>
      </c>
      <c r="J291" s="9" t="str">
        <f>IF( AND(ISNUMBER(J91),ISNUMBER(K91)),  AVERAGE(J91:K91),  J91 )</f>
        <v>NA</v>
      </c>
      <c r="K291" s="14" t="str">
        <f>IF(ISNUMBER(J291*'Ranking Mask'!J91), COUNTIFS('Ranking Mask'!J$4:J$99, "&gt;0", J$204:J$299, "&gt;"&amp;J291)+1, 'Ranking Mask'!J91)</f>
        <v>NA</v>
      </c>
      <c r="L291" s="10" t="str">
        <f>IF( AND(ISNUMBER(L91),ISNUMBER(M91)),  AVERAGE(L91:M91),  L91 )</f>
        <v>NA</v>
      </c>
      <c r="M291" s="15" t="str">
        <f>IF(ISNUMBER(L291*'Ranking Mask'!L91), COUNTIFS('Ranking Mask'!L$4:L$99, "&gt;0", L$204:L$299, "&gt;"&amp;L291)+1, 'Ranking Mask'!L91)</f>
        <v>NA</v>
      </c>
      <c r="N291" s="9" t="str">
        <f>IF( AND(ISNUMBER(N91),ISNUMBER(O91)),  AVERAGE(N91:O91),  N91 )</f>
        <v>NA</v>
      </c>
      <c r="O291" s="14" t="str">
        <f>IF(ISNUMBER(N291*'Ranking Mask'!N91), COUNTIFS('Ranking Mask'!N$4:N$99, "&gt;0", N$204:N$299, "&gt;"&amp;N291)+1, 'Ranking Mask'!N91)</f>
        <v>NA</v>
      </c>
      <c r="P291" s="10">
        <f>IF( AND(ISNUMBER(P91),ISNUMBER(Q91)),  AVERAGE(P91:Q91),  P91 )</f>
        <v>0.69224600000000003</v>
      </c>
      <c r="Q291" s="15">
        <f>IF(ISNUMBER(P291*'Ranking Mask'!P91), COUNTIFS('Ranking Mask'!P$4:P$99, "&gt;0", P$204:P$299, "&gt;"&amp;P291)+1, 'Ranking Mask'!P91)</f>
        <v>12</v>
      </c>
      <c r="R291" s="9" t="str">
        <f>IF( AND(ISNUMBER(R91),ISNUMBER(S91)),  AVERAGE(R91:S91),  R91 )</f>
        <v>NA</v>
      </c>
      <c r="S291" s="14" t="str">
        <f>IF(ISNUMBER(R291*'Ranking Mask'!R91), COUNTIFS('Ranking Mask'!R$4:R$99, "&gt;0", R$204:R$299, "&gt;"&amp;R291)+1, 'Ranking Mask'!R91)</f>
        <v>NA</v>
      </c>
      <c r="T291" s="10" t="str">
        <f>IF( AND(ISNUMBER(T91),ISNUMBER(U91)),  AVERAGE(T91:U91),  T91 )</f>
        <v>NA</v>
      </c>
      <c r="U291" s="15" t="str">
        <f>IF(ISNUMBER(T291*'Ranking Mask'!T91), COUNTIFS('Ranking Mask'!T$4:T$99, "&gt;0", T$204:T$299, "&gt;"&amp;T291)+1, 'Ranking Mask'!T91)</f>
        <v>NA</v>
      </c>
      <c r="V291" s="9">
        <f>IF( AND(ISNUMBER(V91),ISNUMBER(W91)),  AVERAGE(V91:W91),  V91 )</f>
        <v>0.81597924999999993</v>
      </c>
      <c r="W291" s="14">
        <f>IF(ISNUMBER(V291*'Ranking Mask'!V91), COUNTIFS('Ranking Mask'!V$4:V$99, "&gt;0", V$204:V$299, "&gt;"&amp;V291)+1, 'Ranking Mask'!V91)</f>
        <v>4</v>
      </c>
      <c r="X291" s="10" t="str">
        <f>IF( AND(ISNUMBER(X91),ISNUMBER(Y91)),  AVERAGE(X91:Y91),  X91 )</f>
        <v>NA</v>
      </c>
      <c r="Y291" s="15" t="str">
        <f>IF(ISNUMBER(X291*'Ranking Mask'!X91), COUNTIFS('Ranking Mask'!X$4:X$99, "&gt;0", X$204:X$299, "&gt;"&amp;X291)+1, 'Ranking Mask'!X91)</f>
        <v>NA</v>
      </c>
      <c r="Z291" s="9" t="str">
        <f>IF( AND(ISNUMBER(Z91),ISNUMBER(AA91)),  AVERAGE(Z91:AA91),  Z91 )</f>
        <v>NA</v>
      </c>
      <c r="AA291" s="14" t="str">
        <f>IF(ISNUMBER(Z291*'Ranking Mask'!Z91), COUNTIFS('Ranking Mask'!Z$4:Z$99, "&gt;0", Z$204:Z$299, "&gt;"&amp;Z291)+1, 'Ranking Mask'!Z91)</f>
        <v>NA</v>
      </c>
      <c r="AB291" s="10" t="str">
        <f>IF( AND(ISNUMBER(AB91),ISNUMBER(AC91)),  AVERAGE(AB91:AC91),  AB91 )</f>
        <v>NA</v>
      </c>
      <c r="AC291" s="15" t="str">
        <f>IF(ISNUMBER(AB291*'Ranking Mask'!AB91), COUNTIFS('Ranking Mask'!AB$4:AB$99, "&gt;0", AB$204:AB$299, "&gt;"&amp;AB291)+1, 'Ranking Mask'!AB91)</f>
        <v>NA</v>
      </c>
      <c r="AD291" s="9" t="str">
        <f>IF( AND(ISNUMBER(AD91),ISNUMBER(AE91)),  AVERAGE(AD91:AE91),  AD91 )</f>
        <v>NA</v>
      </c>
      <c r="AE291" s="14" t="str">
        <f>IF(ISNUMBER(AD291*'Ranking Mask'!AD91), COUNTIFS('Ranking Mask'!AD$4:AD$99, "&gt;0", AD$204:AD$299, "&gt;"&amp;AD291)+1, 'Ranking Mask'!AD91)</f>
        <v>NA</v>
      </c>
      <c r="AF291" s="10" t="str">
        <f>IF( AND(ISNUMBER(AF91),ISNUMBER(AG91)),  AVERAGE(AF91:AG91),  AF91 )</f>
        <v>NA</v>
      </c>
      <c r="AG291" s="15" t="str">
        <f>IF(ISNUMBER(AF291*'Ranking Mask'!AF91), COUNTIFS('Ranking Mask'!AF$4:AF$99, "&gt;0", AF$204:AF$299, "&gt;"&amp;AF291)+1, 'Ranking Mask'!AF91)</f>
        <v>NA</v>
      </c>
      <c r="AH291" s="9" t="str">
        <f>IF( AND(ISNUMBER(AH91),ISNUMBER(AI91)),  AVERAGE(AH91:AI91),  AH91 )</f>
        <v>NA</v>
      </c>
      <c r="AI291" s="14" t="str">
        <f>IF(ISNUMBER(AH291*'Ranking Mask'!AH91), COUNTIFS('Ranking Mask'!AH$4:AH$99, "&gt;0", AH$204:AH$299, "&gt;"&amp;AH291)+1, 'Ranking Mask'!AH91)</f>
        <v>NA</v>
      </c>
      <c r="AJ291" s="10" t="str">
        <f>IF( AND(ISNUMBER(AJ91),ISNUMBER(AK91)),  AVERAGE(AJ91:AK91),  AJ91 )</f>
        <v>NA</v>
      </c>
      <c r="AK291" s="15" t="str">
        <f>IF(ISNUMBER(AJ291*'Ranking Mask'!AJ91), COUNTIFS('Ranking Mask'!AJ$4:AJ$99, "&gt;0", AJ$204:AJ$299, "&gt;"&amp;AJ291)+1, 'Ranking Mask'!AJ91)</f>
        <v>NA</v>
      </c>
      <c r="AL291" s="9" t="str">
        <f>IF( AND(ISNUMBER(AL91),ISNUMBER(AM91)),  AVERAGE(AL91:AM91),  AL91 )</f>
        <v>NA</v>
      </c>
      <c r="AM291" s="14" t="str">
        <f>IF(ISNUMBER(AL291*'Ranking Mask'!AL91), COUNTIFS('Ranking Mask'!AL$4:AL$99, "&gt;0", AL$204:AL$299, "&gt;"&amp;AL291)+1, 'Ranking Mask'!AL91)</f>
        <v>NA</v>
      </c>
      <c r="AN291" s="10" t="str">
        <f>IF( AND(ISNUMBER(AN91),ISNUMBER(AO91)),  AVERAGE(AN91:AO91),  AN91 )</f>
        <v>NA</v>
      </c>
      <c r="AO291" s="15" t="str">
        <f>IF(ISNUMBER(AN291*'Ranking Mask'!AN91), COUNTIFS('Ranking Mask'!AN$4:AN$99, "&gt;0", AN$204:AN$299, "&gt;"&amp;AN291)+1, 'Ranking Mask'!AN91)</f>
        <v>NA</v>
      </c>
    </row>
    <row r="292" spans="1:41" x14ac:dyDescent="0.25">
      <c r="A292" s="16" t="str">
        <f>SEG!A92</f>
        <v>UFRGS-BR</v>
      </c>
      <c r="B292" s="9" t="str">
        <f>IF( AND(ISNUMBER(B92),ISNUMBER(C92)),  AVERAGE(B92:C92),  B92 )</f>
        <v>NA</v>
      </c>
      <c r="C292" s="14" t="str">
        <f>IF(ISNUMBER(B292*'Ranking Mask'!B92), COUNTIFS('Ranking Mask'!B$4:B$99, "&gt;0", B$204:B$299, "&gt;"&amp;B292)+1, 'Ranking Mask'!B92)</f>
        <v>NA</v>
      </c>
      <c r="D292" s="10" t="str">
        <f>IF( AND(ISNUMBER(D92),ISNUMBER(E92)),  AVERAGE(D92:E92),  D92 )</f>
        <v>NA</v>
      </c>
      <c r="E292" s="15" t="str">
        <f>IF(ISNUMBER(D292*'Ranking Mask'!D92), COUNTIFS('Ranking Mask'!D$4:D$99, "&gt;0", D$204:D$299, "&gt;"&amp;D292)+1, 'Ranking Mask'!D92)</f>
        <v>NA</v>
      </c>
      <c r="F292" s="9" t="str">
        <f>IF( AND(ISNUMBER(F92),ISNUMBER(G92)),  AVERAGE(F92:G92),  F92 )</f>
        <v>NA</v>
      </c>
      <c r="G292" s="14" t="str">
        <f>IF(ISNUMBER(F292*'Ranking Mask'!F92), COUNTIFS('Ranking Mask'!F$4:F$99, "&gt;0", F$204:F$299, "&gt;"&amp;F292)+1, 'Ranking Mask'!F92)</f>
        <v>NA</v>
      </c>
      <c r="H292" s="10" t="str">
        <f>IF( AND(ISNUMBER(H92),ISNUMBER(I92)),  AVERAGE(H92:I92),  H92 )</f>
        <v>NA</v>
      </c>
      <c r="I292" s="15" t="str">
        <f>IF(ISNUMBER(H292*'Ranking Mask'!H92), COUNTIFS('Ranking Mask'!H$4:H$99, "&gt;0", H$204:H$299, "&gt;"&amp;H292)+1, 'Ranking Mask'!H92)</f>
        <v>NA</v>
      </c>
      <c r="J292" s="9" t="str">
        <f>IF( AND(ISNUMBER(J92),ISNUMBER(K92)),  AVERAGE(J92:K92),  J92 )</f>
        <v>NA</v>
      </c>
      <c r="K292" s="14" t="str">
        <f>IF(ISNUMBER(J292*'Ranking Mask'!J92), COUNTIFS('Ranking Mask'!J$4:J$99, "&gt;0", J$204:J$299, "&gt;"&amp;J292)+1, 'Ranking Mask'!J92)</f>
        <v>NA</v>
      </c>
      <c r="L292" s="10" t="str">
        <f>IF( AND(ISNUMBER(L92),ISNUMBER(M92)),  AVERAGE(L92:M92),  L92 )</f>
        <v>NA</v>
      </c>
      <c r="M292" s="15" t="str">
        <f>IF(ISNUMBER(L292*'Ranking Mask'!L92), COUNTIFS('Ranking Mask'!L$4:L$99, "&gt;0", L$204:L$299, "&gt;"&amp;L292)+1, 'Ranking Mask'!L92)</f>
        <v>NA</v>
      </c>
      <c r="N292" s="9" t="str">
        <f>IF( AND(ISNUMBER(N92),ISNUMBER(O92)),  AVERAGE(N92:O92),  N92 )</f>
        <v>NA</v>
      </c>
      <c r="O292" s="14" t="str">
        <f>IF(ISNUMBER(N292*'Ranking Mask'!N92), COUNTIFS('Ranking Mask'!N$4:N$99, "&gt;0", N$204:N$299, "&gt;"&amp;N292)+1, 'Ranking Mask'!N92)</f>
        <v>NA</v>
      </c>
      <c r="P292" s="10" t="str">
        <f>IF( AND(ISNUMBER(P92),ISNUMBER(Q92)),  AVERAGE(P92:Q92),  P92 )</f>
        <v>NA</v>
      </c>
      <c r="Q292" s="15" t="str">
        <f>IF(ISNUMBER(P292*'Ranking Mask'!P92), COUNTIFS('Ranking Mask'!P$4:P$99, "&gt;0", P$204:P$299, "&gt;"&amp;P292)+1, 'Ranking Mask'!P92)</f>
        <v>NA</v>
      </c>
      <c r="R292" s="9">
        <f>IF( AND(ISNUMBER(R92),ISNUMBER(S92)),  AVERAGE(R92:S92),  R92 )</f>
        <v>0.54707600000000001</v>
      </c>
      <c r="S292" s="14">
        <f>IF(ISNUMBER(R292*'Ranking Mask'!R92), COUNTIFS('Ranking Mask'!R$4:R$99, "&gt;0", R$204:R$299, "&gt;"&amp;R292)+1, 'Ranking Mask'!R92)</f>
        <v>49</v>
      </c>
      <c r="T292" s="10">
        <f>IF( AND(ISNUMBER(T92),ISNUMBER(U92)),  AVERAGE(T92:U92),  T92 )</f>
        <v>0.60726949999999991</v>
      </c>
      <c r="U292" s="15">
        <f>IF(ISNUMBER(T292*'Ranking Mask'!T92), COUNTIFS('Ranking Mask'!T$4:T$99, "&gt;0", T$204:T$299, "&gt;"&amp;T292)+1, 'Ranking Mask'!T92)</f>
        <v>47</v>
      </c>
      <c r="V292" s="9" t="str">
        <f>IF( AND(ISNUMBER(V92),ISNUMBER(W92)),  AVERAGE(V92:W92),  V92 )</f>
        <v>NA</v>
      </c>
      <c r="W292" s="14" t="str">
        <f>IF(ISNUMBER(V292*'Ranking Mask'!V92), COUNTIFS('Ranking Mask'!V$4:V$99, "&gt;0", V$204:V$299, "&gt;"&amp;V292)+1, 'Ranking Mask'!V92)</f>
        <v>NA</v>
      </c>
      <c r="X292" s="10" t="str">
        <f>IF( AND(ISNUMBER(X92),ISNUMBER(Y92)),  AVERAGE(X92:Y92),  X92 )</f>
        <v>NA</v>
      </c>
      <c r="Y292" s="15" t="str">
        <f>IF(ISNUMBER(X292*'Ranking Mask'!X92), COUNTIFS('Ranking Mask'!X$4:X$99, "&gt;0", X$204:X$299, "&gt;"&amp;X292)+1, 'Ranking Mask'!X92)</f>
        <v>NA</v>
      </c>
      <c r="Z292" s="9" t="str">
        <f>IF( AND(ISNUMBER(Z92),ISNUMBER(AA92)),  AVERAGE(Z92:AA92),  Z92 )</f>
        <v>NA</v>
      </c>
      <c r="AA292" s="14" t="str">
        <f>IF(ISNUMBER(Z292*'Ranking Mask'!Z92), COUNTIFS('Ranking Mask'!Z$4:Z$99, "&gt;0", Z$204:Z$299, "&gt;"&amp;Z292)+1, 'Ranking Mask'!Z92)</f>
        <v>NA</v>
      </c>
      <c r="AB292" s="10" t="str">
        <f>IF( AND(ISNUMBER(AB92),ISNUMBER(AC92)),  AVERAGE(AB92:AC92),  AB92 )</f>
        <v>NA</v>
      </c>
      <c r="AC292" s="15" t="str">
        <f>IF(ISNUMBER(AB292*'Ranking Mask'!AB92), COUNTIFS('Ranking Mask'!AB$4:AB$99, "&gt;0", AB$204:AB$299, "&gt;"&amp;AB292)+1, 'Ranking Mask'!AB92)</f>
        <v>NA</v>
      </c>
      <c r="AD292" s="9" t="str">
        <f>IF( AND(ISNUMBER(AD92),ISNUMBER(AE92)),  AVERAGE(AD92:AE92),  AD92 )</f>
        <v>NA</v>
      </c>
      <c r="AE292" s="14" t="str">
        <f>IF(ISNUMBER(AD292*'Ranking Mask'!AD92), COUNTIFS('Ranking Mask'!AD$4:AD$99, "&gt;0", AD$204:AD$299, "&gt;"&amp;AD292)+1, 'Ranking Mask'!AD92)</f>
        <v>NA</v>
      </c>
      <c r="AF292" s="10">
        <f>IF( AND(ISNUMBER(AF92),ISNUMBER(AG92)),  AVERAGE(AF92:AG92),  AF92 )</f>
        <v>0.52842200000000006</v>
      </c>
      <c r="AG292" s="15">
        <f>IF(ISNUMBER(AF292*'Ranking Mask'!AF92), COUNTIFS('Ranking Mask'!AF$4:AF$99, "&gt;0", AF$204:AF$299, "&gt;"&amp;AF292)+1, 'Ranking Mask'!AF92)</f>
        <v>38</v>
      </c>
      <c r="AH292" s="9" t="str">
        <f>IF( AND(ISNUMBER(AH92),ISNUMBER(AI92)),  AVERAGE(AH92:AI92),  AH92 )</f>
        <v>NA</v>
      </c>
      <c r="AI292" s="14" t="str">
        <f>IF(ISNUMBER(AH292*'Ranking Mask'!AH92), COUNTIFS('Ranking Mask'!AH$4:AH$99, "&gt;0", AH$204:AH$299, "&gt;"&amp;AH292)+1, 'Ranking Mask'!AH92)</f>
        <v>NA</v>
      </c>
      <c r="AJ292" s="10" t="str">
        <f>IF( AND(ISNUMBER(AJ92),ISNUMBER(AK92)),  AVERAGE(AJ92:AK92),  AJ92 )</f>
        <v>NA</v>
      </c>
      <c r="AK292" s="15" t="str">
        <f>IF(ISNUMBER(AJ292*'Ranking Mask'!AJ92), COUNTIFS('Ranking Mask'!AJ$4:AJ$99, "&gt;0", AJ$204:AJ$299, "&gt;"&amp;AJ292)+1, 'Ranking Mask'!AJ92)</f>
        <v>NA</v>
      </c>
      <c r="AL292" s="9" t="str">
        <f>IF( AND(ISNUMBER(AL92),ISNUMBER(AM92)),  AVERAGE(AL92:AM92),  AL92 )</f>
        <v>NA</v>
      </c>
      <c r="AM292" s="14" t="str">
        <f>IF(ISNUMBER(AL292*'Ranking Mask'!AL92), COUNTIFS('Ranking Mask'!AL$4:AL$99, "&gt;0", AL$204:AL$299, "&gt;"&amp;AL292)+1, 'Ranking Mask'!AL92)</f>
        <v>NA</v>
      </c>
      <c r="AN292" s="10" t="str">
        <f>IF( AND(ISNUMBER(AN92),ISNUMBER(AO92)),  AVERAGE(AN92:AO92),  AN92 )</f>
        <v>NA</v>
      </c>
      <c r="AO292" s="15" t="str">
        <f>IF(ISNUMBER(AN292*'Ranking Mask'!AN92), COUNTIFS('Ranking Mask'!AN$4:AN$99, "&gt;0", AN$204:AN$299, "&gt;"&amp;AN292)+1, 'Ranking Mask'!AN92)</f>
        <v>NA</v>
      </c>
    </row>
    <row r="293" spans="1:41" x14ac:dyDescent="0.25">
      <c r="A293" s="16" t="str">
        <f>SEG!A93</f>
        <v>UNSW-AU</v>
      </c>
      <c r="B293" s="9">
        <f>IF( AND(ISNUMBER(B93),ISNUMBER(C93)),  AVERAGE(B93:C93),  B93 )</f>
        <v>0.89326574999999997</v>
      </c>
      <c r="C293" s="14">
        <f>IF(ISNUMBER(B293*'Ranking Mask'!B93), COUNTIFS('Ranking Mask'!B$4:B$99, "&gt;0", B$204:B$299, "&gt;"&amp;B293)+1, 'Ranking Mask'!B93)</f>
        <v>7</v>
      </c>
      <c r="D293" s="10">
        <f>IF( AND(ISNUMBER(D93),ISNUMBER(E93)),  AVERAGE(D93:E93),  D93 )</f>
        <v>0.80509475000000008</v>
      </c>
      <c r="E293" s="15">
        <f>IF(ISNUMBER(D293*'Ranking Mask'!D93), COUNTIFS('Ranking Mask'!D$4:D$99, "&gt;0", D$204:D$299, "&gt;"&amp;D293)+1, 'Ranking Mask'!D93)</f>
        <v>15</v>
      </c>
      <c r="F293" s="9">
        <f>IF( AND(ISNUMBER(F93),ISNUMBER(G93)),  AVERAGE(F93:G93),  F93 )</f>
        <v>0.91164075</v>
      </c>
      <c r="G293" s="14">
        <f>IF(ISNUMBER(F293*'Ranking Mask'!F93), COUNTIFS('Ranking Mask'!F$4:F$99, "&gt;0", F$204:F$299, "&gt;"&amp;F293)+1, 'Ranking Mask'!F93)</f>
        <v>3</v>
      </c>
      <c r="H293" s="10">
        <f>IF( AND(ISNUMBER(H93),ISNUMBER(I93)),  AVERAGE(H93:I93),  H93 )</f>
        <v>0.84317450000000005</v>
      </c>
      <c r="I293" s="15">
        <f>IF(ISNUMBER(H293*'Ranking Mask'!H93), COUNTIFS('Ranking Mask'!H$4:H$99, "&gt;0", H$204:H$299, "&gt;"&amp;H293)+1, 'Ranking Mask'!H93)</f>
        <v>5</v>
      </c>
      <c r="J293" s="9">
        <f>IF( AND(ISNUMBER(J93),ISNUMBER(K93)),  AVERAGE(J93:K93),  J93 )</f>
        <v>0.75959224999999997</v>
      </c>
      <c r="K293" s="14">
        <f>IF(ISNUMBER(J293*'Ranking Mask'!J93), COUNTIFS('Ranking Mask'!J$4:J$99, "&gt;0", J$204:J$299, "&gt;"&amp;J293)+1, 'Ranking Mask'!J93)</f>
        <v>2</v>
      </c>
      <c r="L293" s="10" t="str">
        <f>IF( AND(ISNUMBER(L93),ISNUMBER(M93)),  AVERAGE(L93:M93),  L93 )</f>
        <v>NA</v>
      </c>
      <c r="M293" s="15" t="str">
        <f>IF(ISNUMBER(L293*'Ranking Mask'!L93), COUNTIFS('Ranking Mask'!L$4:L$99, "&gt;0", L$204:L$299, "&gt;"&amp;L293)+1, 'Ranking Mask'!L93)</f>
        <v>NA</v>
      </c>
      <c r="N293" s="9" t="str">
        <f>IF( AND(ISNUMBER(N93),ISNUMBER(O93)),  AVERAGE(N93:O93),  N93 )</f>
        <v>NA</v>
      </c>
      <c r="O293" s="14" t="str">
        <f>IF(ISNUMBER(N293*'Ranking Mask'!N93), COUNTIFS('Ranking Mask'!N$4:N$99, "&gt;0", N$204:N$299, "&gt;"&amp;N293)+1, 'Ranking Mask'!N93)</f>
        <v>NA</v>
      </c>
      <c r="P293" s="10" t="str">
        <f>IF( AND(ISNUMBER(P93),ISNUMBER(Q93)),  AVERAGE(P93:Q93),  P93 )</f>
        <v>NA</v>
      </c>
      <c r="Q293" s="15" t="str">
        <f>IF(ISNUMBER(P293*'Ranking Mask'!P93), COUNTIFS('Ranking Mask'!P$4:P$99, "&gt;0", P$204:P$299, "&gt;"&amp;P293)+1, 'Ranking Mask'!P93)</f>
        <v>NA</v>
      </c>
      <c r="R293" s="9">
        <f>IF( AND(ISNUMBER(R93),ISNUMBER(S93)),  AVERAGE(R93:S93),  R93 )</f>
        <v>0.94832824999999998</v>
      </c>
      <c r="S293" s="14">
        <f>IF(ISNUMBER(R293*'Ranking Mask'!R93), COUNTIFS('Ranking Mask'!R$4:R$99, "&gt;0", R$204:R$299, "&gt;"&amp;R293)+1, 'Ranking Mask'!R93)</f>
        <v>2</v>
      </c>
      <c r="T293" s="10">
        <f>IF( AND(ISNUMBER(T93),ISNUMBER(U93)),  AVERAGE(T93:U93),  T93 )</f>
        <v>0.95092525000000006</v>
      </c>
      <c r="U293" s="15">
        <f>IF(ISNUMBER(T293*'Ranking Mask'!T93), COUNTIFS('Ranking Mask'!T$4:T$99, "&gt;0", T$204:T$299, "&gt;"&amp;T293)+1, 'Ranking Mask'!T93)</f>
        <v>7</v>
      </c>
      <c r="V293" s="9" t="str">
        <f>IF( AND(ISNUMBER(V93),ISNUMBER(W93)),  AVERAGE(V93:W93),  V93 )</f>
        <v>NA</v>
      </c>
      <c r="W293" s="14" t="str">
        <f>IF(ISNUMBER(V293*'Ranking Mask'!V93), COUNTIFS('Ranking Mask'!V$4:V$99, "&gt;0", V$204:V$299, "&gt;"&amp;V293)+1, 'Ranking Mask'!V93)</f>
        <v>NA</v>
      </c>
      <c r="X293" s="10" t="str">
        <f>IF( AND(ISNUMBER(X93),ISNUMBER(Y93)),  AVERAGE(X93:Y93),  X93 )</f>
        <v>NA</v>
      </c>
      <c r="Y293" s="15" t="str">
        <f>IF(ISNUMBER(X293*'Ranking Mask'!X93), COUNTIFS('Ranking Mask'!X$4:X$99, "&gt;0", X$204:X$299, "&gt;"&amp;X293)+1, 'Ranking Mask'!X93)</f>
        <v>NA</v>
      </c>
      <c r="Z293" s="9" t="str">
        <f>IF( AND(ISNUMBER(Z93),ISNUMBER(AA93)),  AVERAGE(Z93:AA93),  Z93 )</f>
        <v>NA</v>
      </c>
      <c r="AA293" s="14" t="str">
        <f>IF(ISNUMBER(Z293*'Ranking Mask'!Z93), COUNTIFS('Ranking Mask'!Z$4:Z$99, "&gt;0", Z$204:Z$299, "&gt;"&amp;Z293)+1, 'Ranking Mask'!Z93)</f>
        <v>NA</v>
      </c>
      <c r="AB293" s="10" t="str">
        <f>IF( AND(ISNUMBER(AB93),ISNUMBER(AC93)),  AVERAGE(AB93:AC93),  AB93 )</f>
        <v>NA</v>
      </c>
      <c r="AC293" s="15" t="str">
        <f>IF(ISNUMBER(AB293*'Ranking Mask'!AB93), COUNTIFS('Ranking Mask'!AB$4:AB$99, "&gt;0", AB$204:AB$299, "&gt;"&amp;AB293)+1, 'Ranking Mask'!AB93)</f>
        <v>NA</v>
      </c>
      <c r="AD293" s="9" t="str">
        <f>IF( AND(ISNUMBER(AD93),ISNUMBER(AE93)),  AVERAGE(AD93:AE93),  AD93 )</f>
        <v>NA</v>
      </c>
      <c r="AE293" s="14" t="str">
        <f>IF(ISNUMBER(AD293*'Ranking Mask'!AD93), COUNTIFS('Ranking Mask'!AD$4:AD$99, "&gt;0", AD$204:AD$299, "&gt;"&amp;AD293)+1, 'Ranking Mask'!AD93)</f>
        <v>NA</v>
      </c>
      <c r="AF293" s="10">
        <f>IF( AND(ISNUMBER(AF93),ISNUMBER(AG93)),  AVERAGE(AF93:AG93),  AF93 )</f>
        <v>0.95413999999999999</v>
      </c>
      <c r="AG293" s="15">
        <f>IF(ISNUMBER(AF293*'Ranking Mask'!AF93), COUNTIFS('Ranking Mask'!AF$4:AF$99, "&gt;0", AF$204:AF$299, "&gt;"&amp;AF293)+1, 'Ranking Mask'!AF93)</f>
        <v>5</v>
      </c>
      <c r="AH293" s="9">
        <f>IF( AND(ISNUMBER(AH93),ISNUMBER(AI93)),  AVERAGE(AH93:AI93),  AH93 )</f>
        <v>0.84736674999999995</v>
      </c>
      <c r="AI293" s="14">
        <f>IF(ISNUMBER(AH293*'Ranking Mask'!AH93), COUNTIFS('Ranking Mask'!AH$4:AH$99, "&gt;0", AH$204:AH$299, "&gt;"&amp;AH293)+1, 'Ranking Mask'!AH93)</f>
        <v>7</v>
      </c>
      <c r="AJ293" s="10" t="str">
        <f>IF( AND(ISNUMBER(AJ93),ISNUMBER(AK93)),  AVERAGE(AJ93:AK93),  AJ93 )</f>
        <v>NA</v>
      </c>
      <c r="AK293" s="15" t="str">
        <f>IF(ISNUMBER(AJ293*'Ranking Mask'!AJ93), COUNTIFS('Ranking Mask'!AJ$4:AJ$99, "&gt;0", AJ$204:AJ$299, "&gt;"&amp;AJ293)+1, 'Ranking Mask'!AJ93)</f>
        <v>NA</v>
      </c>
      <c r="AL293" s="9">
        <f>IF( AND(ISNUMBER(AL93),ISNUMBER(AM93)),  AVERAGE(AL93:AM93),  AL93 )</f>
        <v>0.88685025000000006</v>
      </c>
      <c r="AM293" s="14">
        <f>IF(ISNUMBER(AL293*'Ranking Mask'!AL93), COUNTIFS('Ranking Mask'!AL$4:AL$99, "&gt;0", AL$204:AL$299, "&gt;"&amp;AL293)+1, 'Ranking Mask'!AL93)</f>
        <v>11</v>
      </c>
      <c r="AN293" s="10" t="str">
        <f>IF( AND(ISNUMBER(AN93),ISNUMBER(AO93)),  AVERAGE(AN93:AO93),  AN93 )</f>
        <v>NA</v>
      </c>
      <c r="AO293" s="15" t="str">
        <f>IF(ISNUMBER(AN293*'Ranking Mask'!AN93), COUNTIFS('Ranking Mask'!AN$4:AN$99, "&gt;0", AN$204:AN$299, "&gt;"&amp;AN293)+1, 'Ranking Mask'!AN93)</f>
        <v>NA</v>
      </c>
    </row>
    <row r="294" spans="1:41" x14ac:dyDescent="0.25">
      <c r="A294" s="16" t="str">
        <f>SEG!A94</f>
        <v>UP-PT</v>
      </c>
      <c r="B294" s="9" t="str">
        <f>IF( AND(ISNUMBER(B94),ISNUMBER(C94)),  AVERAGE(B94:C94),  B94 )</f>
        <v>NA</v>
      </c>
      <c r="C294" s="14" t="str">
        <f>IF(ISNUMBER(B294*'Ranking Mask'!B94), COUNTIFS('Ranking Mask'!B$4:B$99, "&gt;0", B$204:B$299, "&gt;"&amp;B294)+1, 'Ranking Mask'!B94)</f>
        <v>NA</v>
      </c>
      <c r="D294" s="10" t="str">
        <f>IF( AND(ISNUMBER(D94),ISNUMBER(E94)),  AVERAGE(D94:E94),  D94 )</f>
        <v>NA</v>
      </c>
      <c r="E294" s="15" t="str">
        <f>IF(ISNUMBER(D294*'Ranking Mask'!D94), COUNTIFS('Ranking Mask'!D$4:D$99, "&gt;0", D$204:D$299, "&gt;"&amp;D294)+1, 'Ranking Mask'!D94)</f>
        <v>NA</v>
      </c>
      <c r="F294" s="9">
        <f>IF( AND(ISNUMBER(F94),ISNUMBER(G94)),  AVERAGE(F94:G94),  F94 )</f>
        <v>0.39458850000000001</v>
      </c>
      <c r="G294" s="14">
        <f>IF(ISNUMBER(F294*'Ranking Mask'!F94), COUNTIFS('Ranking Mask'!F$4:F$99, "&gt;0", F$204:F$299, "&gt;"&amp;F294)+1, 'Ranking Mask'!F94)</f>
        <v>29</v>
      </c>
      <c r="H294" s="10" t="str">
        <f>IF( AND(ISNUMBER(H94),ISNUMBER(I94)),  AVERAGE(H94:I94),  H94 )</f>
        <v>NA</v>
      </c>
      <c r="I294" s="15" t="str">
        <f>IF(ISNUMBER(H294*'Ranking Mask'!H94), COUNTIFS('Ranking Mask'!H$4:H$99, "&gt;0", H$204:H$299, "&gt;"&amp;H294)+1, 'Ranking Mask'!H94)</f>
        <v>NA</v>
      </c>
      <c r="J294" s="9">
        <f>IF( AND(ISNUMBER(J94),ISNUMBER(K94)),  AVERAGE(J94:K94),  J94 )</f>
        <v>0.41311874999999998</v>
      </c>
      <c r="K294" s="14">
        <f>IF(ISNUMBER(J294*'Ranking Mask'!J94), COUNTIFS('Ranking Mask'!J$4:J$99, "&gt;0", J$204:J$299, "&gt;"&amp;J294)+1, 'Ranking Mask'!J94)</f>
        <v>31</v>
      </c>
      <c r="L294" s="10" t="str">
        <f>IF( AND(ISNUMBER(L94),ISNUMBER(M94)),  AVERAGE(L94:M94),  L94 )</f>
        <v>NA</v>
      </c>
      <c r="M294" s="15" t="str">
        <f>IF(ISNUMBER(L294*'Ranking Mask'!L94), COUNTIFS('Ranking Mask'!L$4:L$99, "&gt;0", L$204:L$299, "&gt;"&amp;L294)+1, 'Ranking Mask'!L94)</f>
        <v>NA</v>
      </c>
      <c r="N294" s="9">
        <f>IF( AND(ISNUMBER(N94),ISNUMBER(O94)),  AVERAGE(N94:O94),  N94 )</f>
        <v>0.79604700000000006</v>
      </c>
      <c r="O294" s="14">
        <f>IF(ISNUMBER(N294*'Ranking Mask'!N94), COUNTIFS('Ranking Mask'!N$4:N$99, "&gt;0", N$204:N$299, "&gt;"&amp;N294)+1, 'Ranking Mask'!N94)</f>
        <v>16</v>
      </c>
      <c r="P294" s="10">
        <f>IF( AND(ISNUMBER(P94),ISNUMBER(Q94)),  AVERAGE(P94:Q94),  P94 )</f>
        <v>0.60550974999999996</v>
      </c>
      <c r="Q294" s="15">
        <f>IF(ISNUMBER(P294*'Ranking Mask'!P94), COUNTIFS('Ranking Mask'!P$4:P$99, "&gt;0", P$204:P$299, "&gt;"&amp;P294)+1, 'Ranking Mask'!P94)</f>
        <v>17</v>
      </c>
      <c r="R294" s="9">
        <f>IF( AND(ISNUMBER(R94),ISNUMBER(S94)),  AVERAGE(R94:S94),  R94 )</f>
        <v>0.79203950000000001</v>
      </c>
      <c r="S294" s="14">
        <f>IF(ISNUMBER(R294*'Ranking Mask'!R94), COUNTIFS('Ranking Mask'!R$4:R$99, "&gt;0", R$204:R$299, "&gt;"&amp;R294)+1, 'Ranking Mask'!R94)</f>
        <v>45</v>
      </c>
      <c r="T294" s="10">
        <f>IF( AND(ISNUMBER(T94),ISNUMBER(U94)),  AVERAGE(T94:U94),  T94 )</f>
        <v>0.87020849999999994</v>
      </c>
      <c r="U294" s="15">
        <f>IF(ISNUMBER(T294*'Ranking Mask'!T94), COUNTIFS('Ranking Mask'!T$4:T$99, "&gt;0", T$204:T$299, "&gt;"&amp;T294)+1, 'Ranking Mask'!T94)</f>
        <v>37</v>
      </c>
      <c r="V294" s="9">
        <f>IF( AND(ISNUMBER(V94),ISNUMBER(W94)),  AVERAGE(V94:W94),  V94 )</f>
        <v>0.50540849999999993</v>
      </c>
      <c r="W294" s="14">
        <f>IF(ISNUMBER(V294*'Ranking Mask'!V94), COUNTIFS('Ranking Mask'!V$4:V$99, "&gt;0", V$204:V$299, "&gt;"&amp;V294)+1, 'Ranking Mask'!V94)</f>
        <v>20</v>
      </c>
      <c r="X294" s="10">
        <f>IF( AND(ISNUMBER(X94),ISNUMBER(Y94)),  AVERAGE(X94:Y94),  X94 )</f>
        <v>0.74977225000000003</v>
      </c>
      <c r="Y294" s="15">
        <f>IF(ISNUMBER(X294*'Ranking Mask'!X94), COUNTIFS('Ranking Mask'!X$4:X$99, "&gt;0", X$204:X$299, "&gt;"&amp;X294)+1, 'Ranking Mask'!X94)</f>
        <v>25</v>
      </c>
      <c r="Z294" s="9">
        <f>IF( AND(ISNUMBER(Z94),ISNUMBER(AA94)),  AVERAGE(Z94:AA94),  Z94 )</f>
        <v>0.31313774999999999</v>
      </c>
      <c r="AA294" s="14">
        <f>IF(ISNUMBER(Z294*'Ranking Mask'!Z94), COUNTIFS('Ranking Mask'!Z$4:Z$99, "&gt;0", Z$204:Z$299, "&gt;"&amp;Z294)+1, 'Ranking Mask'!Z94)</f>
        <v>11</v>
      </c>
      <c r="AB294" s="10" t="str">
        <f>IF( AND(ISNUMBER(AB94),ISNUMBER(AC94)),  AVERAGE(AB94:AC94),  AB94 )</f>
        <v>NA</v>
      </c>
      <c r="AC294" s="15" t="str">
        <f>IF(ISNUMBER(AB294*'Ranking Mask'!AB94), COUNTIFS('Ranking Mask'!AB$4:AB$99, "&gt;0", AB$204:AB$299, "&gt;"&amp;AB294)+1, 'Ranking Mask'!AB94)</f>
        <v>NA</v>
      </c>
      <c r="AD294" s="9" t="str">
        <f>IF( AND(ISNUMBER(AD94),ISNUMBER(AE94)),  AVERAGE(AD94:AE94),  AD94 )</f>
        <v>NA</v>
      </c>
      <c r="AE294" s="14" t="str">
        <f>IF(ISNUMBER(AD294*'Ranking Mask'!AD94), COUNTIFS('Ranking Mask'!AD$4:AD$99, "&gt;0", AD$204:AD$299, "&gt;"&amp;AD294)+1, 'Ranking Mask'!AD94)</f>
        <v>NA</v>
      </c>
      <c r="AF294" s="10">
        <f>IF( AND(ISNUMBER(AF94),ISNUMBER(AG94)),  AVERAGE(AF94:AG94),  AF94 )</f>
        <v>0.62179275000000001</v>
      </c>
      <c r="AG294" s="15">
        <f>IF(ISNUMBER(AF294*'Ranking Mask'!AF94), COUNTIFS('Ranking Mask'!AF$4:AF$99, "&gt;0", AF$204:AF$299, "&gt;"&amp;AF294)+1, 'Ranking Mask'!AF94)</f>
        <v>36</v>
      </c>
      <c r="AH294" s="9">
        <f>IF( AND(ISNUMBER(AH94),ISNUMBER(AI94)),  AVERAGE(AH94:AI94),  AH94 )</f>
        <v>0.74245775000000003</v>
      </c>
      <c r="AI294" s="14">
        <f>IF(ISNUMBER(AH294*'Ranking Mask'!AH94), COUNTIFS('Ranking Mask'!AH$4:AH$99, "&gt;0", AH$204:AH$299, "&gt;"&amp;AH294)+1, 'Ranking Mask'!AH94)</f>
        <v>25</v>
      </c>
      <c r="AJ294" s="10" t="str">
        <f>IF( AND(ISNUMBER(AJ94),ISNUMBER(AK94)),  AVERAGE(AJ94:AK94),  AJ94 )</f>
        <v>NA</v>
      </c>
      <c r="AK294" s="15" t="str">
        <f>IF(ISNUMBER(AJ294*'Ranking Mask'!AJ94), COUNTIFS('Ranking Mask'!AJ$4:AJ$99, "&gt;0", AJ$204:AJ$299, "&gt;"&amp;AJ294)+1, 'Ranking Mask'!AJ94)</f>
        <v>NA</v>
      </c>
      <c r="AL294" s="9">
        <f>IF( AND(ISNUMBER(AL94),ISNUMBER(AM94)),  AVERAGE(AL94:AM94),  AL94 )</f>
        <v>0.75322849999999997</v>
      </c>
      <c r="AM294" s="14">
        <f>IF(ISNUMBER(AL294*'Ranking Mask'!AL94), COUNTIFS('Ranking Mask'!AL$4:AL$99, "&gt;0", AL$204:AL$299, "&gt;"&amp;AL294)+1, 'Ranking Mask'!AL94)</f>
        <v>36</v>
      </c>
      <c r="AN294" s="10">
        <f>IF( AND(ISNUMBER(AN94),ISNUMBER(AO94)),  AVERAGE(AN94:AO94),  AN94 )</f>
        <v>0.64000475000000001</v>
      </c>
      <c r="AO294" s="15">
        <f>IF(ISNUMBER(AN294*'Ranking Mask'!AN94), COUNTIFS('Ranking Mask'!AN$4:AN$99, "&gt;0", AN$204:AN$299, "&gt;"&amp;AN294)+1, 'Ranking Mask'!AN94)</f>
        <v>13</v>
      </c>
    </row>
    <row r="295" spans="1:41" x14ac:dyDescent="0.25">
      <c r="A295" s="16" t="str">
        <f>SEG!A95</f>
        <v>UPM-ES</v>
      </c>
      <c r="B295" s="9" t="str">
        <f>IF( AND(ISNUMBER(B95),ISNUMBER(C95)),  AVERAGE(B95:C95),  B95 )</f>
        <v>NA</v>
      </c>
      <c r="C295" s="14" t="str">
        <f>IF(ISNUMBER(B295*'Ranking Mask'!B95), COUNTIFS('Ranking Mask'!B$4:B$99, "&gt;0", B$204:B$299, "&gt;"&amp;B295)+1, 'Ranking Mask'!B95)</f>
        <v>NA</v>
      </c>
      <c r="D295" s="10" t="str">
        <f>IF( AND(ISNUMBER(D95),ISNUMBER(E95)),  AVERAGE(D95:E95),  D95 )</f>
        <v>NA</v>
      </c>
      <c r="E295" s="15" t="str">
        <f>IF(ISNUMBER(D295*'Ranking Mask'!D95), COUNTIFS('Ranking Mask'!D$4:D$99, "&gt;0", D$204:D$299, "&gt;"&amp;D295)+1, 'Ranking Mask'!D95)</f>
        <v>NA</v>
      </c>
      <c r="F295" s="9" t="str">
        <f>IF( AND(ISNUMBER(F95),ISNUMBER(G95)),  AVERAGE(F95:G95),  F95 )</f>
        <v>NA</v>
      </c>
      <c r="G295" s="14" t="str">
        <f>IF(ISNUMBER(F295*'Ranking Mask'!F95), COUNTIFS('Ranking Mask'!F$4:F$99, "&gt;0", F$204:F$299, "&gt;"&amp;F295)+1, 'Ranking Mask'!F95)</f>
        <v>NA</v>
      </c>
      <c r="H295" s="10" t="str">
        <f>IF( AND(ISNUMBER(H95),ISNUMBER(I95)),  AVERAGE(H95:I95),  H95 )</f>
        <v>NA</v>
      </c>
      <c r="I295" s="15" t="str">
        <f>IF(ISNUMBER(H295*'Ranking Mask'!H95), COUNTIFS('Ranking Mask'!H$4:H$99, "&gt;0", H$204:H$299, "&gt;"&amp;H295)+1, 'Ranking Mask'!H95)</f>
        <v>NA</v>
      </c>
      <c r="J295" s="9">
        <f>IF( AND(ISNUMBER(J95),ISNUMBER(K95)),  AVERAGE(J95:K95),  J95 )</f>
        <v>0.38023300000000004</v>
      </c>
      <c r="K295" s="14">
        <f>IF(ISNUMBER(J295*'Ranking Mask'!J95), COUNTIFS('Ranking Mask'!J$4:J$99, "&gt;0", J$204:J$299, "&gt;"&amp;J295)+1, 'Ranking Mask'!J95)</f>
        <v>33</v>
      </c>
      <c r="L295" s="10" t="str">
        <f>IF( AND(ISNUMBER(L95),ISNUMBER(M95)),  AVERAGE(L95:M95),  L95 )</f>
        <v>NA</v>
      </c>
      <c r="M295" s="15" t="str">
        <f>IF(ISNUMBER(L295*'Ranking Mask'!L95), COUNTIFS('Ranking Mask'!L$4:L$99, "&gt;0", L$204:L$299, "&gt;"&amp;L295)+1, 'Ranking Mask'!L95)</f>
        <v>NA</v>
      </c>
      <c r="N295" s="9" t="str">
        <f>IF( AND(ISNUMBER(N95),ISNUMBER(O95)),  AVERAGE(N95:O95),  N95 )</f>
        <v>NA</v>
      </c>
      <c r="O295" s="14" t="str">
        <f>IF(ISNUMBER(N295*'Ranking Mask'!N95), COUNTIFS('Ranking Mask'!N$4:N$99, "&gt;0", N$204:N$299, "&gt;"&amp;N295)+1, 'Ranking Mask'!N95)</f>
        <v>NA</v>
      </c>
      <c r="P295" s="10" t="str">
        <f>IF( AND(ISNUMBER(P95),ISNUMBER(Q95)),  AVERAGE(P95:Q95),  P95 )</f>
        <v>NA</v>
      </c>
      <c r="Q295" s="15" t="str">
        <f>IF(ISNUMBER(P295*'Ranking Mask'!P95), COUNTIFS('Ranking Mask'!P$4:P$99, "&gt;0", P$204:P$299, "&gt;"&amp;P295)+1, 'Ranking Mask'!P95)</f>
        <v>NA</v>
      </c>
      <c r="R295" s="9">
        <f>IF( AND(ISNUMBER(R95),ISNUMBER(S95)),  AVERAGE(R95:S95),  R95 )</f>
        <v>0.70823199999999997</v>
      </c>
      <c r="S295" s="14">
        <f>IF(ISNUMBER(R295*'Ranking Mask'!R95), COUNTIFS('Ranking Mask'!R$4:R$99, "&gt;0", R$204:R$299, "&gt;"&amp;R295)+1, 'Ranking Mask'!R95)</f>
        <v>47</v>
      </c>
      <c r="T295" s="10">
        <f>IF( AND(ISNUMBER(T95),ISNUMBER(U95)),  AVERAGE(T95:U95),  T95 )</f>
        <v>0.74718575000000009</v>
      </c>
      <c r="U295" s="15">
        <f>IF(ISNUMBER(T295*'Ranking Mask'!T95), COUNTIFS('Ranking Mask'!T$4:T$99, "&gt;0", T$204:T$299, "&gt;"&amp;T295)+1, 'Ranking Mask'!T95)</f>
        <v>43</v>
      </c>
      <c r="V295" s="9" t="str">
        <f>IF( AND(ISNUMBER(V95),ISNUMBER(W95)),  AVERAGE(V95:W95),  V95 )</f>
        <v>NA</v>
      </c>
      <c r="W295" s="14" t="str">
        <f>IF(ISNUMBER(V295*'Ranking Mask'!V95), COUNTIFS('Ranking Mask'!V$4:V$99, "&gt;0", V$204:V$299, "&gt;"&amp;V295)+1, 'Ranking Mask'!V95)</f>
        <v>NA</v>
      </c>
      <c r="X295" s="10" t="str">
        <f>IF( AND(ISNUMBER(X95),ISNUMBER(Y95)),  AVERAGE(X95:Y95),  X95 )</f>
        <v>NA</v>
      </c>
      <c r="Y295" s="15" t="str">
        <f>IF(ISNUMBER(X295*'Ranking Mask'!X95), COUNTIFS('Ranking Mask'!X$4:X$99, "&gt;0", X$204:X$299, "&gt;"&amp;X295)+1, 'Ranking Mask'!X95)</f>
        <v>NA</v>
      </c>
      <c r="Z295" s="9" t="str">
        <f>IF( AND(ISNUMBER(Z95),ISNUMBER(AA95)),  AVERAGE(Z95:AA95),  Z95 )</f>
        <v>NA</v>
      </c>
      <c r="AA295" s="14" t="str">
        <f>IF(ISNUMBER(Z295*'Ranking Mask'!Z95), COUNTIFS('Ranking Mask'!Z$4:Z$99, "&gt;0", Z$204:Z$299, "&gt;"&amp;Z295)+1, 'Ranking Mask'!Z95)</f>
        <v>NA</v>
      </c>
      <c r="AB295" s="10" t="str">
        <f>IF( AND(ISNUMBER(AB95),ISNUMBER(AC95)),  AVERAGE(AB95:AC95),  AB95 )</f>
        <v>NA</v>
      </c>
      <c r="AC295" s="15" t="str">
        <f>IF(ISNUMBER(AB295*'Ranking Mask'!AB95), COUNTIFS('Ranking Mask'!AB$4:AB$99, "&gt;0", AB$204:AB$299, "&gt;"&amp;AB295)+1, 'Ranking Mask'!AB95)</f>
        <v>NA</v>
      </c>
      <c r="AD295" s="9" t="str">
        <f>IF( AND(ISNUMBER(AD95),ISNUMBER(AE95)),  AVERAGE(AD95:AE95),  AD95 )</f>
        <v>NA</v>
      </c>
      <c r="AE295" s="14" t="str">
        <f>IF(ISNUMBER(AD295*'Ranking Mask'!AD95), COUNTIFS('Ranking Mask'!AD$4:AD$99, "&gt;0", AD$204:AD$299, "&gt;"&amp;AD295)+1, 'Ranking Mask'!AD95)</f>
        <v>NA</v>
      </c>
      <c r="AF295" s="10" t="str">
        <f>IF( AND(ISNUMBER(AF95),ISNUMBER(AG95)),  AVERAGE(AF95:AG95),  AF95 )</f>
        <v>NA</v>
      </c>
      <c r="AG295" s="15" t="str">
        <f>IF(ISNUMBER(AF295*'Ranking Mask'!AF95), COUNTIFS('Ranking Mask'!AF$4:AF$99, "&gt;0", AF$204:AF$299, "&gt;"&amp;AF295)+1, 'Ranking Mask'!AF95)</f>
        <v>NA</v>
      </c>
      <c r="AH295" s="9" t="str">
        <f>IF( AND(ISNUMBER(AH95),ISNUMBER(AI95)),  AVERAGE(AH95:AI95),  AH95 )</f>
        <v>NA</v>
      </c>
      <c r="AI295" s="14" t="str">
        <f>IF(ISNUMBER(AH295*'Ranking Mask'!AH95), COUNTIFS('Ranking Mask'!AH$4:AH$99, "&gt;0", AH$204:AH$299, "&gt;"&amp;AH295)+1, 'Ranking Mask'!AH95)</f>
        <v>NA</v>
      </c>
      <c r="AJ295" s="10" t="str">
        <f>IF( AND(ISNUMBER(AJ95),ISNUMBER(AK95)),  AVERAGE(AJ95:AK95),  AJ95 )</f>
        <v>NA</v>
      </c>
      <c r="AK295" s="15" t="str">
        <f>IF(ISNUMBER(AJ295*'Ranking Mask'!AJ95), COUNTIFS('Ranking Mask'!AJ$4:AJ$99, "&gt;0", AJ$204:AJ$299, "&gt;"&amp;AJ295)+1, 'Ranking Mask'!AJ95)</f>
        <v>NA</v>
      </c>
      <c r="AL295" s="9" t="str">
        <f>IF( AND(ISNUMBER(AL95),ISNUMBER(AM95)),  AVERAGE(AL95:AM95),  AL95 )</f>
        <v>NA</v>
      </c>
      <c r="AM295" s="14" t="str">
        <f>IF(ISNUMBER(AL295*'Ranking Mask'!AL95), COUNTIFS('Ranking Mask'!AL$4:AL$99, "&gt;0", AL$204:AL$299, "&gt;"&amp;AL295)+1, 'Ranking Mask'!AL95)</f>
        <v>NA</v>
      </c>
      <c r="AN295" s="10" t="str">
        <f>IF( AND(ISNUMBER(AN95),ISNUMBER(AO95)),  AVERAGE(AN95:AO95),  AN95 )</f>
        <v>NA</v>
      </c>
      <c r="AO295" s="15" t="str">
        <f>IF(ISNUMBER(AN295*'Ranking Mask'!AN95), COUNTIFS('Ranking Mask'!AN$4:AN$99, "&gt;0", AN$204:AN$299, "&gt;"&amp;AN295)+1, 'Ranking Mask'!AN95)</f>
        <v>NA</v>
      </c>
    </row>
    <row r="296" spans="1:41" x14ac:dyDescent="0.25">
      <c r="A296" s="16" t="str">
        <f>SEG!A96</f>
        <v>USYD-AU</v>
      </c>
      <c r="B296" s="9" t="str">
        <f>IF( AND(ISNUMBER(B96),ISNUMBER(C96)),  AVERAGE(B96:C96),  B96 )</f>
        <v>NA</v>
      </c>
      <c r="C296" s="14" t="str">
        <f>IF(ISNUMBER(B296*'Ranking Mask'!B96), COUNTIFS('Ranking Mask'!B$4:B$99, "&gt;0", B$204:B$299, "&gt;"&amp;B296)+1, 'Ranking Mask'!B96)</f>
        <v>NA</v>
      </c>
      <c r="D296" s="10" t="str">
        <f>IF( AND(ISNUMBER(D96),ISNUMBER(E96)),  AVERAGE(D96:E96),  D96 )</f>
        <v>NA</v>
      </c>
      <c r="E296" s="15" t="str">
        <f>IF(ISNUMBER(D296*'Ranking Mask'!D96), COUNTIFS('Ranking Mask'!D$4:D$99, "&gt;0", D$204:D$299, "&gt;"&amp;D296)+1, 'Ranking Mask'!D96)</f>
        <v>NA</v>
      </c>
      <c r="F296" s="9" t="str">
        <f>IF( AND(ISNUMBER(F96),ISNUMBER(G96)),  AVERAGE(F96:G96),  F96 )</f>
        <v>NA</v>
      </c>
      <c r="G296" s="14" t="str">
        <f>IF(ISNUMBER(F296*'Ranking Mask'!F96), COUNTIFS('Ranking Mask'!F$4:F$99, "&gt;0", F$204:F$299, "&gt;"&amp;F296)+1, 'Ranking Mask'!F96)</f>
        <v>NA</v>
      </c>
      <c r="H296" s="10" t="str">
        <f>IF( AND(ISNUMBER(H96),ISNUMBER(I96)),  AVERAGE(H96:I96),  H96 )</f>
        <v>NA</v>
      </c>
      <c r="I296" s="15" t="str">
        <f>IF(ISNUMBER(H296*'Ranking Mask'!H96), COUNTIFS('Ranking Mask'!H$4:H$99, "&gt;0", H$204:H$299, "&gt;"&amp;H296)+1, 'Ranking Mask'!H96)</f>
        <v>NA</v>
      </c>
      <c r="J296" s="9" t="str">
        <f>IF( AND(ISNUMBER(J96),ISNUMBER(K96)),  AVERAGE(J96:K96),  J96 )</f>
        <v>NA</v>
      </c>
      <c r="K296" s="14" t="str">
        <f>IF(ISNUMBER(J296*'Ranking Mask'!J96), COUNTIFS('Ranking Mask'!J$4:J$99, "&gt;0", J$204:J$299, "&gt;"&amp;J296)+1, 'Ranking Mask'!J96)</f>
        <v>NA</v>
      </c>
      <c r="L296" s="10" t="str">
        <f>IF( AND(ISNUMBER(L96),ISNUMBER(M96)),  AVERAGE(L96:M96),  L96 )</f>
        <v>NA</v>
      </c>
      <c r="M296" s="15" t="str">
        <f>IF(ISNUMBER(L296*'Ranking Mask'!L96), COUNTIFS('Ranking Mask'!L$4:L$99, "&gt;0", L$204:L$299, "&gt;"&amp;L296)+1, 'Ranking Mask'!L96)</f>
        <v>NA</v>
      </c>
      <c r="N296" s="9" t="str">
        <f>IF( AND(ISNUMBER(N96),ISNUMBER(O96)),  AVERAGE(N96:O96),  N96 )</f>
        <v>NA</v>
      </c>
      <c r="O296" s="14" t="str">
        <f>IF(ISNUMBER(N296*'Ranking Mask'!N96), COUNTIFS('Ranking Mask'!N$4:N$99, "&gt;0", N$204:N$299, "&gt;"&amp;N296)+1, 'Ranking Mask'!N96)</f>
        <v>NA</v>
      </c>
      <c r="P296" s="10" t="str">
        <f>IF( AND(ISNUMBER(P96),ISNUMBER(Q96)),  AVERAGE(P96:Q96),  P96 )</f>
        <v>NA</v>
      </c>
      <c r="Q296" s="15" t="str">
        <f>IF(ISNUMBER(P296*'Ranking Mask'!P96), COUNTIFS('Ranking Mask'!P$4:P$99, "&gt;0", P$204:P$299, "&gt;"&amp;P296)+1, 'Ranking Mask'!P96)</f>
        <v>NA</v>
      </c>
      <c r="R296" s="9" t="str">
        <f>IF( AND(ISNUMBER(R96),ISNUMBER(S96)),  AVERAGE(R96:S96),  R96 )</f>
        <v>NA</v>
      </c>
      <c r="S296" s="14" t="str">
        <f>IF(ISNUMBER(R296*'Ranking Mask'!R96), COUNTIFS('Ranking Mask'!R$4:R$99, "&gt;0", R$204:R$299, "&gt;"&amp;R296)+1, 'Ranking Mask'!R96)</f>
        <v>NA</v>
      </c>
      <c r="T296" s="10" t="str">
        <f>IF( AND(ISNUMBER(T96),ISNUMBER(U96)),  AVERAGE(T96:U96),  T96 )</f>
        <v>NA</v>
      </c>
      <c r="U296" s="15" t="str">
        <f>IF(ISNUMBER(T296*'Ranking Mask'!T96), COUNTIFS('Ranking Mask'!T$4:T$99, "&gt;0", T$204:T$299, "&gt;"&amp;T296)+1, 'Ranking Mask'!T96)</f>
        <v>NA</v>
      </c>
      <c r="V296" s="9" t="str">
        <f>IF( AND(ISNUMBER(V96),ISNUMBER(W96)),  AVERAGE(V96:W96),  V96 )</f>
        <v>NA</v>
      </c>
      <c r="W296" s="14" t="str">
        <f>IF(ISNUMBER(V296*'Ranking Mask'!V96), COUNTIFS('Ranking Mask'!V$4:V$99, "&gt;0", V$204:V$299, "&gt;"&amp;V296)+1, 'Ranking Mask'!V96)</f>
        <v>NA</v>
      </c>
      <c r="X296" s="10" t="str">
        <f>IF( AND(ISNUMBER(X96),ISNUMBER(Y96)),  AVERAGE(X96:Y96),  X96 )</f>
        <v>NA</v>
      </c>
      <c r="Y296" s="15" t="str">
        <f>IF(ISNUMBER(X296*'Ranking Mask'!X96), COUNTIFS('Ranking Mask'!X$4:X$99, "&gt;0", X$204:X$299, "&gt;"&amp;X296)+1, 'Ranking Mask'!X96)</f>
        <v>NA</v>
      </c>
      <c r="Z296" s="9" t="str">
        <f>IF( AND(ISNUMBER(Z96),ISNUMBER(AA96)),  AVERAGE(Z96:AA96),  Z96 )</f>
        <v>NA</v>
      </c>
      <c r="AA296" s="14" t="str">
        <f>IF(ISNUMBER(Z296*'Ranking Mask'!Z96), COUNTIFS('Ranking Mask'!Z$4:Z$99, "&gt;0", Z$204:Z$299, "&gt;"&amp;Z296)+1, 'Ranking Mask'!Z96)</f>
        <v>NA</v>
      </c>
      <c r="AB296" s="10" t="str">
        <f>IF( AND(ISNUMBER(AB96),ISNUMBER(AC96)),  AVERAGE(AB96:AC96),  AB96 )</f>
        <v>NA</v>
      </c>
      <c r="AC296" s="15" t="str">
        <f>IF(ISNUMBER(AB296*'Ranking Mask'!AB96), COUNTIFS('Ranking Mask'!AB$4:AB$99, "&gt;0", AB$204:AB$299, "&gt;"&amp;AB296)+1, 'Ranking Mask'!AB96)</f>
        <v>NA</v>
      </c>
      <c r="AD296" s="9" t="str">
        <f>IF( AND(ISNUMBER(AD96),ISNUMBER(AE96)),  AVERAGE(AD96:AE96),  AD96 )</f>
        <v>NA</v>
      </c>
      <c r="AE296" s="14" t="str">
        <f>IF(ISNUMBER(AD296*'Ranking Mask'!AD96), COUNTIFS('Ranking Mask'!AD$4:AD$99, "&gt;0", AD$204:AD$299, "&gt;"&amp;AD296)+1, 'Ranking Mask'!AD96)</f>
        <v>NA</v>
      </c>
      <c r="AF296" s="10" t="str">
        <f>IF( AND(ISNUMBER(AF96),ISNUMBER(AG96)),  AVERAGE(AF96:AG96),  AF96 )</f>
        <v>NA</v>
      </c>
      <c r="AG296" s="15" t="str">
        <f>IF(ISNUMBER(AF296*'Ranking Mask'!AF96), COUNTIFS('Ranking Mask'!AF$4:AF$99, "&gt;0", AF$204:AF$299, "&gt;"&amp;AF296)+1, 'Ranking Mask'!AF96)</f>
        <v>NA</v>
      </c>
      <c r="AH296" s="9" t="str">
        <f>IF( AND(ISNUMBER(AH96),ISNUMBER(AI96)),  AVERAGE(AH96:AI96),  AH96 )</f>
        <v>NA</v>
      </c>
      <c r="AI296" s="14" t="str">
        <f>IF(ISNUMBER(AH296*'Ranking Mask'!AH96), COUNTIFS('Ranking Mask'!AH$4:AH$99, "&gt;0", AH$204:AH$299, "&gt;"&amp;AH296)+1, 'Ranking Mask'!AH96)</f>
        <v>NA</v>
      </c>
      <c r="AJ296" s="10" t="str">
        <f>IF( AND(ISNUMBER(AJ96),ISNUMBER(AK96)),  AVERAGE(AJ96:AK96),  AJ96 )</f>
        <v>NA</v>
      </c>
      <c r="AK296" s="15" t="str">
        <f>IF(ISNUMBER(AJ296*'Ranking Mask'!AJ96), COUNTIFS('Ranking Mask'!AJ$4:AJ$99, "&gt;0", AJ$204:AJ$299, "&gt;"&amp;AJ296)+1, 'Ranking Mask'!AJ96)</f>
        <v>NA</v>
      </c>
      <c r="AL296" s="9">
        <f>IF( AND(ISNUMBER(AL96),ISNUMBER(AM96)),  AVERAGE(AL96:AM96),  AL96 )</f>
        <v>0.89465675</v>
      </c>
      <c r="AM296" s="14">
        <f>IF(ISNUMBER(AL296*'Ranking Mask'!AL96), COUNTIFS('Ranking Mask'!AL$4:AL$99, "&gt;0", AL$204:AL$299, "&gt;"&amp;AL296)+1, 'Ranking Mask'!AL96)</f>
        <v>8</v>
      </c>
      <c r="AN296" s="10" t="str">
        <f>IF( AND(ISNUMBER(AN96),ISNUMBER(AO96)),  AVERAGE(AN96:AO96),  AN96 )</f>
        <v>NA</v>
      </c>
      <c r="AO296" s="15" t="str">
        <f>IF(ISNUMBER(AN296*'Ranking Mask'!AN96), COUNTIFS('Ranking Mask'!AN$4:AN$99, "&gt;0", AN$204:AN$299, "&gt;"&amp;AN296)+1, 'Ranking Mask'!AN96)</f>
        <v>NA</v>
      </c>
    </row>
    <row r="297" spans="1:41" x14ac:dyDescent="0.25">
      <c r="A297" s="16" t="str">
        <f>SEG!A97</f>
        <v>UVA-NL</v>
      </c>
      <c r="B297" s="9" t="str">
        <f>IF( AND(ISNUMBER(B97),ISNUMBER(C97)),  AVERAGE(B97:C97),  B97 )</f>
        <v>NA</v>
      </c>
      <c r="C297" s="14" t="str">
        <f>IF(ISNUMBER(B297*'Ranking Mask'!B97), COUNTIFS('Ranking Mask'!B$4:B$99, "&gt;0", B$204:B$299, "&gt;"&amp;B297)+1, 'Ranking Mask'!B97)</f>
        <v>NA</v>
      </c>
      <c r="D297" s="10" t="str">
        <f>IF( AND(ISNUMBER(D97),ISNUMBER(E97)),  AVERAGE(D97:E97),  D97 )</f>
        <v>NA</v>
      </c>
      <c r="E297" s="15" t="str">
        <f>IF(ISNUMBER(D297*'Ranking Mask'!D97), COUNTIFS('Ranking Mask'!D$4:D$99, "&gt;0", D$204:D$299, "&gt;"&amp;D297)+1, 'Ranking Mask'!D97)</f>
        <v>NA</v>
      </c>
      <c r="F297" s="9">
        <f>IF( AND(ISNUMBER(F97),ISNUMBER(G97)),  AVERAGE(F97:G97),  F97 )</f>
        <v>0.90499450000000004</v>
      </c>
      <c r="G297" s="14">
        <f>IF(ISNUMBER(F297*'Ranking Mask'!F97), COUNTIFS('Ranking Mask'!F$4:F$99, "&gt;0", F$204:F$299, "&gt;"&amp;F297)+1, 'Ranking Mask'!F97)</f>
        <v>6</v>
      </c>
      <c r="H297" s="10" t="str">
        <f>IF( AND(ISNUMBER(H97),ISNUMBER(I97)),  AVERAGE(H97:I97),  H97 )</f>
        <v>NA</v>
      </c>
      <c r="I297" s="15" t="str">
        <f>IF(ISNUMBER(H297*'Ranking Mask'!H97), COUNTIFS('Ranking Mask'!H$4:H$99, "&gt;0", H$204:H$299, "&gt;"&amp;H297)+1, 'Ranking Mask'!H97)</f>
        <v>NA</v>
      </c>
      <c r="J297" s="9" t="str">
        <f>IF( AND(ISNUMBER(J97),ISNUMBER(K97)),  AVERAGE(J97:K97),  J97 )</f>
        <v>NA</v>
      </c>
      <c r="K297" s="14" t="str">
        <f>IF(ISNUMBER(J297*'Ranking Mask'!J97), COUNTIFS('Ranking Mask'!J$4:J$99, "&gt;0", J$204:J$299, "&gt;"&amp;J297)+1, 'Ranking Mask'!J97)</f>
        <v>NA</v>
      </c>
      <c r="L297" s="10" t="str">
        <f>IF( AND(ISNUMBER(L97),ISNUMBER(M97)),  AVERAGE(L97:M97),  L97 )</f>
        <v>NA</v>
      </c>
      <c r="M297" s="15" t="str">
        <f>IF(ISNUMBER(L297*'Ranking Mask'!L97), COUNTIFS('Ranking Mask'!L$4:L$99, "&gt;0", L$204:L$299, "&gt;"&amp;L297)+1, 'Ranking Mask'!L97)</f>
        <v>NA</v>
      </c>
      <c r="N297" s="9" t="str">
        <f>IF( AND(ISNUMBER(N97),ISNUMBER(O97)),  AVERAGE(N97:O97),  N97 )</f>
        <v>NA</v>
      </c>
      <c r="O297" s="14" t="str">
        <f>IF(ISNUMBER(N297*'Ranking Mask'!N97), COUNTIFS('Ranking Mask'!N$4:N$99, "&gt;0", N$204:N$299, "&gt;"&amp;N297)+1, 'Ranking Mask'!N97)</f>
        <v>NA</v>
      </c>
      <c r="P297" s="10" t="str">
        <f>IF( AND(ISNUMBER(P97),ISNUMBER(Q97)),  AVERAGE(P97:Q97),  P97 )</f>
        <v>NA</v>
      </c>
      <c r="Q297" s="15" t="str">
        <f>IF(ISNUMBER(P297*'Ranking Mask'!P97), COUNTIFS('Ranking Mask'!P$4:P$99, "&gt;0", P$204:P$299, "&gt;"&amp;P297)+1, 'Ranking Mask'!P97)</f>
        <v>NA</v>
      </c>
      <c r="R297" s="9" t="str">
        <f>IF( AND(ISNUMBER(R97),ISNUMBER(S97)),  AVERAGE(R97:S97),  R97 )</f>
        <v>NA</v>
      </c>
      <c r="S297" s="14" t="str">
        <f>IF(ISNUMBER(R297*'Ranking Mask'!R97), COUNTIFS('Ranking Mask'!R$4:R$99, "&gt;0", R$204:R$299, "&gt;"&amp;R297)+1, 'Ranking Mask'!R97)</f>
        <v>NA</v>
      </c>
      <c r="T297" s="10" t="str">
        <f>IF( AND(ISNUMBER(T97),ISNUMBER(U97)),  AVERAGE(T97:U97),  T97 )</f>
        <v>NA</v>
      </c>
      <c r="U297" s="15" t="str">
        <f>IF(ISNUMBER(T297*'Ranking Mask'!T97), COUNTIFS('Ranking Mask'!T$4:T$99, "&gt;0", T$204:T$299, "&gt;"&amp;T297)+1, 'Ranking Mask'!T97)</f>
        <v>NA</v>
      </c>
      <c r="V297" s="9" t="str">
        <f>IF( AND(ISNUMBER(V97),ISNUMBER(W97)),  AVERAGE(V97:W97),  V97 )</f>
        <v>NA</v>
      </c>
      <c r="W297" s="14" t="str">
        <f>IF(ISNUMBER(V297*'Ranking Mask'!V97), COUNTIFS('Ranking Mask'!V$4:V$99, "&gt;0", V$204:V$299, "&gt;"&amp;V297)+1, 'Ranking Mask'!V97)</f>
        <v>NA</v>
      </c>
      <c r="X297" s="10" t="str">
        <f>IF( AND(ISNUMBER(X97),ISNUMBER(Y97)),  AVERAGE(X97:Y97),  X97 )</f>
        <v>NA</v>
      </c>
      <c r="Y297" s="15" t="str">
        <f>IF(ISNUMBER(X297*'Ranking Mask'!X97), COUNTIFS('Ranking Mask'!X$4:X$99, "&gt;0", X$204:X$299, "&gt;"&amp;X297)+1, 'Ranking Mask'!X97)</f>
        <v>NA</v>
      </c>
      <c r="Z297" s="9" t="str">
        <f>IF( AND(ISNUMBER(Z97),ISNUMBER(AA97)),  AVERAGE(Z97:AA97),  Z97 )</f>
        <v>NA</v>
      </c>
      <c r="AA297" s="14" t="str">
        <f>IF(ISNUMBER(Z297*'Ranking Mask'!Z97), COUNTIFS('Ranking Mask'!Z$4:Z$99, "&gt;0", Z$204:Z$299, "&gt;"&amp;Z297)+1, 'Ranking Mask'!Z97)</f>
        <v>NA</v>
      </c>
      <c r="AB297" s="10" t="str">
        <f>IF( AND(ISNUMBER(AB97),ISNUMBER(AC97)),  AVERAGE(AB97:AC97),  AB97 )</f>
        <v>NA</v>
      </c>
      <c r="AC297" s="15" t="str">
        <f>IF(ISNUMBER(AB297*'Ranking Mask'!AB97), COUNTIFS('Ranking Mask'!AB$4:AB$99, "&gt;0", AB$204:AB$299, "&gt;"&amp;AB297)+1, 'Ranking Mask'!AB97)</f>
        <v>NA</v>
      </c>
      <c r="AD297" s="9" t="str">
        <f>IF( AND(ISNUMBER(AD97),ISNUMBER(AE97)),  AVERAGE(AD97:AE97),  AD97 )</f>
        <v>NA</v>
      </c>
      <c r="AE297" s="14" t="str">
        <f>IF(ISNUMBER(AD297*'Ranking Mask'!AD97), COUNTIFS('Ranking Mask'!AD$4:AD$99, "&gt;0", AD$204:AD$299, "&gt;"&amp;AD297)+1, 'Ranking Mask'!AD97)</f>
        <v>NA</v>
      </c>
      <c r="AF297" s="10" t="str">
        <f>IF( AND(ISNUMBER(AF97),ISNUMBER(AG97)),  AVERAGE(AF97:AG97),  AF97 )</f>
        <v>NA</v>
      </c>
      <c r="AG297" s="15" t="str">
        <f>IF(ISNUMBER(AF297*'Ranking Mask'!AF97), COUNTIFS('Ranking Mask'!AF$4:AF$99, "&gt;0", AF$204:AF$299, "&gt;"&amp;AF297)+1, 'Ranking Mask'!AF97)</f>
        <v>NA</v>
      </c>
      <c r="AH297" s="9">
        <f>IF( AND(ISNUMBER(AH97),ISNUMBER(AI97)),  AVERAGE(AH97:AI97),  AH97 )</f>
        <v>0.84593775000000004</v>
      </c>
      <c r="AI297" s="14">
        <f>IF(ISNUMBER(AH297*'Ranking Mask'!AH97), COUNTIFS('Ranking Mask'!AH$4:AH$99, "&gt;0", AH$204:AH$299, "&gt;"&amp;AH297)+1, 'Ranking Mask'!AH97)</f>
        <v>8</v>
      </c>
      <c r="AJ297" s="10" t="str">
        <f>IF( AND(ISNUMBER(AJ97),ISNUMBER(AK97)),  AVERAGE(AJ97:AK97),  AJ97 )</f>
        <v>NA</v>
      </c>
      <c r="AK297" s="15" t="str">
        <f>IF(ISNUMBER(AJ297*'Ranking Mask'!AJ97), COUNTIFS('Ranking Mask'!AJ$4:AJ$99, "&gt;0", AJ$204:AJ$299, "&gt;"&amp;AJ297)+1, 'Ranking Mask'!AJ97)</f>
        <v>NA</v>
      </c>
      <c r="AL297" s="9">
        <f>IF( AND(ISNUMBER(AL97),ISNUMBER(AM97)),  AVERAGE(AL97:AM97),  AL97 )</f>
        <v>0.89706125000000003</v>
      </c>
      <c r="AM297" s="14">
        <f>IF(ISNUMBER(AL297*'Ranking Mask'!AL97), COUNTIFS('Ranking Mask'!AL$4:AL$99, "&gt;0", AL$204:AL$299, "&gt;"&amp;AL297)+1, 'Ranking Mask'!AL97)</f>
        <v>6</v>
      </c>
      <c r="AN297" s="10" t="str">
        <f>IF( AND(ISNUMBER(AN97),ISNUMBER(AO97)),  AVERAGE(AN97:AO97),  AN97 )</f>
        <v>NA</v>
      </c>
      <c r="AO297" s="15" t="str">
        <f>IF(ISNUMBER(AN297*'Ranking Mask'!AN97), COUNTIFS('Ranking Mask'!AN$4:AN$99, "&gt;0", AN$204:AN$299, "&gt;"&amp;AN297)+1, 'Ranking Mask'!AN97)</f>
        <v>NA</v>
      </c>
    </row>
    <row r="298" spans="1:41" x14ac:dyDescent="0.25">
      <c r="A298" s="16" t="str">
        <f>SEG!A98</f>
        <v>UZH-CH</v>
      </c>
      <c r="B298" s="9" t="str">
        <f>IF( AND(ISNUMBER(B98),ISNUMBER(C98)),  AVERAGE(B98:C98),  B98 )</f>
        <v>NA</v>
      </c>
      <c r="C298" s="14" t="str">
        <f>IF(ISNUMBER(B298*'Ranking Mask'!B98), COUNTIFS('Ranking Mask'!B$4:B$99, "&gt;0", B$204:B$299, "&gt;"&amp;B298)+1, 'Ranking Mask'!B98)</f>
        <v>NA</v>
      </c>
      <c r="D298" s="10" t="str">
        <f>IF( AND(ISNUMBER(D98),ISNUMBER(E98)),  AVERAGE(D98:E98),  D98 )</f>
        <v>NA</v>
      </c>
      <c r="E298" s="15" t="str">
        <f>IF(ISNUMBER(D298*'Ranking Mask'!D98), COUNTIFS('Ranking Mask'!D$4:D$99, "&gt;0", D$204:D$299, "&gt;"&amp;D298)+1, 'Ranking Mask'!D98)</f>
        <v>NA</v>
      </c>
      <c r="F298" s="9" t="str">
        <f>IF( AND(ISNUMBER(F98),ISNUMBER(G98)),  AVERAGE(F98:G98),  F98 )</f>
        <v>NA</v>
      </c>
      <c r="G298" s="14" t="str">
        <f>IF(ISNUMBER(F298*'Ranking Mask'!F98), COUNTIFS('Ranking Mask'!F$4:F$99, "&gt;0", F$204:F$299, "&gt;"&amp;F298)+1, 'Ranking Mask'!F98)</f>
        <v>NA</v>
      </c>
      <c r="H298" s="10" t="str">
        <f>IF( AND(ISNUMBER(H98),ISNUMBER(I98)),  AVERAGE(H98:I98),  H98 )</f>
        <v>NA</v>
      </c>
      <c r="I298" s="15" t="str">
        <f>IF(ISNUMBER(H298*'Ranking Mask'!H98), COUNTIFS('Ranking Mask'!H$4:H$99, "&gt;0", H$204:H$299, "&gt;"&amp;H298)+1, 'Ranking Mask'!H98)</f>
        <v>NA</v>
      </c>
      <c r="J298" s="9">
        <f>IF( AND(ISNUMBER(J98),ISNUMBER(K98)),  AVERAGE(J98:K98),  J98 )</f>
        <v>0.52265850000000003</v>
      </c>
      <c r="K298" s="14">
        <f>IF(ISNUMBER(J298*'Ranking Mask'!J98), COUNTIFS('Ranking Mask'!J$4:J$99, "&gt;0", J$204:J$299, "&gt;"&amp;J298)+1, 'Ranking Mask'!J98)</f>
        <v>28</v>
      </c>
      <c r="L298" s="10" t="str">
        <f>IF( AND(ISNUMBER(L98),ISNUMBER(M98)),  AVERAGE(L98:M98),  L98 )</f>
        <v>NA</v>
      </c>
      <c r="M298" s="15" t="str">
        <f>IF(ISNUMBER(L298*'Ranking Mask'!L98), COUNTIFS('Ranking Mask'!L$4:L$99, "&gt;0", L$204:L$299, "&gt;"&amp;L298)+1, 'Ranking Mask'!L98)</f>
        <v>NA</v>
      </c>
      <c r="N298" s="9" t="str">
        <f>IF( AND(ISNUMBER(N98),ISNUMBER(O98)),  AVERAGE(N98:O98),  N98 )</f>
        <v>NA</v>
      </c>
      <c r="O298" s="14" t="str">
        <f>IF(ISNUMBER(N298*'Ranking Mask'!N98), COUNTIFS('Ranking Mask'!N$4:N$99, "&gt;0", N$204:N$299, "&gt;"&amp;N298)+1, 'Ranking Mask'!N98)</f>
        <v>NA</v>
      </c>
      <c r="P298" s="10" t="str">
        <f>IF( AND(ISNUMBER(P98),ISNUMBER(Q98)),  AVERAGE(P98:Q98),  P98 )</f>
        <v>NA</v>
      </c>
      <c r="Q298" s="15" t="str">
        <f>IF(ISNUMBER(P298*'Ranking Mask'!P98), COUNTIFS('Ranking Mask'!P$4:P$99, "&gt;0", P$204:P$299, "&gt;"&amp;P298)+1, 'Ranking Mask'!P98)</f>
        <v>NA</v>
      </c>
      <c r="R298" s="9">
        <f>IF( AND(ISNUMBER(R98),ISNUMBER(S98)),  AVERAGE(R98:S98),  R98 )</f>
        <v>0.79271974999999995</v>
      </c>
      <c r="S298" s="14">
        <f>IF(ISNUMBER(R298*'Ranking Mask'!R98), COUNTIFS('Ranking Mask'!R$4:R$99, "&gt;0", R$204:R$299, "&gt;"&amp;R298)+1, 'Ranking Mask'!R98)</f>
        <v>44</v>
      </c>
      <c r="T298" s="10">
        <f>IF( AND(ISNUMBER(T98),ISNUMBER(U98)),  AVERAGE(T98:U98),  T98 )</f>
        <v>0.90132699999999999</v>
      </c>
      <c r="U298" s="15">
        <f>IF(ISNUMBER(T298*'Ranking Mask'!T98), COUNTIFS('Ranking Mask'!T$4:T$99, "&gt;0", T$204:T$299, "&gt;"&amp;T298)+1, 'Ranking Mask'!T98)</f>
        <v>29</v>
      </c>
      <c r="V298" s="9" t="str">
        <f>IF( AND(ISNUMBER(V98),ISNUMBER(W98)),  AVERAGE(V98:W98),  V98 )</f>
        <v>NA</v>
      </c>
      <c r="W298" s="14" t="str">
        <f>IF(ISNUMBER(V298*'Ranking Mask'!V98), COUNTIFS('Ranking Mask'!V$4:V$99, "&gt;0", V$204:V$299, "&gt;"&amp;V298)+1, 'Ranking Mask'!V98)</f>
        <v>NA</v>
      </c>
      <c r="X298" s="10" t="str">
        <f>IF( AND(ISNUMBER(X98),ISNUMBER(Y98)),  AVERAGE(X98:Y98),  X98 )</f>
        <v>NA</v>
      </c>
      <c r="Y298" s="15" t="str">
        <f>IF(ISNUMBER(X298*'Ranking Mask'!X98), COUNTIFS('Ranking Mask'!X$4:X$99, "&gt;0", X$204:X$299, "&gt;"&amp;X298)+1, 'Ranking Mask'!X98)</f>
        <v>NA</v>
      </c>
      <c r="Z298" s="9" t="str">
        <f>IF( AND(ISNUMBER(Z98),ISNUMBER(AA98)),  AVERAGE(Z98:AA98),  Z98 )</f>
        <v>NA</v>
      </c>
      <c r="AA298" s="14" t="str">
        <f>IF(ISNUMBER(Z298*'Ranking Mask'!Z98), COUNTIFS('Ranking Mask'!Z$4:Z$99, "&gt;0", Z$204:Z$299, "&gt;"&amp;Z298)+1, 'Ranking Mask'!Z98)</f>
        <v>NA</v>
      </c>
      <c r="AB298" s="10" t="str">
        <f>IF( AND(ISNUMBER(AB98),ISNUMBER(AC98)),  AVERAGE(AB98:AC98),  AB98 )</f>
        <v>NA</v>
      </c>
      <c r="AC298" s="15" t="str">
        <f>IF(ISNUMBER(AB298*'Ranking Mask'!AB98), COUNTIFS('Ranking Mask'!AB$4:AB$99, "&gt;0", AB$204:AB$299, "&gt;"&amp;AB298)+1, 'Ranking Mask'!AB98)</f>
        <v>NA</v>
      </c>
      <c r="AD298" s="9" t="str">
        <f>IF( AND(ISNUMBER(AD98),ISNUMBER(AE98)),  AVERAGE(AD98:AE98),  AD98 )</f>
        <v>NA</v>
      </c>
      <c r="AE298" s="14" t="str">
        <f>IF(ISNUMBER(AD298*'Ranking Mask'!AD98), COUNTIFS('Ranking Mask'!AD$4:AD$99, "&gt;0", AD$204:AD$299, "&gt;"&amp;AD298)+1, 'Ranking Mask'!AD98)</f>
        <v>NA</v>
      </c>
      <c r="AF298" s="10" t="str">
        <f>IF( AND(ISNUMBER(AF98),ISNUMBER(AG98)),  AVERAGE(AF98:AG98),  AF98 )</f>
        <v>NA</v>
      </c>
      <c r="AG298" s="15" t="str">
        <f>IF(ISNUMBER(AF298*'Ranking Mask'!AF98), COUNTIFS('Ranking Mask'!AF$4:AF$99, "&gt;0", AF$204:AF$299, "&gt;"&amp;AF298)+1, 'Ranking Mask'!AF98)</f>
        <v>NA</v>
      </c>
      <c r="AH298" s="9" t="str">
        <f>IF( AND(ISNUMBER(AH98),ISNUMBER(AI98)),  AVERAGE(AH98:AI98),  AH98 )</f>
        <v>NA</v>
      </c>
      <c r="AI298" s="14" t="str">
        <f>IF(ISNUMBER(AH298*'Ranking Mask'!AH98), COUNTIFS('Ranking Mask'!AH$4:AH$99, "&gt;0", AH$204:AH$299, "&gt;"&amp;AH298)+1, 'Ranking Mask'!AH98)</f>
        <v>NA</v>
      </c>
      <c r="AJ298" s="10" t="str">
        <f>IF( AND(ISNUMBER(AJ98),ISNUMBER(AK98)),  AVERAGE(AJ98:AK98),  AJ98 )</f>
        <v>NA</v>
      </c>
      <c r="AK298" s="15" t="str">
        <f>IF(ISNUMBER(AJ298*'Ranking Mask'!AJ98), COUNTIFS('Ranking Mask'!AJ$4:AJ$99, "&gt;0", AJ$204:AJ$299, "&gt;"&amp;AJ298)+1, 'Ranking Mask'!AJ98)</f>
        <v>NA</v>
      </c>
      <c r="AL298" s="9">
        <f>IF( AND(ISNUMBER(AL98),ISNUMBER(AM98)),  AVERAGE(AL98:AM98),  AL98 )</f>
        <v>0.78605199999999997</v>
      </c>
      <c r="AM298" s="14">
        <f>IF(ISNUMBER(AL298*'Ranking Mask'!AL98), COUNTIFS('Ranking Mask'!AL$4:AL$99, "&gt;0", AL$204:AL$299, "&gt;"&amp;AL298)+1, 'Ranking Mask'!AL98)</f>
        <v>34</v>
      </c>
      <c r="AN298" s="10" t="str">
        <f>IF( AND(ISNUMBER(AN98),ISNUMBER(AO98)),  AVERAGE(AN98:AO98),  AN98 )</f>
        <v>NA</v>
      </c>
      <c r="AO298" s="15" t="str">
        <f>IF(ISNUMBER(AN298*'Ranking Mask'!AN98), COUNTIFS('Ranking Mask'!AN$4:AN$99, "&gt;0", AN$204:AN$299, "&gt;"&amp;AN298)+1, 'Ranking Mask'!AN98)</f>
        <v>NA</v>
      </c>
    </row>
    <row r="299" spans="1:41" x14ac:dyDescent="0.25">
      <c r="A299" s="16" t="str">
        <f>SEG!A99</f>
        <v>WARW-UK</v>
      </c>
      <c r="B299" s="9" t="str">
        <f>IF( AND(ISNUMBER(B99),ISNUMBER(C99)),  AVERAGE(B99:C99),  B99 )</f>
        <v>NA</v>
      </c>
      <c r="C299" s="14" t="str">
        <f>IF(ISNUMBER(B299*'Ranking Mask'!B99), COUNTIFS('Ranking Mask'!B$4:B$99, "&gt;0", B$204:B$299, "&gt;"&amp;B299)+1, 'Ranking Mask'!B99)</f>
        <v>NA</v>
      </c>
      <c r="D299" s="10" t="str">
        <f>IF( AND(ISNUMBER(D99),ISNUMBER(E99)),  AVERAGE(D99:E99),  D99 )</f>
        <v>NA</v>
      </c>
      <c r="E299" s="15" t="str">
        <f>IF(ISNUMBER(D299*'Ranking Mask'!D99), COUNTIFS('Ranking Mask'!D$4:D$99, "&gt;0", D$204:D$299, "&gt;"&amp;D299)+1, 'Ranking Mask'!D99)</f>
        <v>NA</v>
      </c>
      <c r="F299" s="9" t="str">
        <f>IF( AND(ISNUMBER(F99),ISNUMBER(G99)),  AVERAGE(F99:G99),  F99 )</f>
        <v>NA</v>
      </c>
      <c r="G299" s="14" t="str">
        <f>IF(ISNUMBER(F299*'Ranking Mask'!F99), COUNTIFS('Ranking Mask'!F$4:F$99, "&gt;0", F$204:F$299, "&gt;"&amp;F299)+1, 'Ranking Mask'!F99)</f>
        <v>NA</v>
      </c>
      <c r="H299" s="10" t="str">
        <f>IF( AND(ISNUMBER(H99),ISNUMBER(I99)),  AVERAGE(H99:I99),  H99 )</f>
        <v>NA</v>
      </c>
      <c r="I299" s="15" t="str">
        <f>IF(ISNUMBER(H299*'Ranking Mask'!H99), COUNTIFS('Ranking Mask'!H$4:H$99, "&gt;0", H$204:H$299, "&gt;"&amp;H299)+1, 'Ranking Mask'!H99)</f>
        <v>NA</v>
      </c>
      <c r="J299" s="9" t="str">
        <f>IF( AND(ISNUMBER(J99),ISNUMBER(K99)),  AVERAGE(J99:K99),  J99 )</f>
        <v>NA</v>
      </c>
      <c r="K299" s="14" t="str">
        <f>IF(ISNUMBER(J299*'Ranking Mask'!J99), COUNTIFS('Ranking Mask'!J$4:J$99, "&gt;0", J$204:J$299, "&gt;"&amp;J299)+1, 'Ranking Mask'!J99)</f>
        <v>NA</v>
      </c>
      <c r="L299" s="10">
        <f>IF( AND(ISNUMBER(L99),ISNUMBER(M99)),  AVERAGE(L99:M99),  L99 )</f>
        <v>0.95157199999999997</v>
      </c>
      <c r="M299" s="15">
        <f>IF(ISNUMBER(L299*'Ranking Mask'!L99), COUNTIFS('Ranking Mask'!L$4:L$99, "&gt;0", L$204:L$299, "&gt;"&amp;L299)+1, 'Ranking Mask'!L99)</f>
        <v>2</v>
      </c>
      <c r="N299" s="9" t="str">
        <f>IF( AND(ISNUMBER(N99),ISNUMBER(O99)),  AVERAGE(N99:O99),  N99 )</f>
        <v>NA</v>
      </c>
      <c r="O299" s="14" t="str">
        <f>IF(ISNUMBER(N299*'Ranking Mask'!N99), COUNTIFS('Ranking Mask'!N$4:N$99, "&gt;0", N$204:N$299, "&gt;"&amp;N299)+1, 'Ranking Mask'!N99)</f>
        <v>NA</v>
      </c>
      <c r="P299" s="10" t="str">
        <f>IF( AND(ISNUMBER(P99),ISNUMBER(Q99)),  AVERAGE(P99:Q99),  P99 )</f>
        <v>NA</v>
      </c>
      <c r="Q299" s="15" t="str">
        <f>IF(ISNUMBER(P299*'Ranking Mask'!P99), COUNTIFS('Ranking Mask'!P$4:P$99, "&gt;0", P$204:P$299, "&gt;"&amp;P299)+1, 'Ranking Mask'!P99)</f>
        <v>NA</v>
      </c>
      <c r="R299" s="9" t="str">
        <f>IF( AND(ISNUMBER(R99),ISNUMBER(S99)),  AVERAGE(R99:S99),  R99 )</f>
        <v>NA</v>
      </c>
      <c r="S299" s="14" t="str">
        <f>IF(ISNUMBER(R299*'Ranking Mask'!R99), COUNTIFS('Ranking Mask'!R$4:R$99, "&gt;0", R$204:R$299, "&gt;"&amp;R299)+1, 'Ranking Mask'!R99)</f>
        <v>NA</v>
      </c>
      <c r="T299" s="10" t="str">
        <f>IF( AND(ISNUMBER(T99),ISNUMBER(U99)),  AVERAGE(T99:U99),  T99 )</f>
        <v>NA</v>
      </c>
      <c r="U299" s="15" t="str">
        <f>IF(ISNUMBER(T299*'Ranking Mask'!T99), COUNTIFS('Ranking Mask'!T$4:T$99, "&gt;0", T$204:T$299, "&gt;"&amp;T299)+1, 'Ranking Mask'!T99)</f>
        <v>NA</v>
      </c>
      <c r="V299" s="9" t="str">
        <f>IF( AND(ISNUMBER(V99),ISNUMBER(W99)),  AVERAGE(V99:W99),  V99 )</f>
        <v>NA</v>
      </c>
      <c r="W299" s="14" t="str">
        <f>IF(ISNUMBER(V299*'Ranking Mask'!V99), COUNTIFS('Ranking Mask'!V$4:V$99, "&gt;0", V$204:V$299, "&gt;"&amp;V299)+1, 'Ranking Mask'!V99)</f>
        <v>NA</v>
      </c>
      <c r="X299" s="10" t="str">
        <f>IF( AND(ISNUMBER(X99),ISNUMBER(Y99)),  AVERAGE(X99:Y99),  X99 )</f>
        <v>NA</v>
      </c>
      <c r="Y299" s="15" t="str">
        <f>IF(ISNUMBER(X299*'Ranking Mask'!X99), COUNTIFS('Ranking Mask'!X$4:X$99, "&gt;0", X$204:X$299, "&gt;"&amp;X299)+1, 'Ranking Mask'!X99)</f>
        <v>NA</v>
      </c>
      <c r="Z299" s="9" t="str">
        <f>IF( AND(ISNUMBER(Z99),ISNUMBER(AA99)),  AVERAGE(Z99:AA99),  Z99 )</f>
        <v>NA</v>
      </c>
      <c r="AA299" s="14" t="str">
        <f>IF(ISNUMBER(Z299*'Ranking Mask'!Z99), COUNTIFS('Ranking Mask'!Z$4:Z$99, "&gt;0", Z$204:Z$299, "&gt;"&amp;Z299)+1, 'Ranking Mask'!Z99)</f>
        <v>NA</v>
      </c>
      <c r="AB299" s="10" t="str">
        <f>IF( AND(ISNUMBER(AB99),ISNUMBER(AC99)),  AVERAGE(AB99:AC99),  AB99 )</f>
        <v>NA</v>
      </c>
      <c r="AC299" s="15" t="str">
        <f>IF(ISNUMBER(AB299*'Ranking Mask'!AB99), COUNTIFS('Ranking Mask'!AB$4:AB$99, "&gt;0", AB$204:AB$299, "&gt;"&amp;AB299)+1, 'Ranking Mask'!AB99)</f>
        <v>NA</v>
      </c>
      <c r="AD299" s="9" t="str">
        <f>IF( AND(ISNUMBER(AD99),ISNUMBER(AE99)),  AVERAGE(AD99:AE99),  AD99 )</f>
        <v>NA</v>
      </c>
      <c r="AE299" s="14" t="str">
        <f>IF(ISNUMBER(AD299*'Ranking Mask'!AD99), COUNTIFS('Ranking Mask'!AD$4:AD$99, "&gt;0", AD$204:AD$299, "&gt;"&amp;AD299)+1, 'Ranking Mask'!AD99)</f>
        <v>NA</v>
      </c>
      <c r="AF299" s="10" t="str">
        <f>IF( AND(ISNUMBER(AF99),ISNUMBER(AG99)),  AVERAGE(AF99:AG99),  AF99 )</f>
        <v>NA</v>
      </c>
      <c r="AG299" s="15" t="str">
        <f>IF(ISNUMBER(AF299*'Ranking Mask'!AF99), COUNTIFS('Ranking Mask'!AF$4:AF$99, "&gt;0", AF$204:AF$299, "&gt;"&amp;AF299)+1, 'Ranking Mask'!AF99)</f>
        <v>NA</v>
      </c>
      <c r="AH299" s="9" t="str">
        <f>IF( AND(ISNUMBER(AH99),ISNUMBER(AI99)),  AVERAGE(AH99:AI99),  AH99 )</f>
        <v>NA</v>
      </c>
      <c r="AI299" s="14" t="str">
        <f>IF(ISNUMBER(AH299*'Ranking Mask'!AH99), COUNTIFS('Ranking Mask'!AH$4:AH$99, "&gt;0", AH$204:AH$299, "&gt;"&amp;AH299)+1, 'Ranking Mask'!AH99)</f>
        <v>NA</v>
      </c>
      <c r="AJ299" s="10">
        <f>IF( AND(ISNUMBER(AJ99),ISNUMBER(AK99)),  AVERAGE(AJ99:AK99),  AJ99 )</f>
        <v>0.92936249999999998</v>
      </c>
      <c r="AK299" s="15">
        <f>IF(ISNUMBER(AJ299*'Ranking Mask'!AJ99), COUNTIFS('Ranking Mask'!AJ$4:AJ$99, "&gt;0", AJ$204:AJ$299, "&gt;"&amp;AJ299)+1, 'Ranking Mask'!AJ99)</f>
        <v>4</v>
      </c>
      <c r="AL299" s="9" t="str">
        <f>IF( AND(ISNUMBER(AL99),ISNUMBER(AM99)),  AVERAGE(AL99:AM99),  AL99 )</f>
        <v>NA</v>
      </c>
      <c r="AM299" s="14" t="str">
        <f>IF(ISNUMBER(AL299*'Ranking Mask'!AL99), COUNTIFS('Ranking Mask'!AL$4:AL$99, "&gt;0", AL$204:AL$299, "&gt;"&amp;AL299)+1, 'Ranking Mask'!AL99)</f>
        <v>NA</v>
      </c>
      <c r="AN299" s="10" t="str">
        <f>IF( AND(ISNUMBER(AN99),ISNUMBER(AO99)),  AVERAGE(AN99:AO99),  AN99 )</f>
        <v>NA</v>
      </c>
      <c r="AO299" s="15" t="str">
        <f>IF(ISNUMBER(AN299*'Ranking Mask'!AN99), COUNTIFS('Ranking Mask'!AN$4:AN$99, "&gt;0", AN$204:AN$299, "&gt;"&amp;AN299)+1, 'Ranking Mask'!AN99)</f>
        <v>NA</v>
      </c>
    </row>
    <row r="301" spans="1:41" x14ac:dyDescent="0.25"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</row>
  </sheetData>
  <mergeCells count="63">
    <mergeCell ref="D201:E201"/>
    <mergeCell ref="AD201:AE201"/>
    <mergeCell ref="R201:S201"/>
    <mergeCell ref="H201:I201"/>
    <mergeCell ref="AN1:AO1"/>
    <mergeCell ref="A3:AO3"/>
    <mergeCell ref="T1:U1"/>
    <mergeCell ref="AN201:AO201"/>
    <mergeCell ref="AN101:AO101"/>
    <mergeCell ref="A103:AO103"/>
    <mergeCell ref="R101:S101"/>
    <mergeCell ref="T101:U101"/>
    <mergeCell ref="V101:W101"/>
    <mergeCell ref="X101:Y101"/>
    <mergeCell ref="Z101:AA101"/>
    <mergeCell ref="AB101:AC101"/>
    <mergeCell ref="AF101:AG101"/>
    <mergeCell ref="AH101:AI101"/>
    <mergeCell ref="AD101:AE101"/>
    <mergeCell ref="A203:AO203"/>
    <mergeCell ref="T201:U201"/>
    <mergeCell ref="V201:W201"/>
    <mergeCell ref="X201:Y201"/>
    <mergeCell ref="Z201:AA201"/>
    <mergeCell ref="AB201:AC201"/>
    <mergeCell ref="AF201:AG201"/>
    <mergeCell ref="F201:G201"/>
    <mergeCell ref="J201:K201"/>
    <mergeCell ref="L201:M201"/>
    <mergeCell ref="N201:O201"/>
    <mergeCell ref="P201:Q201"/>
    <mergeCell ref="B201:C201"/>
    <mergeCell ref="AL101:AM101"/>
    <mergeCell ref="AH201:AI201"/>
    <mergeCell ref="AJ201:AK201"/>
    <mergeCell ref="AL201:AM201"/>
    <mergeCell ref="AL1:AM1"/>
    <mergeCell ref="AH1:AI1"/>
    <mergeCell ref="AJ1:AK1"/>
    <mergeCell ref="AJ101:AK101"/>
    <mergeCell ref="AB1:AC1"/>
    <mergeCell ref="AF1:AG1"/>
    <mergeCell ref="F1:G1"/>
    <mergeCell ref="J1:K1"/>
    <mergeCell ref="L1:M1"/>
    <mergeCell ref="N1:O1"/>
    <mergeCell ref="P1:Q1"/>
    <mergeCell ref="R1:S1"/>
    <mergeCell ref="H1:I1"/>
    <mergeCell ref="AD1:AE1"/>
    <mergeCell ref="H101:I101"/>
    <mergeCell ref="V1:W1"/>
    <mergeCell ref="X1:Y1"/>
    <mergeCell ref="Z1:AA1"/>
    <mergeCell ref="B1:C1"/>
    <mergeCell ref="D1:E1"/>
    <mergeCell ref="B101:C101"/>
    <mergeCell ref="D101:E101"/>
    <mergeCell ref="L101:M101"/>
    <mergeCell ref="N101:O101"/>
    <mergeCell ref="P101:Q101"/>
    <mergeCell ref="F101:G101"/>
    <mergeCell ref="J101:K101"/>
  </mergeCells>
  <pageMargins left="0.23622047244094491" right="0.23622047244094491" top="0" bottom="0" header="0" footer="0"/>
  <pageSetup paperSize="8" scale="5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13F3F-EF85-4D90-8981-BD163C15CE6E}">
  <sheetPr>
    <pageSetUpPr fitToPage="1"/>
  </sheetPr>
  <dimension ref="A1:AO99"/>
  <sheetViews>
    <sheetView zoomScale="78" zoomScaleNormal="78" zoomScalePageLayoutView="90" workbookViewId="0"/>
  </sheetViews>
  <sheetFormatPr defaultColWidth="11" defaultRowHeight="15.75" x14ac:dyDescent="0.25"/>
  <cols>
    <col min="1" max="1" width="16.125" customWidth="1"/>
    <col min="2" max="41" width="9" customWidth="1"/>
  </cols>
  <sheetData>
    <row r="1" spans="1:41" x14ac:dyDescent="0.25">
      <c r="A1" s="4" t="s">
        <v>4</v>
      </c>
      <c r="B1" s="24" t="s">
        <v>59</v>
      </c>
      <c r="C1" s="24"/>
      <c r="D1" s="25" t="s">
        <v>60</v>
      </c>
      <c r="E1" s="25"/>
      <c r="F1" s="23" t="s">
        <v>5</v>
      </c>
      <c r="G1" s="23"/>
      <c r="H1" s="28" t="s">
        <v>77</v>
      </c>
      <c r="I1" s="28"/>
      <c r="J1" s="23" t="s">
        <v>6</v>
      </c>
      <c r="K1" s="23"/>
      <c r="L1" s="26" t="s">
        <v>50</v>
      </c>
      <c r="M1" s="26"/>
      <c r="N1" s="23" t="s">
        <v>7</v>
      </c>
      <c r="O1" s="23"/>
      <c r="P1" s="26" t="s">
        <v>8</v>
      </c>
      <c r="Q1" s="26"/>
      <c r="R1" s="23" t="s">
        <v>9</v>
      </c>
      <c r="S1" s="23"/>
      <c r="T1" s="26" t="s">
        <v>10</v>
      </c>
      <c r="U1" s="26"/>
      <c r="V1" s="23" t="s">
        <v>11</v>
      </c>
      <c r="W1" s="23"/>
      <c r="X1" s="26" t="s">
        <v>12</v>
      </c>
      <c r="Y1" s="26"/>
      <c r="Z1" s="23" t="s">
        <v>13</v>
      </c>
      <c r="AA1" s="23"/>
      <c r="AB1" s="26" t="s">
        <v>51</v>
      </c>
      <c r="AC1" s="26"/>
      <c r="AD1" s="23" t="s">
        <v>61</v>
      </c>
      <c r="AE1" s="23"/>
      <c r="AF1" s="26" t="s">
        <v>14</v>
      </c>
      <c r="AG1" s="26"/>
      <c r="AH1" s="23" t="s">
        <v>15</v>
      </c>
      <c r="AI1" s="23"/>
      <c r="AJ1" s="26" t="s">
        <v>52</v>
      </c>
      <c r="AK1" s="26"/>
      <c r="AL1" s="23" t="s">
        <v>16</v>
      </c>
      <c r="AM1" s="23"/>
      <c r="AN1" s="26" t="s">
        <v>17</v>
      </c>
      <c r="AO1" s="26"/>
    </row>
    <row r="2" spans="1:41" x14ac:dyDescent="0.25">
      <c r="A2" s="4"/>
      <c r="B2" s="23" t="s">
        <v>144</v>
      </c>
      <c r="C2" s="23"/>
      <c r="D2" s="26" t="s">
        <v>144</v>
      </c>
      <c r="E2" s="26"/>
      <c r="F2" s="23" t="s">
        <v>144</v>
      </c>
      <c r="G2" s="23"/>
      <c r="H2" s="26" t="s">
        <v>144</v>
      </c>
      <c r="I2" s="26"/>
      <c r="J2" s="23" t="s">
        <v>144</v>
      </c>
      <c r="K2" s="23"/>
      <c r="L2" s="26" t="s">
        <v>144</v>
      </c>
      <c r="M2" s="26"/>
      <c r="N2" s="23" t="s">
        <v>144</v>
      </c>
      <c r="O2" s="23"/>
      <c r="P2" s="26" t="s">
        <v>144</v>
      </c>
      <c r="Q2" s="26"/>
      <c r="R2" s="23" t="s">
        <v>144</v>
      </c>
      <c r="S2" s="23"/>
      <c r="T2" s="26" t="s">
        <v>144</v>
      </c>
      <c r="U2" s="26"/>
      <c r="V2" s="23" t="s">
        <v>144</v>
      </c>
      <c r="W2" s="23"/>
      <c r="X2" s="26" t="s">
        <v>144</v>
      </c>
      <c r="Y2" s="26"/>
      <c r="Z2" s="23" t="s">
        <v>144</v>
      </c>
      <c r="AA2" s="23"/>
      <c r="AB2" s="26" t="s">
        <v>144</v>
      </c>
      <c r="AC2" s="26"/>
      <c r="AD2" s="23" t="s">
        <v>144</v>
      </c>
      <c r="AE2" s="23"/>
      <c r="AF2" s="26" t="s">
        <v>144</v>
      </c>
      <c r="AG2" s="26"/>
      <c r="AH2" s="23" t="s">
        <v>144</v>
      </c>
      <c r="AI2" s="23"/>
      <c r="AJ2" s="26" t="s">
        <v>144</v>
      </c>
      <c r="AK2" s="26"/>
      <c r="AL2" s="23" t="s">
        <v>144</v>
      </c>
      <c r="AM2" s="23"/>
      <c r="AN2" s="26" t="s">
        <v>144</v>
      </c>
      <c r="AO2" s="26"/>
    </row>
    <row r="3" spans="1:41" x14ac:dyDescent="0.25">
      <c r="A3" s="27" t="s">
        <v>147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</row>
    <row r="4" spans="1:41" x14ac:dyDescent="0.25">
      <c r="A4" s="16" t="str">
        <f>SEG!A4</f>
        <v>AC (6)</v>
      </c>
      <c r="B4" s="30" t="str">
        <f>IF(ISNUMBER('Cell Segmentation Benchmark'!B204), 1, 'Cell Segmentation Benchmark'!B204)</f>
        <v>NA</v>
      </c>
      <c r="C4" s="30"/>
      <c r="D4" s="29" t="str">
        <f>IF(ISNUMBER('Cell Segmentation Benchmark'!D204), 1, 'Cell Segmentation Benchmark'!D204)</f>
        <v>NA</v>
      </c>
      <c r="E4" s="29"/>
      <c r="F4" s="30" t="str">
        <f>IF(ISNUMBER('Cell Segmentation Benchmark'!F204), 1, 'Cell Segmentation Benchmark'!F204)</f>
        <v>NA</v>
      </c>
      <c r="G4" s="30"/>
      <c r="H4" s="29" t="str">
        <f>IF(ISNUMBER('Cell Segmentation Benchmark'!H204), 1, 'Cell Segmentation Benchmark'!H204)</f>
        <v>NA</v>
      </c>
      <c r="I4" s="29"/>
      <c r="J4" s="30" t="str">
        <f>IF(ISNUMBER('Cell Segmentation Benchmark'!J204), 1, 'Cell Segmentation Benchmark'!J204)</f>
        <v>NA</v>
      </c>
      <c r="K4" s="30"/>
      <c r="L4" s="29" t="str">
        <f>IF(ISNUMBER('Cell Segmentation Benchmark'!L204), 1, 'Cell Segmentation Benchmark'!L204)</f>
        <v>NA</v>
      </c>
      <c r="M4" s="29"/>
      <c r="N4" s="30" t="str">
        <f>IF(ISNUMBER('Cell Segmentation Benchmark'!N204), 1, 'Cell Segmentation Benchmark'!N204)</f>
        <v>NA</v>
      </c>
      <c r="O4" s="30"/>
      <c r="P4" s="29">
        <f>IF(ISNUMBER('Cell Segmentation Benchmark'!P204), 1, 'Cell Segmentation Benchmark'!P204)</f>
        <v>1</v>
      </c>
      <c r="Q4" s="29"/>
      <c r="R4" s="30" t="str">
        <f>IF(ISNUMBER('Cell Segmentation Benchmark'!R204), 1, 'Cell Segmentation Benchmark'!R204)</f>
        <v>NA</v>
      </c>
      <c r="S4" s="30"/>
      <c r="T4" s="29" t="str">
        <f>IF(ISNUMBER('Cell Segmentation Benchmark'!T204), 1, 'Cell Segmentation Benchmark'!T204)</f>
        <v>NA</v>
      </c>
      <c r="U4" s="29"/>
      <c r="V4" s="30">
        <f>IF(ISNUMBER('Cell Segmentation Benchmark'!V204), 1, 'Cell Segmentation Benchmark'!V204)</f>
        <v>1</v>
      </c>
      <c r="W4" s="30"/>
      <c r="X4" s="29" t="str">
        <f>IF(ISNUMBER('Cell Segmentation Benchmark'!X204), 1, 'Cell Segmentation Benchmark'!X204)</f>
        <v>NA</v>
      </c>
      <c r="Y4" s="29"/>
      <c r="Z4" s="30">
        <f>IF(ISNUMBER('Cell Segmentation Benchmark'!Z204), 1, 'Cell Segmentation Benchmark'!Z204)</f>
        <v>1</v>
      </c>
      <c r="AA4" s="30"/>
      <c r="AB4" s="29">
        <f>IF(ISNUMBER('Cell Segmentation Benchmark'!AB204), 1, 'Cell Segmentation Benchmark'!AB204)</f>
        <v>1</v>
      </c>
      <c r="AC4" s="29"/>
      <c r="AD4" s="30">
        <f>IF(ISNUMBER('Cell Segmentation Benchmark'!AD204), 1, 'Cell Segmentation Benchmark'!AD204)</f>
        <v>1</v>
      </c>
      <c r="AE4" s="30"/>
      <c r="AF4" s="29" t="str">
        <f>IF(ISNUMBER('Cell Segmentation Benchmark'!AF204), 1, 'Cell Segmentation Benchmark'!AF204)</f>
        <v>NA</v>
      </c>
      <c r="AG4" s="29"/>
      <c r="AH4" s="30" t="str">
        <f>IF(ISNUMBER('Cell Segmentation Benchmark'!AH204), 1, 'Cell Segmentation Benchmark'!AH204)</f>
        <v>NA</v>
      </c>
      <c r="AI4" s="30"/>
      <c r="AJ4" s="29" t="str">
        <f>IF(ISNUMBER('Cell Segmentation Benchmark'!AJ204), 1, 'Cell Segmentation Benchmark'!AJ204)</f>
        <v>NA</v>
      </c>
      <c r="AK4" s="29"/>
      <c r="AL4" s="30" t="str">
        <f>IF(ISNUMBER('Cell Segmentation Benchmark'!AL204), 1, 'Cell Segmentation Benchmark'!AL204)</f>
        <v>NA</v>
      </c>
      <c r="AM4" s="30"/>
      <c r="AN4" s="29" t="str">
        <f>IF(ISNUMBER('Cell Segmentation Benchmark'!AN204), 1, 'Cell Segmentation Benchmark'!AN204)</f>
        <v>NA</v>
      </c>
      <c r="AO4" s="29"/>
    </row>
    <row r="5" spans="1:41" x14ac:dyDescent="0.25">
      <c r="A5" s="16" t="str">
        <f>SEG!A5</f>
        <v>AC (7)</v>
      </c>
      <c r="B5" s="30">
        <f>IF(ISNUMBER('Cell Segmentation Benchmark'!B205), 1, 'Cell Segmentation Benchmark'!B205)</f>
        <v>1</v>
      </c>
      <c r="C5" s="30"/>
      <c r="D5" s="29" t="str">
        <f>IF(ISNUMBER('Cell Segmentation Benchmark'!D205), 1, 'Cell Segmentation Benchmark'!D205)</f>
        <v>NA</v>
      </c>
      <c r="E5" s="29"/>
      <c r="F5" s="30" t="str">
        <f>IF(ISNUMBER('Cell Segmentation Benchmark'!F205), 1, 'Cell Segmentation Benchmark'!F205)</f>
        <v>NA</v>
      </c>
      <c r="G5" s="30"/>
      <c r="H5" s="29" t="str">
        <f>IF(ISNUMBER('Cell Segmentation Benchmark'!H205), 1, 'Cell Segmentation Benchmark'!H205)</f>
        <v>NA</v>
      </c>
      <c r="I5" s="29"/>
      <c r="J5" s="30" t="str">
        <f>IF(ISNUMBER('Cell Segmentation Benchmark'!J205), 1, 'Cell Segmentation Benchmark'!J205)</f>
        <v>NA</v>
      </c>
      <c r="K5" s="30"/>
      <c r="L5" s="29" t="str">
        <f>IF(ISNUMBER('Cell Segmentation Benchmark'!L205), 1, 'Cell Segmentation Benchmark'!L205)</f>
        <v>NA</v>
      </c>
      <c r="M5" s="29"/>
      <c r="N5" s="30" t="str">
        <f>IF(ISNUMBER('Cell Segmentation Benchmark'!N205), 1, 'Cell Segmentation Benchmark'!N205)</f>
        <v>NA</v>
      </c>
      <c r="O5" s="30"/>
      <c r="P5" s="29" t="str">
        <f>IF(ISNUMBER('Cell Segmentation Benchmark'!P205), 1, 'Cell Segmentation Benchmark'!P205)</f>
        <v>NA</v>
      </c>
      <c r="Q5" s="29"/>
      <c r="R5" s="30" t="str">
        <f>IF(ISNUMBER('Cell Segmentation Benchmark'!R205), 1, 'Cell Segmentation Benchmark'!R205)</f>
        <v>NA</v>
      </c>
      <c r="S5" s="30"/>
      <c r="T5" s="29" t="str">
        <f>IF(ISNUMBER('Cell Segmentation Benchmark'!T205), 1, 'Cell Segmentation Benchmark'!T205)</f>
        <v>NA</v>
      </c>
      <c r="U5" s="29"/>
      <c r="V5" s="30" t="str">
        <f>IF(ISNUMBER('Cell Segmentation Benchmark'!V205), 1, 'Cell Segmentation Benchmark'!V205)</f>
        <v>NA</v>
      </c>
      <c r="W5" s="30"/>
      <c r="X5" s="29" t="str">
        <f>IF(ISNUMBER('Cell Segmentation Benchmark'!X205), 1, 'Cell Segmentation Benchmark'!X205)</f>
        <v>NA</v>
      </c>
      <c r="Y5" s="29"/>
      <c r="Z5" s="30" t="str">
        <f>IF(ISNUMBER('Cell Segmentation Benchmark'!Z205), 1, 'Cell Segmentation Benchmark'!Z205)</f>
        <v>NA</v>
      </c>
      <c r="AA5" s="30"/>
      <c r="AB5" s="29" t="str">
        <f>IF(ISNUMBER('Cell Segmentation Benchmark'!AB205), 1, 'Cell Segmentation Benchmark'!AB205)</f>
        <v>NA</v>
      </c>
      <c r="AC5" s="29"/>
      <c r="AD5" s="30" t="str">
        <f>IF(ISNUMBER('Cell Segmentation Benchmark'!AD205), 1, 'Cell Segmentation Benchmark'!AD205)</f>
        <v>NA</v>
      </c>
      <c r="AE5" s="30"/>
      <c r="AF5" s="29" t="str">
        <f>IF(ISNUMBER('Cell Segmentation Benchmark'!AF205), 1, 'Cell Segmentation Benchmark'!AF205)</f>
        <v>NA</v>
      </c>
      <c r="AG5" s="29"/>
      <c r="AH5" s="30" t="str">
        <f>IF(ISNUMBER('Cell Segmentation Benchmark'!AH205), 1, 'Cell Segmentation Benchmark'!AH205)</f>
        <v>NA</v>
      </c>
      <c r="AI5" s="30"/>
      <c r="AJ5" s="29" t="str">
        <f>IF(ISNUMBER('Cell Segmentation Benchmark'!AJ205), 1, 'Cell Segmentation Benchmark'!AJ205)</f>
        <v>NA</v>
      </c>
      <c r="AK5" s="29"/>
      <c r="AL5" s="30" t="str">
        <f>IF(ISNUMBER('Cell Segmentation Benchmark'!AL205), 1, 'Cell Segmentation Benchmark'!AL205)</f>
        <v>NA</v>
      </c>
      <c r="AM5" s="30"/>
      <c r="AN5" s="29" t="str">
        <f>IF(ISNUMBER('Cell Segmentation Benchmark'!AN205), 1, 'Cell Segmentation Benchmark'!AN205)</f>
        <v>NA</v>
      </c>
      <c r="AO5" s="29"/>
    </row>
    <row r="6" spans="1:41" x14ac:dyDescent="0.25">
      <c r="A6" s="16" t="str">
        <f>SEG!A6</f>
        <v>AC (8)</v>
      </c>
      <c r="B6" s="30">
        <f>IF(ISNUMBER('Cell Segmentation Benchmark'!B206), 1, 'Cell Segmentation Benchmark'!B206)</f>
        <v>1</v>
      </c>
      <c r="C6" s="30"/>
      <c r="D6" s="29">
        <f>IF(ISNUMBER('Cell Segmentation Benchmark'!D206), 1, 'Cell Segmentation Benchmark'!D206)</f>
        <v>1</v>
      </c>
      <c r="E6" s="29"/>
      <c r="F6" s="30">
        <f>IF(ISNUMBER('Cell Segmentation Benchmark'!F206), 1, 'Cell Segmentation Benchmark'!F206)</f>
        <v>1</v>
      </c>
      <c r="G6" s="30"/>
      <c r="H6" s="29" t="str">
        <f>IF(ISNUMBER('Cell Segmentation Benchmark'!H206), 1, 'Cell Segmentation Benchmark'!H206)</f>
        <v>NA</v>
      </c>
      <c r="I6" s="29"/>
      <c r="J6" s="30">
        <f>IF(ISNUMBER('Cell Segmentation Benchmark'!J206), 1, 'Cell Segmentation Benchmark'!J206)</f>
        <v>1</v>
      </c>
      <c r="K6" s="30"/>
      <c r="L6" s="29" t="str">
        <f>IF(ISNUMBER('Cell Segmentation Benchmark'!L206), 1, 'Cell Segmentation Benchmark'!L206)</f>
        <v>NA</v>
      </c>
      <c r="M6" s="29"/>
      <c r="N6" s="30" t="str">
        <f>IF(ISNUMBER('Cell Segmentation Benchmark'!N206), 1, 'Cell Segmentation Benchmark'!N206)</f>
        <v>NA</v>
      </c>
      <c r="O6" s="30"/>
      <c r="P6" s="29" t="str">
        <f>IF(ISNUMBER('Cell Segmentation Benchmark'!P206), 1, 'Cell Segmentation Benchmark'!P206)</f>
        <v>NA</v>
      </c>
      <c r="Q6" s="29"/>
      <c r="R6" s="30">
        <f>IF(ISNUMBER('Cell Segmentation Benchmark'!R206), 1, 'Cell Segmentation Benchmark'!R206)</f>
        <v>1</v>
      </c>
      <c r="S6" s="30"/>
      <c r="T6" s="29">
        <f>IF(ISNUMBER('Cell Segmentation Benchmark'!T206), 1, 'Cell Segmentation Benchmark'!T206)</f>
        <v>1</v>
      </c>
      <c r="U6" s="29"/>
      <c r="V6" s="30" t="str">
        <f>IF(ISNUMBER('Cell Segmentation Benchmark'!V206), 1, 'Cell Segmentation Benchmark'!V206)</f>
        <v>NA</v>
      </c>
      <c r="W6" s="30"/>
      <c r="X6" s="29" t="str">
        <f>IF(ISNUMBER('Cell Segmentation Benchmark'!X206), 1, 'Cell Segmentation Benchmark'!X206)</f>
        <v>NA</v>
      </c>
      <c r="Y6" s="29"/>
      <c r="Z6" s="30" t="str">
        <f>IF(ISNUMBER('Cell Segmentation Benchmark'!Z206), 1, 'Cell Segmentation Benchmark'!Z206)</f>
        <v>NA</v>
      </c>
      <c r="AA6" s="30"/>
      <c r="AB6" s="29" t="str">
        <f>IF(ISNUMBER('Cell Segmentation Benchmark'!AB206), 1, 'Cell Segmentation Benchmark'!AB206)</f>
        <v>NA</v>
      </c>
      <c r="AC6" s="29"/>
      <c r="AD6" s="30" t="str">
        <f>IF(ISNUMBER('Cell Segmentation Benchmark'!AD206), 1, 'Cell Segmentation Benchmark'!AD206)</f>
        <v>NA</v>
      </c>
      <c r="AE6" s="30"/>
      <c r="AF6" s="29">
        <f>IF(ISNUMBER('Cell Segmentation Benchmark'!AF206), 1, 'Cell Segmentation Benchmark'!AF206)</f>
        <v>1</v>
      </c>
      <c r="AG6" s="29"/>
      <c r="AH6" s="30">
        <f>IF(ISNUMBER('Cell Segmentation Benchmark'!AH206), 1, 'Cell Segmentation Benchmark'!AH206)</f>
        <v>1</v>
      </c>
      <c r="AI6" s="30"/>
      <c r="AJ6" s="29" t="str">
        <f>IF(ISNUMBER('Cell Segmentation Benchmark'!AJ206), 1, 'Cell Segmentation Benchmark'!AJ206)</f>
        <v>NA</v>
      </c>
      <c r="AK6" s="29"/>
      <c r="AL6" s="30">
        <f>IF(ISNUMBER('Cell Segmentation Benchmark'!AL206), 1, 'Cell Segmentation Benchmark'!AL206)</f>
        <v>1</v>
      </c>
      <c r="AM6" s="30"/>
      <c r="AN6" s="29" t="str">
        <f>IF(ISNUMBER('Cell Segmentation Benchmark'!AN206), 1, 'Cell Segmentation Benchmark'!AN206)</f>
        <v>NA</v>
      </c>
      <c r="AO6" s="29"/>
    </row>
    <row r="7" spans="1:41" x14ac:dyDescent="0.25">
      <c r="A7" s="16" t="str">
        <f>SEG!A7</f>
        <v>AU-TR</v>
      </c>
      <c r="B7" s="30" t="str">
        <f>IF(ISNUMBER('Cell Segmentation Benchmark'!B207), 1, 'Cell Segmentation Benchmark'!B207)</f>
        <v>NA</v>
      </c>
      <c r="C7" s="30"/>
      <c r="D7" s="29" t="str">
        <f>IF(ISNUMBER('Cell Segmentation Benchmark'!D207), 1, 'Cell Segmentation Benchmark'!D207)</f>
        <v>NA</v>
      </c>
      <c r="E7" s="29"/>
      <c r="F7" s="30">
        <f>IF(ISNUMBER('Cell Segmentation Benchmark'!F207), 1, 'Cell Segmentation Benchmark'!F207)</f>
        <v>1</v>
      </c>
      <c r="G7" s="30"/>
      <c r="H7" s="29" t="str">
        <f>IF(ISNUMBER('Cell Segmentation Benchmark'!H207), 1, 'Cell Segmentation Benchmark'!H207)</f>
        <v>NA</v>
      </c>
      <c r="I7" s="29"/>
      <c r="J7" s="30" t="str">
        <f>IF(ISNUMBER('Cell Segmentation Benchmark'!J207), 1, 'Cell Segmentation Benchmark'!J207)</f>
        <v>NA</v>
      </c>
      <c r="K7" s="30"/>
      <c r="L7" s="29" t="str">
        <f>IF(ISNUMBER('Cell Segmentation Benchmark'!L207), 1, 'Cell Segmentation Benchmark'!L207)</f>
        <v>NA</v>
      </c>
      <c r="M7" s="29"/>
      <c r="N7" s="30" t="str">
        <f>IF(ISNUMBER('Cell Segmentation Benchmark'!N207), 1, 'Cell Segmentation Benchmark'!N207)</f>
        <v>NA</v>
      </c>
      <c r="O7" s="30"/>
      <c r="P7" s="29" t="str">
        <f>IF(ISNUMBER('Cell Segmentation Benchmark'!P207), 1, 'Cell Segmentation Benchmark'!P207)</f>
        <v>NA</v>
      </c>
      <c r="Q7" s="29"/>
      <c r="R7" s="30" t="str">
        <f>IF(ISNUMBER('Cell Segmentation Benchmark'!R207), 1, 'Cell Segmentation Benchmark'!R207)</f>
        <v>NA</v>
      </c>
      <c r="S7" s="30"/>
      <c r="T7" s="29" t="str">
        <f>IF(ISNUMBER('Cell Segmentation Benchmark'!T207), 1, 'Cell Segmentation Benchmark'!T207)</f>
        <v>NA</v>
      </c>
      <c r="U7" s="29"/>
      <c r="V7" s="30" t="str">
        <f>IF(ISNUMBER('Cell Segmentation Benchmark'!V207), 1, 'Cell Segmentation Benchmark'!V207)</f>
        <v>NA</v>
      </c>
      <c r="W7" s="30"/>
      <c r="X7" s="29" t="str">
        <f>IF(ISNUMBER('Cell Segmentation Benchmark'!X207), 1, 'Cell Segmentation Benchmark'!X207)</f>
        <v>NA</v>
      </c>
      <c r="Y7" s="29"/>
      <c r="Z7" s="30" t="str">
        <f>IF(ISNUMBER('Cell Segmentation Benchmark'!Z207), 1, 'Cell Segmentation Benchmark'!Z207)</f>
        <v>NA</v>
      </c>
      <c r="AA7" s="30"/>
      <c r="AB7" s="29" t="str">
        <f>IF(ISNUMBER('Cell Segmentation Benchmark'!AB207), 1, 'Cell Segmentation Benchmark'!AB207)</f>
        <v>NA</v>
      </c>
      <c r="AC7" s="29"/>
      <c r="AD7" s="30" t="str">
        <f>IF(ISNUMBER('Cell Segmentation Benchmark'!AD207), 1, 'Cell Segmentation Benchmark'!AD207)</f>
        <v>NA</v>
      </c>
      <c r="AE7" s="30"/>
      <c r="AF7" s="29" t="str">
        <f>IF(ISNUMBER('Cell Segmentation Benchmark'!AF207), 1, 'Cell Segmentation Benchmark'!AF207)</f>
        <v>NA</v>
      </c>
      <c r="AG7" s="29"/>
      <c r="AH7" s="30" t="str">
        <f>IF(ISNUMBER('Cell Segmentation Benchmark'!AH207), 1, 'Cell Segmentation Benchmark'!AH207)</f>
        <v>NA</v>
      </c>
      <c r="AI7" s="30"/>
      <c r="AJ7" s="29" t="str">
        <f>IF(ISNUMBER('Cell Segmentation Benchmark'!AJ207), 1, 'Cell Segmentation Benchmark'!AJ207)</f>
        <v>NA</v>
      </c>
      <c r="AK7" s="29"/>
      <c r="AL7" s="30" t="str">
        <f>IF(ISNUMBER('Cell Segmentation Benchmark'!AL207), 1, 'Cell Segmentation Benchmark'!AL207)</f>
        <v>NA</v>
      </c>
      <c r="AM7" s="30"/>
      <c r="AN7" s="29" t="str">
        <f>IF(ISNUMBER('Cell Segmentation Benchmark'!AN207), 1, 'Cell Segmentation Benchmark'!AN207)</f>
        <v>NA</v>
      </c>
      <c r="AO7" s="29"/>
    </row>
    <row r="8" spans="1:41" x14ac:dyDescent="0.25">
      <c r="A8" s="16" t="str">
        <f>SEG!A8</f>
        <v>BFR-GE (1)</v>
      </c>
      <c r="B8" s="30" t="str">
        <f>IF(ISNUMBER('Cell Segmentation Benchmark'!B208), 1, 'Cell Segmentation Benchmark'!B208)</f>
        <v>NA</v>
      </c>
      <c r="C8" s="30"/>
      <c r="D8" s="29" t="str">
        <f>IF(ISNUMBER('Cell Segmentation Benchmark'!D208), 1, 'Cell Segmentation Benchmark'!D208)</f>
        <v>NA</v>
      </c>
      <c r="E8" s="29"/>
      <c r="F8" s="30" t="str">
        <f>IF(ISNUMBER('Cell Segmentation Benchmark'!F208), 1, 'Cell Segmentation Benchmark'!F208)</f>
        <v>NA</v>
      </c>
      <c r="G8" s="30"/>
      <c r="H8" s="29" t="str">
        <f>IF(ISNUMBER('Cell Segmentation Benchmark'!H208), 1, 'Cell Segmentation Benchmark'!H208)</f>
        <v>NA</v>
      </c>
      <c r="I8" s="29"/>
      <c r="J8" s="30" t="str">
        <f>IF(ISNUMBER('Cell Segmentation Benchmark'!J208), 1, 'Cell Segmentation Benchmark'!J208)</f>
        <v>NA</v>
      </c>
      <c r="K8" s="30"/>
      <c r="L8" s="29" t="str">
        <f>IF(ISNUMBER('Cell Segmentation Benchmark'!L208), 1, 'Cell Segmentation Benchmark'!L208)</f>
        <v>NA</v>
      </c>
      <c r="M8" s="29"/>
      <c r="N8" s="30" t="str">
        <f>IF(ISNUMBER('Cell Segmentation Benchmark'!N208), 1, 'Cell Segmentation Benchmark'!N208)</f>
        <v>NA</v>
      </c>
      <c r="O8" s="30"/>
      <c r="P8" s="29" t="str">
        <f>IF(ISNUMBER('Cell Segmentation Benchmark'!P208), 1, 'Cell Segmentation Benchmark'!P208)</f>
        <v>NA</v>
      </c>
      <c r="Q8" s="29"/>
      <c r="R8" s="30" t="str">
        <f>IF(ISNUMBER('Cell Segmentation Benchmark'!R208), 1, 'Cell Segmentation Benchmark'!R208)</f>
        <v>NA</v>
      </c>
      <c r="S8" s="30"/>
      <c r="T8" s="29">
        <f>IF(ISNUMBER('Cell Segmentation Benchmark'!T208), 1, 'Cell Segmentation Benchmark'!T208)</f>
        <v>1</v>
      </c>
      <c r="U8" s="29"/>
      <c r="V8" s="30" t="str">
        <f>IF(ISNUMBER('Cell Segmentation Benchmark'!V208), 1, 'Cell Segmentation Benchmark'!V208)</f>
        <v>NA</v>
      </c>
      <c r="W8" s="30"/>
      <c r="X8" s="29" t="str">
        <f>IF(ISNUMBER('Cell Segmentation Benchmark'!X208), 1, 'Cell Segmentation Benchmark'!X208)</f>
        <v>NA</v>
      </c>
      <c r="Y8" s="29"/>
      <c r="Z8" s="30" t="str">
        <f>IF(ISNUMBER('Cell Segmentation Benchmark'!Z208), 1, 'Cell Segmentation Benchmark'!Z208)</f>
        <v>NA</v>
      </c>
      <c r="AA8" s="30"/>
      <c r="AB8" s="29" t="str">
        <f>IF(ISNUMBER('Cell Segmentation Benchmark'!AB208), 1, 'Cell Segmentation Benchmark'!AB208)</f>
        <v>NA</v>
      </c>
      <c r="AC8" s="29"/>
      <c r="AD8" s="30" t="str">
        <f>IF(ISNUMBER('Cell Segmentation Benchmark'!AD208), 1, 'Cell Segmentation Benchmark'!AD208)</f>
        <v>NA</v>
      </c>
      <c r="AE8" s="30"/>
      <c r="AF8" s="29" t="str">
        <f>IF(ISNUMBER('Cell Segmentation Benchmark'!AF208), 1, 'Cell Segmentation Benchmark'!AF208)</f>
        <v>NA</v>
      </c>
      <c r="AG8" s="29"/>
      <c r="AH8" s="30" t="str">
        <f>IF(ISNUMBER('Cell Segmentation Benchmark'!AH208), 1, 'Cell Segmentation Benchmark'!AH208)</f>
        <v>NA</v>
      </c>
      <c r="AI8" s="30"/>
      <c r="AJ8" s="29" t="str">
        <f>IF(ISNUMBER('Cell Segmentation Benchmark'!AJ208), 1, 'Cell Segmentation Benchmark'!AJ208)</f>
        <v>NA</v>
      </c>
      <c r="AK8" s="29"/>
      <c r="AL8" s="30">
        <f>IF(ISNUMBER('Cell Segmentation Benchmark'!AL208), 1, 'Cell Segmentation Benchmark'!AL208)</f>
        <v>1</v>
      </c>
      <c r="AM8" s="30"/>
      <c r="AN8" s="29" t="str">
        <f>IF(ISNUMBER('Cell Segmentation Benchmark'!AN208), 1, 'Cell Segmentation Benchmark'!AN208)</f>
        <v>NA</v>
      </c>
      <c r="AO8" s="29"/>
    </row>
    <row r="9" spans="1:41" x14ac:dyDescent="0.25">
      <c r="A9" s="16" t="str">
        <f>SEG!A9</f>
        <v>BFR-GE (2)</v>
      </c>
      <c r="B9" s="30" t="str">
        <f>IF(ISNUMBER('Cell Segmentation Benchmark'!B209), 1, 'Cell Segmentation Benchmark'!B209)</f>
        <v>NA</v>
      </c>
      <c r="C9" s="30"/>
      <c r="D9" s="29" t="str">
        <f>IF(ISNUMBER('Cell Segmentation Benchmark'!D209), 1, 'Cell Segmentation Benchmark'!D209)</f>
        <v>NA</v>
      </c>
      <c r="E9" s="29"/>
      <c r="F9" s="30" t="str">
        <f>IF(ISNUMBER('Cell Segmentation Benchmark'!F209), 1, 'Cell Segmentation Benchmark'!F209)</f>
        <v>NA</v>
      </c>
      <c r="G9" s="30"/>
      <c r="H9" s="29">
        <f>IF(ISNUMBER('Cell Segmentation Benchmark'!H209), 1, 'Cell Segmentation Benchmark'!H209)</f>
        <v>1</v>
      </c>
      <c r="I9" s="29"/>
      <c r="J9" s="30" t="str">
        <f>IF(ISNUMBER('Cell Segmentation Benchmark'!J209), 1, 'Cell Segmentation Benchmark'!J209)</f>
        <v>NA</v>
      </c>
      <c r="K9" s="30"/>
      <c r="L9" s="29" t="str">
        <f>IF(ISNUMBER('Cell Segmentation Benchmark'!L209), 1, 'Cell Segmentation Benchmark'!L209)</f>
        <v>NA</v>
      </c>
      <c r="M9" s="29"/>
      <c r="N9" s="30" t="str">
        <f>IF(ISNUMBER('Cell Segmentation Benchmark'!N209), 1, 'Cell Segmentation Benchmark'!N209)</f>
        <v>NA</v>
      </c>
      <c r="O9" s="30"/>
      <c r="P9" s="29" t="str">
        <f>IF(ISNUMBER('Cell Segmentation Benchmark'!P209), 1, 'Cell Segmentation Benchmark'!P209)</f>
        <v>NA</v>
      </c>
      <c r="Q9" s="29"/>
      <c r="R9" s="30" t="str">
        <f>IF(ISNUMBER('Cell Segmentation Benchmark'!R209), 1, 'Cell Segmentation Benchmark'!R209)</f>
        <v>NA</v>
      </c>
      <c r="S9" s="30"/>
      <c r="T9" s="29" t="str">
        <f>IF(ISNUMBER('Cell Segmentation Benchmark'!T209), 1, 'Cell Segmentation Benchmark'!T209)</f>
        <v>NA</v>
      </c>
      <c r="U9" s="29"/>
      <c r="V9" s="30" t="str">
        <f>IF(ISNUMBER('Cell Segmentation Benchmark'!V209), 1, 'Cell Segmentation Benchmark'!V209)</f>
        <v>NA</v>
      </c>
      <c r="W9" s="30"/>
      <c r="X9" s="29" t="str">
        <f>IF(ISNUMBER('Cell Segmentation Benchmark'!X209), 1, 'Cell Segmentation Benchmark'!X209)</f>
        <v>NA</v>
      </c>
      <c r="Y9" s="29"/>
      <c r="Z9" s="30" t="str">
        <f>IF(ISNUMBER('Cell Segmentation Benchmark'!Z209), 1, 'Cell Segmentation Benchmark'!Z209)</f>
        <v>NA</v>
      </c>
      <c r="AA9" s="30"/>
      <c r="AB9" s="29" t="str">
        <f>IF(ISNUMBER('Cell Segmentation Benchmark'!AB209), 1, 'Cell Segmentation Benchmark'!AB209)</f>
        <v>NA</v>
      </c>
      <c r="AC9" s="29"/>
      <c r="AD9" s="30" t="str">
        <f>IF(ISNUMBER('Cell Segmentation Benchmark'!AD209), 1, 'Cell Segmentation Benchmark'!AD209)</f>
        <v>NA</v>
      </c>
      <c r="AE9" s="30"/>
      <c r="AF9" s="29" t="str">
        <f>IF(ISNUMBER('Cell Segmentation Benchmark'!AF209), 1, 'Cell Segmentation Benchmark'!AF209)</f>
        <v>NA</v>
      </c>
      <c r="AG9" s="29"/>
      <c r="AH9" s="30" t="str">
        <f>IF(ISNUMBER('Cell Segmentation Benchmark'!AH209), 1, 'Cell Segmentation Benchmark'!AH209)</f>
        <v>NA</v>
      </c>
      <c r="AI9" s="30"/>
      <c r="AJ9" s="29" t="str">
        <f>IF(ISNUMBER('Cell Segmentation Benchmark'!AJ209), 1, 'Cell Segmentation Benchmark'!AJ209)</f>
        <v>NA</v>
      </c>
      <c r="AK9" s="29"/>
      <c r="AL9" s="30" t="str">
        <f>IF(ISNUMBER('Cell Segmentation Benchmark'!AL209), 1, 'Cell Segmentation Benchmark'!AL209)</f>
        <v>NA</v>
      </c>
      <c r="AM9" s="30"/>
      <c r="AN9" s="29" t="str">
        <f>IF(ISNUMBER('Cell Segmentation Benchmark'!AN209), 1, 'Cell Segmentation Benchmark'!AN209)</f>
        <v>NA</v>
      </c>
      <c r="AO9" s="29"/>
    </row>
    <row r="10" spans="1:41" x14ac:dyDescent="0.25">
      <c r="A10" s="16" t="str">
        <f>SEG!A10</f>
        <v>BGU-IL (1)</v>
      </c>
      <c r="B10" s="30" t="str">
        <f>IF(ISNUMBER('Cell Segmentation Benchmark'!B210), 1, 'Cell Segmentation Benchmark'!B210)</f>
        <v>NA</v>
      </c>
      <c r="C10" s="30"/>
      <c r="D10" s="29" t="str">
        <f>IF(ISNUMBER('Cell Segmentation Benchmark'!D210), 1, 'Cell Segmentation Benchmark'!D210)</f>
        <v>NA</v>
      </c>
      <c r="E10" s="29"/>
      <c r="F10" s="30" t="str">
        <f>IF(ISNUMBER('Cell Segmentation Benchmark'!F210), 1, 'Cell Segmentation Benchmark'!F210)</f>
        <v>NA</v>
      </c>
      <c r="G10" s="30"/>
      <c r="H10" s="29" t="str">
        <f>IF(ISNUMBER('Cell Segmentation Benchmark'!H210), 1, 'Cell Segmentation Benchmark'!H210)</f>
        <v>NA</v>
      </c>
      <c r="I10" s="29"/>
      <c r="J10" s="30">
        <f>IF(ISNUMBER('Cell Segmentation Benchmark'!J210), 1, 'Cell Segmentation Benchmark'!J210)</f>
        <v>1</v>
      </c>
      <c r="K10" s="30"/>
      <c r="L10" s="29" t="str">
        <f>IF(ISNUMBER('Cell Segmentation Benchmark'!L210), 1, 'Cell Segmentation Benchmark'!L210)</f>
        <v>NA</v>
      </c>
      <c r="M10" s="29"/>
      <c r="N10" s="30" t="str">
        <f>IF(ISNUMBER('Cell Segmentation Benchmark'!N210), 1, 'Cell Segmentation Benchmark'!N210)</f>
        <v>NA</v>
      </c>
      <c r="O10" s="30"/>
      <c r="P10" s="29" t="str">
        <f>IF(ISNUMBER('Cell Segmentation Benchmark'!P210), 1, 'Cell Segmentation Benchmark'!P210)</f>
        <v>NA</v>
      </c>
      <c r="Q10" s="29"/>
      <c r="R10" s="30">
        <f>IF(ISNUMBER('Cell Segmentation Benchmark'!R210), 1, 'Cell Segmentation Benchmark'!R210)</f>
        <v>1</v>
      </c>
      <c r="S10" s="30"/>
      <c r="T10" s="29" t="str">
        <f>IF(ISNUMBER('Cell Segmentation Benchmark'!T210), 1, 'Cell Segmentation Benchmark'!T210)</f>
        <v>NA</v>
      </c>
      <c r="U10" s="29"/>
      <c r="V10" s="30" t="str">
        <f>IF(ISNUMBER('Cell Segmentation Benchmark'!V210), 1, 'Cell Segmentation Benchmark'!V210)</f>
        <v>NA</v>
      </c>
      <c r="W10" s="30"/>
      <c r="X10" s="29" t="str">
        <f>IF(ISNUMBER('Cell Segmentation Benchmark'!X210), 1, 'Cell Segmentation Benchmark'!X210)</f>
        <v>NA</v>
      </c>
      <c r="Y10" s="29"/>
      <c r="Z10" s="30" t="str">
        <f>IF(ISNUMBER('Cell Segmentation Benchmark'!Z210), 1, 'Cell Segmentation Benchmark'!Z210)</f>
        <v>NA</v>
      </c>
      <c r="AA10" s="30"/>
      <c r="AB10" s="29" t="str">
        <f>IF(ISNUMBER('Cell Segmentation Benchmark'!AB210), 1, 'Cell Segmentation Benchmark'!AB210)</f>
        <v>NA</v>
      </c>
      <c r="AC10" s="29"/>
      <c r="AD10" s="30" t="str">
        <f>IF(ISNUMBER('Cell Segmentation Benchmark'!AD210), 1, 'Cell Segmentation Benchmark'!AD210)</f>
        <v>NA</v>
      </c>
      <c r="AE10" s="30"/>
      <c r="AF10" s="29" t="str">
        <f>IF(ISNUMBER('Cell Segmentation Benchmark'!AF210), 1, 'Cell Segmentation Benchmark'!AF210)</f>
        <v>NA</v>
      </c>
      <c r="AG10" s="29"/>
      <c r="AH10" s="30" t="str">
        <f>IF(ISNUMBER('Cell Segmentation Benchmark'!AH210), 1, 'Cell Segmentation Benchmark'!AH210)</f>
        <v>NA</v>
      </c>
      <c r="AI10" s="30"/>
      <c r="AJ10" s="29" t="str">
        <f>IF(ISNUMBER('Cell Segmentation Benchmark'!AJ210), 1, 'Cell Segmentation Benchmark'!AJ210)</f>
        <v>NA</v>
      </c>
      <c r="AK10" s="29"/>
      <c r="AL10" s="30">
        <f>IF(ISNUMBER('Cell Segmentation Benchmark'!AL210), 1, 'Cell Segmentation Benchmark'!AL210)</f>
        <v>1</v>
      </c>
      <c r="AM10" s="30"/>
      <c r="AN10" s="29" t="str">
        <f>IF(ISNUMBER('Cell Segmentation Benchmark'!AN210), 1, 'Cell Segmentation Benchmark'!AN210)</f>
        <v>NA</v>
      </c>
      <c r="AO10" s="29"/>
    </row>
    <row r="11" spans="1:41" x14ac:dyDescent="0.25">
      <c r="A11" s="16" t="str">
        <f>SEG!A11</f>
        <v>BGU-IL (2)</v>
      </c>
      <c r="B11" s="30" t="str">
        <f>IF(ISNUMBER('Cell Segmentation Benchmark'!B211), 1, 'Cell Segmentation Benchmark'!B211)</f>
        <v>NA</v>
      </c>
      <c r="C11" s="30"/>
      <c r="D11" s="29" t="str">
        <f>IF(ISNUMBER('Cell Segmentation Benchmark'!D211), 1, 'Cell Segmentation Benchmark'!D211)</f>
        <v>NA</v>
      </c>
      <c r="E11" s="29"/>
      <c r="F11" s="30">
        <f>IF(ISNUMBER('Cell Segmentation Benchmark'!F211), 1, 'Cell Segmentation Benchmark'!F211)</f>
        <v>1</v>
      </c>
      <c r="G11" s="30"/>
      <c r="H11" s="29" t="str">
        <f>IF(ISNUMBER('Cell Segmentation Benchmark'!H211), 1, 'Cell Segmentation Benchmark'!H211)</f>
        <v>NA</v>
      </c>
      <c r="I11" s="29"/>
      <c r="J11" s="30" t="str">
        <f>IF(ISNUMBER('Cell Segmentation Benchmark'!J211), 1, 'Cell Segmentation Benchmark'!J211)</f>
        <v>NA</v>
      </c>
      <c r="K11" s="30"/>
      <c r="L11" s="29" t="str">
        <f>IF(ISNUMBER('Cell Segmentation Benchmark'!L211), 1, 'Cell Segmentation Benchmark'!L211)</f>
        <v>NA</v>
      </c>
      <c r="M11" s="29"/>
      <c r="N11" s="30" t="str">
        <f>IF(ISNUMBER('Cell Segmentation Benchmark'!N211), 1, 'Cell Segmentation Benchmark'!N211)</f>
        <v>NA</v>
      </c>
      <c r="O11" s="30"/>
      <c r="P11" s="29" t="str">
        <f>IF(ISNUMBER('Cell Segmentation Benchmark'!P211), 1, 'Cell Segmentation Benchmark'!P211)</f>
        <v>NA</v>
      </c>
      <c r="Q11" s="29"/>
      <c r="R11" s="30">
        <f>IF(ISNUMBER('Cell Segmentation Benchmark'!R211), 1, 'Cell Segmentation Benchmark'!R211)</f>
        <v>1</v>
      </c>
      <c r="S11" s="30"/>
      <c r="T11" s="29">
        <f>IF(ISNUMBER('Cell Segmentation Benchmark'!T211), 1, 'Cell Segmentation Benchmark'!T211)</f>
        <v>1</v>
      </c>
      <c r="U11" s="29"/>
      <c r="V11" s="30" t="str">
        <f>IF(ISNUMBER('Cell Segmentation Benchmark'!V211), 1, 'Cell Segmentation Benchmark'!V211)</f>
        <v>NA</v>
      </c>
      <c r="W11" s="30"/>
      <c r="X11" s="29" t="str">
        <f>IF(ISNUMBER('Cell Segmentation Benchmark'!X211), 1, 'Cell Segmentation Benchmark'!X211)</f>
        <v>NA</v>
      </c>
      <c r="Y11" s="29"/>
      <c r="Z11" s="30" t="str">
        <f>IF(ISNUMBER('Cell Segmentation Benchmark'!Z211), 1, 'Cell Segmentation Benchmark'!Z211)</f>
        <v>NA</v>
      </c>
      <c r="AA11" s="30"/>
      <c r="AB11" s="29" t="str">
        <f>IF(ISNUMBER('Cell Segmentation Benchmark'!AB211), 1, 'Cell Segmentation Benchmark'!AB211)</f>
        <v>NA</v>
      </c>
      <c r="AC11" s="29"/>
      <c r="AD11" s="30" t="str">
        <f>IF(ISNUMBER('Cell Segmentation Benchmark'!AD211), 1, 'Cell Segmentation Benchmark'!AD211)</f>
        <v>NA</v>
      </c>
      <c r="AE11" s="30"/>
      <c r="AF11" s="29" t="str">
        <f>IF(ISNUMBER('Cell Segmentation Benchmark'!AF211), 1, 'Cell Segmentation Benchmark'!AF211)</f>
        <v>NA</v>
      </c>
      <c r="AG11" s="29"/>
      <c r="AH11" s="30">
        <f>IF(ISNUMBER('Cell Segmentation Benchmark'!AH211), 1, 'Cell Segmentation Benchmark'!AH211)</f>
        <v>1</v>
      </c>
      <c r="AI11" s="30"/>
      <c r="AJ11" s="29" t="str">
        <f>IF(ISNUMBER('Cell Segmentation Benchmark'!AJ211), 1, 'Cell Segmentation Benchmark'!AJ211)</f>
        <v>NA</v>
      </c>
      <c r="AK11" s="29"/>
      <c r="AL11" s="30">
        <f>IF(ISNUMBER('Cell Segmentation Benchmark'!AL211), 1, 'Cell Segmentation Benchmark'!AL211)</f>
        <v>1</v>
      </c>
      <c r="AM11" s="30"/>
      <c r="AN11" s="29" t="str">
        <f>IF(ISNUMBER('Cell Segmentation Benchmark'!AN211), 1, 'Cell Segmentation Benchmark'!AN211)</f>
        <v>NA</v>
      </c>
      <c r="AO11" s="29"/>
    </row>
    <row r="12" spans="1:41" x14ac:dyDescent="0.25">
      <c r="A12" s="16" t="str">
        <f>SEG!A12</f>
        <v>BGU-IL (3)</v>
      </c>
      <c r="B12" s="30" t="str">
        <f>IF(ISNUMBER('Cell Segmentation Benchmark'!B212), 1, 'Cell Segmentation Benchmark'!B212)</f>
        <v>NA</v>
      </c>
      <c r="C12" s="30"/>
      <c r="D12" s="29" t="str">
        <f>IF(ISNUMBER('Cell Segmentation Benchmark'!D212), 1, 'Cell Segmentation Benchmark'!D212)</f>
        <v>NA</v>
      </c>
      <c r="E12" s="29"/>
      <c r="F12" s="30">
        <f>IF(ISNUMBER('Cell Segmentation Benchmark'!F212), 1, 'Cell Segmentation Benchmark'!F212)</f>
        <v>1</v>
      </c>
      <c r="G12" s="30"/>
      <c r="H12" s="29" t="str">
        <f>IF(ISNUMBER('Cell Segmentation Benchmark'!H212), 1, 'Cell Segmentation Benchmark'!H212)</f>
        <v>NA</v>
      </c>
      <c r="I12" s="29"/>
      <c r="J12" s="30" t="str">
        <f>IF(ISNUMBER('Cell Segmentation Benchmark'!J212), 1, 'Cell Segmentation Benchmark'!J212)</f>
        <v>NA</v>
      </c>
      <c r="K12" s="30"/>
      <c r="L12" s="29" t="str">
        <f>IF(ISNUMBER('Cell Segmentation Benchmark'!L212), 1, 'Cell Segmentation Benchmark'!L212)</f>
        <v>NA</v>
      </c>
      <c r="M12" s="29"/>
      <c r="N12" s="30" t="str">
        <f>IF(ISNUMBER('Cell Segmentation Benchmark'!N212), 1, 'Cell Segmentation Benchmark'!N212)</f>
        <v>NA</v>
      </c>
      <c r="O12" s="30"/>
      <c r="P12" s="29" t="str">
        <f>IF(ISNUMBER('Cell Segmentation Benchmark'!P212), 1, 'Cell Segmentation Benchmark'!P212)</f>
        <v>NA</v>
      </c>
      <c r="Q12" s="29"/>
      <c r="R12" s="30">
        <f>IF(ISNUMBER('Cell Segmentation Benchmark'!R212), 1, 'Cell Segmentation Benchmark'!R212)</f>
        <v>1</v>
      </c>
      <c r="S12" s="30"/>
      <c r="T12" s="29">
        <f>IF(ISNUMBER('Cell Segmentation Benchmark'!T212), 1, 'Cell Segmentation Benchmark'!T212)</f>
        <v>1</v>
      </c>
      <c r="U12" s="29"/>
      <c r="V12" s="30" t="str">
        <f>IF(ISNUMBER('Cell Segmentation Benchmark'!V212), 1, 'Cell Segmentation Benchmark'!V212)</f>
        <v>NA</v>
      </c>
      <c r="W12" s="30"/>
      <c r="X12" s="29" t="str">
        <f>IF(ISNUMBER('Cell Segmentation Benchmark'!X212), 1, 'Cell Segmentation Benchmark'!X212)</f>
        <v>NA</v>
      </c>
      <c r="Y12" s="29"/>
      <c r="Z12" s="30" t="str">
        <f>IF(ISNUMBER('Cell Segmentation Benchmark'!Z212), 1, 'Cell Segmentation Benchmark'!Z212)</f>
        <v>NA</v>
      </c>
      <c r="AA12" s="30"/>
      <c r="AB12" s="29" t="str">
        <f>IF(ISNUMBER('Cell Segmentation Benchmark'!AB212), 1, 'Cell Segmentation Benchmark'!AB212)</f>
        <v>NA</v>
      </c>
      <c r="AC12" s="29"/>
      <c r="AD12" s="30" t="str">
        <f>IF(ISNUMBER('Cell Segmentation Benchmark'!AD212), 1, 'Cell Segmentation Benchmark'!AD212)</f>
        <v>NA</v>
      </c>
      <c r="AE12" s="30"/>
      <c r="AF12" s="29">
        <f>IF(ISNUMBER('Cell Segmentation Benchmark'!AF212), 1, 'Cell Segmentation Benchmark'!AF212)</f>
        <v>1</v>
      </c>
      <c r="AG12" s="29"/>
      <c r="AH12" s="30">
        <f>IF(ISNUMBER('Cell Segmentation Benchmark'!AH212), 1, 'Cell Segmentation Benchmark'!AH212)</f>
        <v>1</v>
      </c>
      <c r="AI12" s="30"/>
      <c r="AJ12" s="29" t="str">
        <f>IF(ISNUMBER('Cell Segmentation Benchmark'!AJ212), 1, 'Cell Segmentation Benchmark'!AJ212)</f>
        <v>NA</v>
      </c>
      <c r="AK12" s="29"/>
      <c r="AL12" s="30">
        <f>IF(ISNUMBER('Cell Segmentation Benchmark'!AL212), 1, 'Cell Segmentation Benchmark'!AL212)</f>
        <v>1</v>
      </c>
      <c r="AM12" s="30"/>
      <c r="AN12" s="29" t="str">
        <f>IF(ISNUMBER('Cell Segmentation Benchmark'!AN212), 1, 'Cell Segmentation Benchmark'!AN212)</f>
        <v>NA</v>
      </c>
      <c r="AO12" s="29"/>
    </row>
    <row r="13" spans="1:41" x14ac:dyDescent="0.25">
      <c r="A13" s="16" t="str">
        <f>SEG!A13</f>
        <v>BGU-IL (4)</v>
      </c>
      <c r="B13" s="30" t="str">
        <f>IF(ISNUMBER('Cell Segmentation Benchmark'!B213), 1, 'Cell Segmentation Benchmark'!B213)</f>
        <v>NA</v>
      </c>
      <c r="C13" s="30"/>
      <c r="D13" s="29" t="str">
        <f>IF(ISNUMBER('Cell Segmentation Benchmark'!D213), 1, 'Cell Segmentation Benchmark'!D213)</f>
        <v>NA</v>
      </c>
      <c r="E13" s="29"/>
      <c r="F13" s="30">
        <f>IF(ISNUMBER('Cell Segmentation Benchmark'!F213), 1, 'Cell Segmentation Benchmark'!F213)</f>
        <v>1</v>
      </c>
      <c r="G13" s="30"/>
      <c r="H13" s="29" t="str">
        <f>IF(ISNUMBER('Cell Segmentation Benchmark'!H213), 1, 'Cell Segmentation Benchmark'!H213)</f>
        <v>NA</v>
      </c>
      <c r="I13" s="29"/>
      <c r="J13" s="30">
        <f>IF(ISNUMBER('Cell Segmentation Benchmark'!J213), 1, 'Cell Segmentation Benchmark'!J213)</f>
        <v>1</v>
      </c>
      <c r="K13" s="30"/>
      <c r="L13" s="29">
        <f>IF(ISNUMBER('Cell Segmentation Benchmark'!L213), 1, 'Cell Segmentation Benchmark'!L213)</f>
        <v>1</v>
      </c>
      <c r="M13" s="29"/>
      <c r="N13" s="30" t="str">
        <f>IF(ISNUMBER('Cell Segmentation Benchmark'!N213), 1, 'Cell Segmentation Benchmark'!N213)</f>
        <v>NA</v>
      </c>
      <c r="O13" s="30"/>
      <c r="P13" s="29">
        <f>IF(ISNUMBER('Cell Segmentation Benchmark'!P213), 1, 'Cell Segmentation Benchmark'!P213)</f>
        <v>1</v>
      </c>
      <c r="Q13" s="29"/>
      <c r="R13" s="30">
        <f>IF(ISNUMBER('Cell Segmentation Benchmark'!R213), 1, 'Cell Segmentation Benchmark'!R213)</f>
        <v>1</v>
      </c>
      <c r="S13" s="30"/>
      <c r="T13" s="29">
        <f>IF(ISNUMBER('Cell Segmentation Benchmark'!T213), 1, 'Cell Segmentation Benchmark'!T213)</f>
        <v>1</v>
      </c>
      <c r="U13" s="29"/>
      <c r="V13" s="30" t="str">
        <f>IF(ISNUMBER('Cell Segmentation Benchmark'!V213), 1, 'Cell Segmentation Benchmark'!V213)</f>
        <v>NA</v>
      </c>
      <c r="W13" s="30"/>
      <c r="X13" s="29">
        <f>IF(ISNUMBER('Cell Segmentation Benchmark'!X213), 1, 'Cell Segmentation Benchmark'!X213)</f>
        <v>1</v>
      </c>
      <c r="Y13" s="29"/>
      <c r="Z13" s="30" t="str">
        <f>IF(ISNUMBER('Cell Segmentation Benchmark'!Z213), 1, 'Cell Segmentation Benchmark'!Z213)</f>
        <v>NA</v>
      </c>
      <c r="AA13" s="30"/>
      <c r="AB13" s="29" t="str">
        <f>IF(ISNUMBER('Cell Segmentation Benchmark'!AB213), 1, 'Cell Segmentation Benchmark'!AB213)</f>
        <v>NA</v>
      </c>
      <c r="AC13" s="29"/>
      <c r="AD13" s="30" t="str">
        <f>IF(ISNUMBER('Cell Segmentation Benchmark'!AD213), 1, 'Cell Segmentation Benchmark'!AD213)</f>
        <v>NA</v>
      </c>
      <c r="AE13" s="30"/>
      <c r="AF13" s="29">
        <f>IF(ISNUMBER('Cell Segmentation Benchmark'!AF213), 1, 'Cell Segmentation Benchmark'!AF213)</f>
        <v>1</v>
      </c>
      <c r="AG13" s="29"/>
      <c r="AH13" s="30">
        <f>IF(ISNUMBER('Cell Segmentation Benchmark'!AH213), 1, 'Cell Segmentation Benchmark'!AH213)</f>
        <v>1</v>
      </c>
      <c r="AI13" s="30"/>
      <c r="AJ13" s="29">
        <f>IF(ISNUMBER('Cell Segmentation Benchmark'!AJ213), 1, 'Cell Segmentation Benchmark'!AJ213)</f>
        <v>1</v>
      </c>
      <c r="AK13" s="29"/>
      <c r="AL13" s="30">
        <f>IF(ISNUMBER('Cell Segmentation Benchmark'!AL213), 1, 'Cell Segmentation Benchmark'!AL213)</f>
        <v>1</v>
      </c>
      <c r="AM13" s="30"/>
      <c r="AN13" s="29" t="str">
        <f>IF(ISNUMBER('Cell Segmentation Benchmark'!AN213), 1, 'Cell Segmentation Benchmark'!AN213)</f>
        <v>NA</v>
      </c>
      <c r="AO13" s="29"/>
    </row>
    <row r="14" spans="1:41" x14ac:dyDescent="0.25">
      <c r="A14" s="16" t="str">
        <f>SEG!A14</f>
        <v>BGU-IL (5)</v>
      </c>
      <c r="B14" s="30">
        <f>IF(ISNUMBER('Cell Segmentation Benchmark'!B214), 1, 'Cell Segmentation Benchmark'!B214)</f>
        <v>1</v>
      </c>
      <c r="C14" s="30"/>
      <c r="D14" s="29">
        <f>IF(ISNUMBER('Cell Segmentation Benchmark'!D214), 1, 'Cell Segmentation Benchmark'!D214)</f>
        <v>1</v>
      </c>
      <c r="E14" s="29"/>
      <c r="F14" s="30">
        <f>IF(ISNUMBER('Cell Segmentation Benchmark'!F214), 1, 'Cell Segmentation Benchmark'!F214)</f>
        <v>1</v>
      </c>
      <c r="G14" s="30"/>
      <c r="H14" s="29">
        <f>IF(ISNUMBER('Cell Segmentation Benchmark'!H214), 1, 'Cell Segmentation Benchmark'!H214)</f>
        <v>1</v>
      </c>
      <c r="I14" s="29"/>
      <c r="J14" s="30">
        <f>IF(ISNUMBER('Cell Segmentation Benchmark'!J214), 1, 'Cell Segmentation Benchmark'!J214)</f>
        <v>1</v>
      </c>
      <c r="K14" s="30"/>
      <c r="L14" s="29">
        <f>IF(ISNUMBER('Cell Segmentation Benchmark'!L214), 1, 'Cell Segmentation Benchmark'!L214)</f>
        <v>1</v>
      </c>
      <c r="M14" s="29"/>
      <c r="N14" s="30">
        <f>IF(ISNUMBER('Cell Segmentation Benchmark'!N214), 1, 'Cell Segmentation Benchmark'!N214)</f>
        <v>1</v>
      </c>
      <c r="O14" s="30"/>
      <c r="P14" s="29">
        <f>IF(ISNUMBER('Cell Segmentation Benchmark'!P214), 1, 'Cell Segmentation Benchmark'!P214)</f>
        <v>1</v>
      </c>
      <c r="Q14" s="29"/>
      <c r="R14" s="30">
        <f>IF(ISNUMBER('Cell Segmentation Benchmark'!R214), 1, 'Cell Segmentation Benchmark'!R214)</f>
        <v>1</v>
      </c>
      <c r="S14" s="30"/>
      <c r="T14" s="29">
        <f>IF(ISNUMBER('Cell Segmentation Benchmark'!T214), 1, 'Cell Segmentation Benchmark'!T214)</f>
        <v>1</v>
      </c>
      <c r="U14" s="29"/>
      <c r="V14" s="30">
        <f>IF(ISNUMBER('Cell Segmentation Benchmark'!V214), 1, 'Cell Segmentation Benchmark'!V214)</f>
        <v>1</v>
      </c>
      <c r="W14" s="30"/>
      <c r="X14" s="29">
        <f>IF(ISNUMBER('Cell Segmentation Benchmark'!X214), 1, 'Cell Segmentation Benchmark'!X214)</f>
        <v>1</v>
      </c>
      <c r="Y14" s="29"/>
      <c r="Z14" s="30" t="str">
        <f>IF(ISNUMBER('Cell Segmentation Benchmark'!Z214), 1, 'Cell Segmentation Benchmark'!Z214)</f>
        <v>NA</v>
      </c>
      <c r="AA14" s="30"/>
      <c r="AB14" s="29" t="str">
        <f>IF(ISNUMBER('Cell Segmentation Benchmark'!AB214), 1, 'Cell Segmentation Benchmark'!AB214)</f>
        <v>NA</v>
      </c>
      <c r="AC14" s="29"/>
      <c r="AD14" s="30" t="str">
        <f>IF(ISNUMBER('Cell Segmentation Benchmark'!AD214), 1, 'Cell Segmentation Benchmark'!AD214)</f>
        <v>NA</v>
      </c>
      <c r="AE14" s="30"/>
      <c r="AF14" s="29">
        <f>IF(ISNUMBER('Cell Segmentation Benchmark'!AF214), 1, 'Cell Segmentation Benchmark'!AF214)</f>
        <v>1</v>
      </c>
      <c r="AG14" s="29"/>
      <c r="AH14" s="30">
        <f>IF(ISNUMBER('Cell Segmentation Benchmark'!AH214), 1, 'Cell Segmentation Benchmark'!AH214)</f>
        <v>1</v>
      </c>
      <c r="AI14" s="30"/>
      <c r="AJ14" s="29">
        <f>IF(ISNUMBER('Cell Segmentation Benchmark'!AJ214), 1, 'Cell Segmentation Benchmark'!AJ214)</f>
        <v>1</v>
      </c>
      <c r="AK14" s="29"/>
      <c r="AL14" s="30">
        <f>IF(ISNUMBER('Cell Segmentation Benchmark'!AL214), 1, 'Cell Segmentation Benchmark'!AL214)</f>
        <v>1</v>
      </c>
      <c r="AM14" s="30"/>
      <c r="AN14" s="29">
        <f>IF(ISNUMBER('Cell Segmentation Benchmark'!AN214), 1, 'Cell Segmentation Benchmark'!AN214)</f>
        <v>1</v>
      </c>
      <c r="AO14" s="29"/>
    </row>
    <row r="15" spans="1:41" x14ac:dyDescent="0.25">
      <c r="A15" s="16" t="str">
        <f>SEG!A15</f>
        <v>CALT-US</v>
      </c>
      <c r="B15" s="30" t="str">
        <f>IF(ISNUMBER('Cell Segmentation Benchmark'!B215), IF(ISNUMBER('Cell Segmentation Benchmark'!B216),IF('Cell Segmentation Benchmark'!B215&gt;='Cell Segmentation Benchmark'!B216, 1, "-"), 1), 'Cell Segmentation Benchmark'!B215)</f>
        <v>-</v>
      </c>
      <c r="C15" s="30"/>
      <c r="D15" s="29" t="str">
        <f>IF(ISNUMBER('Cell Segmentation Benchmark'!D215), IF(ISNUMBER('Cell Segmentation Benchmark'!D216),IF('Cell Segmentation Benchmark'!D215&gt;='Cell Segmentation Benchmark'!D216, 1, "-"), 1), 'Cell Segmentation Benchmark'!D215)</f>
        <v>-</v>
      </c>
      <c r="E15" s="29"/>
      <c r="F15" s="30" t="str">
        <f>IF(ISNUMBER('Cell Segmentation Benchmark'!F215), IF(ISNUMBER('Cell Segmentation Benchmark'!F216),IF('Cell Segmentation Benchmark'!F215&gt;='Cell Segmentation Benchmark'!F216, 1, "-"), 1), 'Cell Segmentation Benchmark'!F215)</f>
        <v>-</v>
      </c>
      <c r="G15" s="30"/>
      <c r="H15" s="29" t="str">
        <f>IF(ISNUMBER('Cell Segmentation Benchmark'!H215), IF(ISNUMBER('Cell Segmentation Benchmark'!H216),IF('Cell Segmentation Benchmark'!H215&gt;='Cell Segmentation Benchmark'!H216, 1, "-"), 1), 'Cell Segmentation Benchmark'!H215)</f>
        <v>NA</v>
      </c>
      <c r="I15" s="29"/>
      <c r="J15" s="30" t="str">
        <f>IF(ISNUMBER('Cell Segmentation Benchmark'!J215), IF(ISNUMBER('Cell Segmentation Benchmark'!J216),IF('Cell Segmentation Benchmark'!J215&gt;='Cell Segmentation Benchmark'!J216, 1, "-"), 1), 'Cell Segmentation Benchmark'!J215)</f>
        <v>NA</v>
      </c>
      <c r="K15" s="30"/>
      <c r="L15" s="29" t="str">
        <f>IF(ISNUMBER('Cell Segmentation Benchmark'!L215), IF(ISNUMBER('Cell Segmentation Benchmark'!L216),IF('Cell Segmentation Benchmark'!L215&gt;='Cell Segmentation Benchmark'!L216, 1, "-"), 1), 'Cell Segmentation Benchmark'!L215)</f>
        <v>NA</v>
      </c>
      <c r="M15" s="29"/>
      <c r="N15" s="30" t="str">
        <f>IF(ISNUMBER('Cell Segmentation Benchmark'!N215), IF(ISNUMBER('Cell Segmentation Benchmark'!N216),IF('Cell Segmentation Benchmark'!N215&gt;='Cell Segmentation Benchmark'!N216, 1, "-"), 1), 'Cell Segmentation Benchmark'!N215)</f>
        <v>NA</v>
      </c>
      <c r="O15" s="30"/>
      <c r="P15" s="29" t="str">
        <f>IF(ISNUMBER('Cell Segmentation Benchmark'!P215), IF(ISNUMBER('Cell Segmentation Benchmark'!P216),IF('Cell Segmentation Benchmark'!P215&gt;='Cell Segmentation Benchmark'!P216, 1, "-"), 1), 'Cell Segmentation Benchmark'!P215)</f>
        <v>NA</v>
      </c>
      <c r="Q15" s="29"/>
      <c r="R15" s="30">
        <f>IF(ISNUMBER('Cell Segmentation Benchmark'!R215), IF(ISNUMBER('Cell Segmentation Benchmark'!R216),IF('Cell Segmentation Benchmark'!R215&gt;='Cell Segmentation Benchmark'!R216, 1, "-"), 1), 'Cell Segmentation Benchmark'!R215)</f>
        <v>1</v>
      </c>
      <c r="S15" s="30"/>
      <c r="T15" s="29" t="str">
        <f>IF(ISNUMBER('Cell Segmentation Benchmark'!T215), IF(ISNUMBER('Cell Segmentation Benchmark'!T216),IF('Cell Segmentation Benchmark'!T215&gt;='Cell Segmentation Benchmark'!T216, 1, "-"), 1), 'Cell Segmentation Benchmark'!T215)</f>
        <v>-</v>
      </c>
      <c r="U15" s="29"/>
      <c r="V15" s="30" t="str">
        <f>IF(ISNUMBER('Cell Segmentation Benchmark'!V215), IF(ISNUMBER('Cell Segmentation Benchmark'!V216),IF('Cell Segmentation Benchmark'!V215&gt;='Cell Segmentation Benchmark'!V216, 1, "-"), 1), 'Cell Segmentation Benchmark'!V215)</f>
        <v>NA</v>
      </c>
      <c r="W15" s="30"/>
      <c r="X15" s="29" t="str">
        <f>IF(ISNUMBER('Cell Segmentation Benchmark'!X215), IF(ISNUMBER('Cell Segmentation Benchmark'!X216),IF('Cell Segmentation Benchmark'!X215&gt;='Cell Segmentation Benchmark'!X216, 1, "-"), 1), 'Cell Segmentation Benchmark'!X215)</f>
        <v>NA</v>
      </c>
      <c r="Y15" s="29"/>
      <c r="Z15" s="30" t="str">
        <f>IF(ISNUMBER('Cell Segmentation Benchmark'!Z215), IF(ISNUMBER('Cell Segmentation Benchmark'!Z216),IF('Cell Segmentation Benchmark'!Z215&gt;='Cell Segmentation Benchmark'!Z216, 1, "-"), 1), 'Cell Segmentation Benchmark'!Z215)</f>
        <v>NA</v>
      </c>
      <c r="AA15" s="30"/>
      <c r="AB15" s="29" t="str">
        <f>IF(ISNUMBER('Cell Segmentation Benchmark'!AB215), IF(ISNUMBER('Cell Segmentation Benchmark'!AB216),IF('Cell Segmentation Benchmark'!AB215&gt;='Cell Segmentation Benchmark'!AB216, 1, "-"), 1), 'Cell Segmentation Benchmark'!AB215)</f>
        <v>NA</v>
      </c>
      <c r="AC15" s="29"/>
      <c r="AD15" s="30" t="str">
        <f>IF(ISNUMBER('Cell Segmentation Benchmark'!AD215), IF(ISNUMBER('Cell Segmentation Benchmark'!AD216),IF('Cell Segmentation Benchmark'!AD215&gt;='Cell Segmentation Benchmark'!AD216, 1, "-"), 1), 'Cell Segmentation Benchmark'!AD215)</f>
        <v>NA</v>
      </c>
      <c r="AE15" s="30"/>
      <c r="AF15" s="29" t="str">
        <f>IF(ISNUMBER('Cell Segmentation Benchmark'!AF215), IF(ISNUMBER('Cell Segmentation Benchmark'!AF216),IF('Cell Segmentation Benchmark'!AF215&gt;='Cell Segmentation Benchmark'!AF216, 1, "-"), 1), 'Cell Segmentation Benchmark'!AF215)</f>
        <v>-</v>
      </c>
      <c r="AG15" s="29"/>
      <c r="AH15" s="30" t="str">
        <f>IF(ISNUMBER('Cell Segmentation Benchmark'!AH215), IF(ISNUMBER('Cell Segmentation Benchmark'!AH216),IF('Cell Segmentation Benchmark'!AH215&gt;='Cell Segmentation Benchmark'!AH216, 1, "-"), 1), 'Cell Segmentation Benchmark'!AH215)</f>
        <v>-</v>
      </c>
      <c r="AI15" s="30"/>
      <c r="AJ15" s="29" t="str">
        <f>IF(ISNUMBER('Cell Segmentation Benchmark'!AJ215), IF(ISNUMBER('Cell Segmentation Benchmark'!AJ216),IF('Cell Segmentation Benchmark'!AJ215&gt;='Cell Segmentation Benchmark'!AJ216, 1, "-"), 1), 'Cell Segmentation Benchmark'!AJ215)</f>
        <v>NA</v>
      </c>
      <c r="AK15" s="29"/>
      <c r="AL15" s="30" t="str">
        <f>IF(ISNUMBER('Cell Segmentation Benchmark'!AL215), IF(ISNUMBER('Cell Segmentation Benchmark'!AL216),IF('Cell Segmentation Benchmark'!AL215&gt;='Cell Segmentation Benchmark'!AL216, 1, "-"), 1), 'Cell Segmentation Benchmark'!AL215)</f>
        <v>NA</v>
      </c>
      <c r="AM15" s="30"/>
      <c r="AN15" s="29" t="str">
        <f>IF(ISNUMBER('Cell Segmentation Benchmark'!AN215), IF(ISNUMBER('Cell Segmentation Benchmark'!AN216),IF('Cell Segmentation Benchmark'!AN215&gt;='Cell Segmentation Benchmark'!AN216, 1, "-"), 1), 'Cell Segmentation Benchmark'!AN215)</f>
        <v>NA</v>
      </c>
      <c r="AO15" s="29"/>
    </row>
    <row r="16" spans="1:41" x14ac:dyDescent="0.25">
      <c r="A16" s="16" t="str">
        <f>SEG!A16</f>
        <v>CALT-US (*)</v>
      </c>
      <c r="B16" s="30">
        <f>IF(ISNUMBER('Cell Segmentation Benchmark'!B216), IF(ISNUMBER('Cell Segmentation Benchmark'!B215),IF('Cell Segmentation Benchmark'!B216&gt;'Cell Segmentation Benchmark'!B215, 1, "-"), 1),  'Cell Segmentation Benchmark'!B216)</f>
        <v>1</v>
      </c>
      <c r="C16" s="30"/>
      <c r="D16" s="29">
        <f>IF(ISNUMBER('Cell Segmentation Benchmark'!D216), IF(ISNUMBER('Cell Segmentation Benchmark'!D215),IF('Cell Segmentation Benchmark'!D216&gt;'Cell Segmentation Benchmark'!D215, 1, "-"), 1),  'Cell Segmentation Benchmark'!D216)</f>
        <v>1</v>
      </c>
      <c r="E16" s="29"/>
      <c r="F16" s="30">
        <f>IF(ISNUMBER('Cell Segmentation Benchmark'!F216), IF(ISNUMBER('Cell Segmentation Benchmark'!F215),IF('Cell Segmentation Benchmark'!F216&gt;'Cell Segmentation Benchmark'!F215, 1, "-"), 1),  'Cell Segmentation Benchmark'!F216)</f>
        <v>1</v>
      </c>
      <c r="G16" s="30"/>
      <c r="H16" s="29" t="str">
        <f>IF(ISNUMBER('Cell Segmentation Benchmark'!H216), IF(ISNUMBER('Cell Segmentation Benchmark'!H215),IF('Cell Segmentation Benchmark'!H216&gt;'Cell Segmentation Benchmark'!H215, 1, "-"), 1),  'Cell Segmentation Benchmark'!H216)</f>
        <v>NA</v>
      </c>
      <c r="I16" s="29"/>
      <c r="J16" s="30">
        <f>IF(ISNUMBER('Cell Segmentation Benchmark'!J216), IF(ISNUMBER('Cell Segmentation Benchmark'!J215),IF('Cell Segmentation Benchmark'!J216&gt;'Cell Segmentation Benchmark'!J215, 1, "-"), 1),  'Cell Segmentation Benchmark'!J216)</f>
        <v>1</v>
      </c>
      <c r="K16" s="30"/>
      <c r="L16" s="29">
        <f>IF(ISNUMBER('Cell Segmentation Benchmark'!L216), IF(ISNUMBER('Cell Segmentation Benchmark'!L215),IF('Cell Segmentation Benchmark'!L216&gt;'Cell Segmentation Benchmark'!L215, 1, "-"), 1),  'Cell Segmentation Benchmark'!L216)</f>
        <v>1</v>
      </c>
      <c r="M16" s="29"/>
      <c r="N16" s="30">
        <f>IF(ISNUMBER('Cell Segmentation Benchmark'!N216), IF(ISNUMBER('Cell Segmentation Benchmark'!N215),IF('Cell Segmentation Benchmark'!N216&gt;'Cell Segmentation Benchmark'!N215, 1, "-"), 1),  'Cell Segmentation Benchmark'!N216)</f>
        <v>1</v>
      </c>
      <c r="O16" s="30"/>
      <c r="P16" s="29">
        <f>IF(ISNUMBER('Cell Segmentation Benchmark'!P216), IF(ISNUMBER('Cell Segmentation Benchmark'!P215),IF('Cell Segmentation Benchmark'!P216&gt;'Cell Segmentation Benchmark'!P215, 1, "-"), 1),  'Cell Segmentation Benchmark'!P216)</f>
        <v>1</v>
      </c>
      <c r="Q16" s="29"/>
      <c r="R16" s="30" t="str">
        <f>IF(ISNUMBER('Cell Segmentation Benchmark'!R216), IF(ISNUMBER('Cell Segmentation Benchmark'!R215),IF('Cell Segmentation Benchmark'!R216&gt;'Cell Segmentation Benchmark'!R215, 1, "-"), 1),  'Cell Segmentation Benchmark'!R216)</f>
        <v>-</v>
      </c>
      <c r="S16" s="30"/>
      <c r="T16" s="29">
        <f>IF(ISNUMBER('Cell Segmentation Benchmark'!T216), IF(ISNUMBER('Cell Segmentation Benchmark'!T215),IF('Cell Segmentation Benchmark'!T216&gt;'Cell Segmentation Benchmark'!T215, 1, "-"), 1),  'Cell Segmentation Benchmark'!T216)</f>
        <v>1</v>
      </c>
      <c r="U16" s="29"/>
      <c r="V16" s="30">
        <f>IF(ISNUMBER('Cell Segmentation Benchmark'!V216), IF(ISNUMBER('Cell Segmentation Benchmark'!V215),IF('Cell Segmentation Benchmark'!V216&gt;'Cell Segmentation Benchmark'!V215, 1, "-"), 1),  'Cell Segmentation Benchmark'!V216)</f>
        <v>1</v>
      </c>
      <c r="W16" s="30"/>
      <c r="X16" s="29">
        <f>IF(ISNUMBER('Cell Segmentation Benchmark'!X216), IF(ISNUMBER('Cell Segmentation Benchmark'!X215),IF('Cell Segmentation Benchmark'!X216&gt;'Cell Segmentation Benchmark'!X215, 1, "-"), 1),  'Cell Segmentation Benchmark'!X216)</f>
        <v>1</v>
      </c>
      <c r="Y16" s="29"/>
      <c r="Z16" s="30" t="str">
        <f>IF(ISNUMBER('Cell Segmentation Benchmark'!Z216), IF(ISNUMBER('Cell Segmentation Benchmark'!Z215),IF('Cell Segmentation Benchmark'!Z216&gt;'Cell Segmentation Benchmark'!Z215, 1, "-"), 1),  'Cell Segmentation Benchmark'!Z216)</f>
        <v>NA</v>
      </c>
      <c r="AA16" s="30"/>
      <c r="AB16" s="29" t="str">
        <f>IF(ISNUMBER('Cell Segmentation Benchmark'!AB216), IF(ISNUMBER('Cell Segmentation Benchmark'!AB215),IF('Cell Segmentation Benchmark'!AB216&gt;'Cell Segmentation Benchmark'!AB215, 1, "-"), 1),  'Cell Segmentation Benchmark'!AB216)</f>
        <v>NA</v>
      </c>
      <c r="AC16" s="29"/>
      <c r="AD16" s="30" t="str">
        <f>IF(ISNUMBER('Cell Segmentation Benchmark'!AD216), IF(ISNUMBER('Cell Segmentation Benchmark'!AD215),IF('Cell Segmentation Benchmark'!AD216&gt;'Cell Segmentation Benchmark'!AD215, 1, "-"), 1),  'Cell Segmentation Benchmark'!AD216)</f>
        <v>NA</v>
      </c>
      <c r="AE16" s="30"/>
      <c r="AF16" s="29">
        <f>IF(ISNUMBER('Cell Segmentation Benchmark'!AF216), IF(ISNUMBER('Cell Segmentation Benchmark'!AF215),IF('Cell Segmentation Benchmark'!AF216&gt;'Cell Segmentation Benchmark'!AF215, 1, "-"), 1),  'Cell Segmentation Benchmark'!AF216)</f>
        <v>1</v>
      </c>
      <c r="AG16" s="29"/>
      <c r="AH16" s="30">
        <f>IF(ISNUMBER('Cell Segmentation Benchmark'!AH216), IF(ISNUMBER('Cell Segmentation Benchmark'!AH215),IF('Cell Segmentation Benchmark'!AH216&gt;'Cell Segmentation Benchmark'!AH215, 1, "-"), 1),  'Cell Segmentation Benchmark'!AH216)</f>
        <v>1</v>
      </c>
      <c r="AI16" s="30"/>
      <c r="AJ16" s="29" t="str">
        <f>IF(ISNUMBER('Cell Segmentation Benchmark'!AJ216), IF(ISNUMBER('Cell Segmentation Benchmark'!AJ215),IF('Cell Segmentation Benchmark'!AJ216&gt;'Cell Segmentation Benchmark'!AJ215, 1, "-"), 1),  'Cell Segmentation Benchmark'!AJ216)</f>
        <v>NA</v>
      </c>
      <c r="AK16" s="29"/>
      <c r="AL16" s="30" t="str">
        <f>IF(ISNUMBER('Cell Segmentation Benchmark'!AL216), IF(ISNUMBER('Cell Segmentation Benchmark'!AL215),IF('Cell Segmentation Benchmark'!AL216&gt;'Cell Segmentation Benchmark'!AL215, 1, "-"), 1),  'Cell Segmentation Benchmark'!AL216)</f>
        <v>NA</v>
      </c>
      <c r="AM16" s="30"/>
      <c r="AN16" s="29" t="str">
        <f>IF(ISNUMBER('Cell Segmentation Benchmark'!AN216), IF(ISNUMBER('Cell Segmentation Benchmark'!AN215),IF('Cell Segmentation Benchmark'!AN216&gt;'Cell Segmentation Benchmark'!AN215, 1, "-"), 1),  'Cell Segmentation Benchmark'!AN216)</f>
        <v>NA</v>
      </c>
      <c r="AO16" s="29"/>
    </row>
    <row r="17" spans="1:41" x14ac:dyDescent="0.25">
      <c r="A17" s="16" t="str">
        <f>SEG!A17</f>
        <v>CAS-CN</v>
      </c>
      <c r="B17" s="30">
        <f>IF(ISNUMBER('Cell Segmentation Benchmark'!B217), 1, 'Cell Segmentation Benchmark'!B217)</f>
        <v>1</v>
      </c>
      <c r="C17" s="30"/>
      <c r="D17" s="29">
        <f>IF(ISNUMBER('Cell Segmentation Benchmark'!D217), 1, 'Cell Segmentation Benchmark'!D217)</f>
        <v>1</v>
      </c>
      <c r="E17" s="29"/>
      <c r="F17" s="30">
        <f>IF(ISNUMBER('Cell Segmentation Benchmark'!F217), 1, 'Cell Segmentation Benchmark'!F217)</f>
        <v>1</v>
      </c>
      <c r="G17" s="30"/>
      <c r="H17" s="29">
        <f>IF(ISNUMBER('Cell Segmentation Benchmark'!H217), 1, 'Cell Segmentation Benchmark'!H217)</f>
        <v>1</v>
      </c>
      <c r="I17" s="29"/>
      <c r="J17" s="30">
        <f>IF(ISNUMBER('Cell Segmentation Benchmark'!J217), 1, 'Cell Segmentation Benchmark'!J217)</f>
        <v>1</v>
      </c>
      <c r="K17" s="30"/>
      <c r="L17" s="29" t="str">
        <f>IF(ISNUMBER('Cell Segmentation Benchmark'!L217), 1, 'Cell Segmentation Benchmark'!L217)</f>
        <v>NA</v>
      </c>
      <c r="M17" s="29"/>
      <c r="N17" s="30" t="str">
        <f>IF(ISNUMBER('Cell Segmentation Benchmark'!N217), 1, 'Cell Segmentation Benchmark'!N217)</f>
        <v>NA</v>
      </c>
      <c r="O17" s="30"/>
      <c r="P17" s="29" t="str">
        <f>IF(ISNUMBER('Cell Segmentation Benchmark'!P217), 1, 'Cell Segmentation Benchmark'!P217)</f>
        <v>NA</v>
      </c>
      <c r="Q17" s="29"/>
      <c r="R17" s="30">
        <f>IF(ISNUMBER('Cell Segmentation Benchmark'!R217), 1, 'Cell Segmentation Benchmark'!R217)</f>
        <v>1</v>
      </c>
      <c r="S17" s="30"/>
      <c r="T17" s="29">
        <f>IF(ISNUMBER('Cell Segmentation Benchmark'!T217), 1, 'Cell Segmentation Benchmark'!T217)</f>
        <v>1</v>
      </c>
      <c r="U17" s="29"/>
      <c r="V17" s="30" t="str">
        <f>IF(ISNUMBER('Cell Segmentation Benchmark'!V217), 1, 'Cell Segmentation Benchmark'!V217)</f>
        <v>NA</v>
      </c>
      <c r="W17" s="30"/>
      <c r="X17" s="29" t="str">
        <f>IF(ISNUMBER('Cell Segmentation Benchmark'!X217), 1, 'Cell Segmentation Benchmark'!X217)</f>
        <v>NA</v>
      </c>
      <c r="Y17" s="29"/>
      <c r="Z17" s="30" t="str">
        <f>IF(ISNUMBER('Cell Segmentation Benchmark'!Z217), 1, 'Cell Segmentation Benchmark'!Z217)</f>
        <v>NA</v>
      </c>
      <c r="AA17" s="30"/>
      <c r="AB17" s="29" t="str">
        <f>IF(ISNUMBER('Cell Segmentation Benchmark'!AB217), 1, 'Cell Segmentation Benchmark'!AB217)</f>
        <v>NA</v>
      </c>
      <c r="AC17" s="29"/>
      <c r="AD17" s="30" t="str">
        <f>IF(ISNUMBER('Cell Segmentation Benchmark'!AD217), 1, 'Cell Segmentation Benchmark'!AD217)</f>
        <v>NA</v>
      </c>
      <c r="AE17" s="30"/>
      <c r="AF17" s="29">
        <f>IF(ISNUMBER('Cell Segmentation Benchmark'!AF217), 1, 'Cell Segmentation Benchmark'!AF217)</f>
        <v>1</v>
      </c>
      <c r="AG17" s="29"/>
      <c r="AH17" s="30">
        <f>IF(ISNUMBER('Cell Segmentation Benchmark'!AH217), 1, 'Cell Segmentation Benchmark'!AH217)</f>
        <v>1</v>
      </c>
      <c r="AI17" s="30"/>
      <c r="AJ17" s="29" t="str">
        <f>IF(ISNUMBER('Cell Segmentation Benchmark'!AJ217), 1, 'Cell Segmentation Benchmark'!AJ217)</f>
        <v>NA</v>
      </c>
      <c r="AK17" s="29"/>
      <c r="AL17" s="30">
        <f>IF(ISNUMBER('Cell Segmentation Benchmark'!AL217), 1, 'Cell Segmentation Benchmark'!AL217)</f>
        <v>1</v>
      </c>
      <c r="AM17" s="30"/>
      <c r="AN17" s="29" t="str">
        <f>IF(ISNUMBER('Cell Segmentation Benchmark'!AN217), 1, 'Cell Segmentation Benchmark'!AN217)</f>
        <v>NA</v>
      </c>
      <c r="AO17" s="29"/>
    </row>
    <row r="18" spans="1:41" x14ac:dyDescent="0.25">
      <c r="A18" s="16" t="str">
        <f>SEG!A18</f>
        <v>COM-US</v>
      </c>
      <c r="B18" s="30" t="str">
        <f>IF(ISNUMBER('Cell Segmentation Benchmark'!B218), 1, 'Cell Segmentation Benchmark'!B218)</f>
        <v>NA</v>
      </c>
      <c r="C18" s="30"/>
      <c r="D18" s="29" t="str">
        <f>IF(ISNUMBER('Cell Segmentation Benchmark'!D218), 1, 'Cell Segmentation Benchmark'!D218)</f>
        <v>NA</v>
      </c>
      <c r="E18" s="29"/>
      <c r="F18" s="30" t="str">
        <f>IF(ISNUMBER('Cell Segmentation Benchmark'!F218), 1, 'Cell Segmentation Benchmark'!F218)</f>
        <v>NA</v>
      </c>
      <c r="G18" s="30"/>
      <c r="H18" s="29" t="str">
        <f>IF(ISNUMBER('Cell Segmentation Benchmark'!H218), 1, 'Cell Segmentation Benchmark'!H218)</f>
        <v>NA</v>
      </c>
      <c r="I18" s="29"/>
      <c r="J18" s="30">
        <f>IF(ISNUMBER('Cell Segmentation Benchmark'!J218), 1, 'Cell Segmentation Benchmark'!J218)</f>
        <v>1</v>
      </c>
      <c r="K18" s="30"/>
      <c r="L18" s="29" t="str">
        <f>IF(ISNUMBER('Cell Segmentation Benchmark'!L218), 1, 'Cell Segmentation Benchmark'!L218)</f>
        <v>NA</v>
      </c>
      <c r="M18" s="29"/>
      <c r="N18" s="30">
        <f>IF(ISNUMBER('Cell Segmentation Benchmark'!N218), 1, 'Cell Segmentation Benchmark'!N218)</f>
        <v>1</v>
      </c>
      <c r="O18" s="30"/>
      <c r="P18" s="29">
        <f>IF(ISNUMBER('Cell Segmentation Benchmark'!P218), 1, 'Cell Segmentation Benchmark'!P218)</f>
        <v>1</v>
      </c>
      <c r="Q18" s="29"/>
      <c r="R18" s="30">
        <f>IF(ISNUMBER('Cell Segmentation Benchmark'!R218), 1, 'Cell Segmentation Benchmark'!R218)</f>
        <v>1</v>
      </c>
      <c r="S18" s="30"/>
      <c r="T18" s="29">
        <f>IF(ISNUMBER('Cell Segmentation Benchmark'!T218), 1, 'Cell Segmentation Benchmark'!T218)</f>
        <v>1</v>
      </c>
      <c r="U18" s="29"/>
      <c r="V18" s="30" t="str">
        <f>IF(ISNUMBER('Cell Segmentation Benchmark'!V218), 1, 'Cell Segmentation Benchmark'!V218)</f>
        <v>NA</v>
      </c>
      <c r="W18" s="30"/>
      <c r="X18" s="29">
        <f>IF(ISNUMBER('Cell Segmentation Benchmark'!X218), 1, 'Cell Segmentation Benchmark'!X218)</f>
        <v>1</v>
      </c>
      <c r="Y18" s="29"/>
      <c r="Z18" s="30" t="str">
        <f>IF(ISNUMBER('Cell Segmentation Benchmark'!Z218), 1, 'Cell Segmentation Benchmark'!Z218)</f>
        <v>NA</v>
      </c>
      <c r="AA18" s="30"/>
      <c r="AB18" s="29" t="str">
        <f>IF(ISNUMBER('Cell Segmentation Benchmark'!AB218), 1, 'Cell Segmentation Benchmark'!AB218)</f>
        <v>NA</v>
      </c>
      <c r="AC18" s="29"/>
      <c r="AD18" s="30" t="str">
        <f>IF(ISNUMBER('Cell Segmentation Benchmark'!AD218), 1, 'Cell Segmentation Benchmark'!AD218)</f>
        <v>NA</v>
      </c>
      <c r="AE18" s="30"/>
      <c r="AF18" s="29" t="str">
        <f>IF(ISNUMBER('Cell Segmentation Benchmark'!AF218), 1, 'Cell Segmentation Benchmark'!AF218)</f>
        <v>NA</v>
      </c>
      <c r="AG18" s="29"/>
      <c r="AH18" s="30" t="str">
        <f>IF(ISNUMBER('Cell Segmentation Benchmark'!AH218), 1, 'Cell Segmentation Benchmark'!AH218)</f>
        <v>NA</v>
      </c>
      <c r="AI18" s="30"/>
      <c r="AJ18" s="29" t="str">
        <f>IF(ISNUMBER('Cell Segmentation Benchmark'!AJ218), 1, 'Cell Segmentation Benchmark'!AJ218)</f>
        <v>NA</v>
      </c>
      <c r="AK18" s="29"/>
      <c r="AL18" s="30" t="str">
        <f>IF(ISNUMBER('Cell Segmentation Benchmark'!AL218), 1, 'Cell Segmentation Benchmark'!AL218)</f>
        <v>NA</v>
      </c>
      <c r="AM18" s="30"/>
      <c r="AN18" s="29" t="str">
        <f>IF(ISNUMBER('Cell Segmentation Benchmark'!AN218), 1, 'Cell Segmentation Benchmark'!AN218)</f>
        <v>NA</v>
      </c>
      <c r="AO18" s="29"/>
    </row>
    <row r="19" spans="1:41" x14ac:dyDescent="0.25">
      <c r="A19" s="16" t="str">
        <f>SEG!A19</f>
        <v>CSU-CN</v>
      </c>
      <c r="B19" s="30">
        <f>IF(ISNUMBER('Cell Segmentation Benchmark'!B219), 1, 'Cell Segmentation Benchmark'!B219)</f>
        <v>1</v>
      </c>
      <c r="C19" s="30"/>
      <c r="D19" s="29" t="str">
        <f>IF(ISNUMBER('Cell Segmentation Benchmark'!D219), 1, 'Cell Segmentation Benchmark'!D219)</f>
        <v>NA</v>
      </c>
      <c r="E19" s="29"/>
      <c r="F19" s="30">
        <f>IF(ISNUMBER('Cell Segmentation Benchmark'!F219), 1, 'Cell Segmentation Benchmark'!F219)</f>
        <v>1</v>
      </c>
      <c r="G19" s="30"/>
      <c r="H19" s="29" t="str">
        <f>IF(ISNUMBER('Cell Segmentation Benchmark'!H219), 1, 'Cell Segmentation Benchmark'!H219)</f>
        <v>NA</v>
      </c>
      <c r="I19" s="29"/>
      <c r="J19" s="30" t="str">
        <f>IF(ISNUMBER('Cell Segmentation Benchmark'!J219), 1, 'Cell Segmentation Benchmark'!J219)</f>
        <v>NA</v>
      </c>
      <c r="K19" s="30"/>
      <c r="L19" s="29" t="str">
        <f>IF(ISNUMBER('Cell Segmentation Benchmark'!L219), 1, 'Cell Segmentation Benchmark'!L219)</f>
        <v>NA</v>
      </c>
      <c r="M19" s="29"/>
      <c r="N19" s="30" t="str">
        <f>IF(ISNUMBER('Cell Segmentation Benchmark'!N219), 1, 'Cell Segmentation Benchmark'!N219)</f>
        <v>NA</v>
      </c>
      <c r="O19" s="30"/>
      <c r="P19" s="29" t="str">
        <f>IF(ISNUMBER('Cell Segmentation Benchmark'!P219), 1, 'Cell Segmentation Benchmark'!P219)</f>
        <v>NA</v>
      </c>
      <c r="Q19" s="29"/>
      <c r="R19" s="30">
        <f>IF(ISNUMBER('Cell Segmentation Benchmark'!R219), 1, 'Cell Segmentation Benchmark'!R219)</f>
        <v>1</v>
      </c>
      <c r="S19" s="30"/>
      <c r="T19" s="29">
        <f>IF(ISNUMBER('Cell Segmentation Benchmark'!T219), 1, 'Cell Segmentation Benchmark'!T219)</f>
        <v>1</v>
      </c>
      <c r="U19" s="29"/>
      <c r="V19" s="30" t="str">
        <f>IF(ISNUMBER('Cell Segmentation Benchmark'!V219), 1, 'Cell Segmentation Benchmark'!V219)</f>
        <v>NA</v>
      </c>
      <c r="W19" s="30"/>
      <c r="X19" s="29" t="str">
        <f>IF(ISNUMBER('Cell Segmentation Benchmark'!X219), 1, 'Cell Segmentation Benchmark'!X219)</f>
        <v>NA</v>
      </c>
      <c r="Y19" s="29"/>
      <c r="Z19" s="30" t="str">
        <f>IF(ISNUMBER('Cell Segmentation Benchmark'!Z219), 1, 'Cell Segmentation Benchmark'!Z219)</f>
        <v>NA</v>
      </c>
      <c r="AA19" s="30"/>
      <c r="AB19" s="29" t="str">
        <f>IF(ISNUMBER('Cell Segmentation Benchmark'!AB219), 1, 'Cell Segmentation Benchmark'!AB219)</f>
        <v>NA</v>
      </c>
      <c r="AC19" s="29"/>
      <c r="AD19" s="30" t="str">
        <f>IF(ISNUMBER('Cell Segmentation Benchmark'!AD219), 1, 'Cell Segmentation Benchmark'!AD219)</f>
        <v>NA</v>
      </c>
      <c r="AE19" s="30"/>
      <c r="AF19" s="29" t="str">
        <f>IF(ISNUMBER('Cell Segmentation Benchmark'!AF219), 1, 'Cell Segmentation Benchmark'!AF219)</f>
        <v>NA</v>
      </c>
      <c r="AG19" s="29"/>
      <c r="AH19" s="30">
        <f>IF(ISNUMBER('Cell Segmentation Benchmark'!AH219), 1, 'Cell Segmentation Benchmark'!AH219)</f>
        <v>1</v>
      </c>
      <c r="AI19" s="30"/>
      <c r="AJ19" s="29" t="str">
        <f>IF(ISNUMBER('Cell Segmentation Benchmark'!AJ219), 1, 'Cell Segmentation Benchmark'!AJ219)</f>
        <v>NA</v>
      </c>
      <c r="AK19" s="29"/>
      <c r="AL19" s="30" t="str">
        <f>IF(ISNUMBER('Cell Segmentation Benchmark'!AL219), 1, 'Cell Segmentation Benchmark'!AL219)</f>
        <v>NA</v>
      </c>
      <c r="AM19" s="30"/>
      <c r="AN19" s="29" t="str">
        <f>IF(ISNUMBER('Cell Segmentation Benchmark'!AN219), 1, 'Cell Segmentation Benchmark'!AN219)</f>
        <v>NA</v>
      </c>
      <c r="AO19" s="29"/>
    </row>
    <row r="20" spans="1:41" x14ac:dyDescent="0.25">
      <c r="A20" s="16" t="str">
        <f>SEG!A20</f>
        <v>CUHK-HK</v>
      </c>
      <c r="B20" s="30" t="str">
        <f>IF(ISNUMBER('Cell Segmentation Benchmark'!B220), 1, 'Cell Segmentation Benchmark'!B220)</f>
        <v>NA</v>
      </c>
      <c r="C20" s="30"/>
      <c r="D20" s="29" t="str">
        <f>IF(ISNUMBER('Cell Segmentation Benchmark'!D220), 1, 'Cell Segmentation Benchmark'!D220)</f>
        <v>NA</v>
      </c>
      <c r="E20" s="29"/>
      <c r="F20" s="30" t="str">
        <f>IF(ISNUMBER('Cell Segmentation Benchmark'!F220), 1, 'Cell Segmentation Benchmark'!F220)</f>
        <v>NA</v>
      </c>
      <c r="G20" s="30"/>
      <c r="H20" s="29" t="str">
        <f>IF(ISNUMBER('Cell Segmentation Benchmark'!H220), 1, 'Cell Segmentation Benchmark'!H220)</f>
        <v>NA</v>
      </c>
      <c r="I20" s="29"/>
      <c r="J20" s="30" t="str">
        <f>IF(ISNUMBER('Cell Segmentation Benchmark'!J220), 1, 'Cell Segmentation Benchmark'!J220)</f>
        <v>NA</v>
      </c>
      <c r="K20" s="30"/>
      <c r="L20" s="29" t="str">
        <f>IF(ISNUMBER('Cell Segmentation Benchmark'!L220), 1, 'Cell Segmentation Benchmark'!L220)</f>
        <v>NA</v>
      </c>
      <c r="M20" s="29"/>
      <c r="N20" s="30" t="str">
        <f>IF(ISNUMBER('Cell Segmentation Benchmark'!N220), 1, 'Cell Segmentation Benchmark'!N220)</f>
        <v>NA</v>
      </c>
      <c r="O20" s="30"/>
      <c r="P20" s="29" t="str">
        <f>IF(ISNUMBER('Cell Segmentation Benchmark'!P220), 1, 'Cell Segmentation Benchmark'!P220)</f>
        <v>NA</v>
      </c>
      <c r="Q20" s="29"/>
      <c r="R20" s="30">
        <f>IF(ISNUMBER('Cell Segmentation Benchmark'!R220), 1, 'Cell Segmentation Benchmark'!R220)</f>
        <v>1</v>
      </c>
      <c r="S20" s="30"/>
      <c r="T20" s="29" t="str">
        <f>IF(ISNUMBER('Cell Segmentation Benchmark'!T220), 1, 'Cell Segmentation Benchmark'!T220)</f>
        <v>NA</v>
      </c>
      <c r="U20" s="29"/>
      <c r="V20" s="30" t="str">
        <f>IF(ISNUMBER('Cell Segmentation Benchmark'!V220), 1, 'Cell Segmentation Benchmark'!V220)</f>
        <v>NA</v>
      </c>
      <c r="W20" s="30"/>
      <c r="X20" s="29" t="str">
        <f>IF(ISNUMBER('Cell Segmentation Benchmark'!X220), 1, 'Cell Segmentation Benchmark'!X220)</f>
        <v>NA</v>
      </c>
      <c r="Y20" s="29"/>
      <c r="Z20" s="30" t="str">
        <f>IF(ISNUMBER('Cell Segmentation Benchmark'!Z220), 1, 'Cell Segmentation Benchmark'!Z220)</f>
        <v>NA</v>
      </c>
      <c r="AA20" s="30"/>
      <c r="AB20" s="29" t="str">
        <f>IF(ISNUMBER('Cell Segmentation Benchmark'!AB220), 1, 'Cell Segmentation Benchmark'!AB220)</f>
        <v>NA</v>
      </c>
      <c r="AC20" s="29"/>
      <c r="AD20" s="30" t="str">
        <f>IF(ISNUMBER('Cell Segmentation Benchmark'!AD220), 1, 'Cell Segmentation Benchmark'!AD220)</f>
        <v>NA</v>
      </c>
      <c r="AE20" s="30"/>
      <c r="AF20" s="29" t="str">
        <f>IF(ISNUMBER('Cell Segmentation Benchmark'!AF220), 1, 'Cell Segmentation Benchmark'!AF220)</f>
        <v>NA</v>
      </c>
      <c r="AG20" s="29"/>
      <c r="AH20" s="30" t="str">
        <f>IF(ISNUMBER('Cell Segmentation Benchmark'!AH220), 1, 'Cell Segmentation Benchmark'!AH220)</f>
        <v>NA</v>
      </c>
      <c r="AI20" s="30"/>
      <c r="AJ20" s="29" t="str">
        <f>IF(ISNUMBER('Cell Segmentation Benchmark'!AJ220), 1, 'Cell Segmentation Benchmark'!AJ220)</f>
        <v>NA</v>
      </c>
      <c r="AK20" s="29"/>
      <c r="AL20" s="30" t="str">
        <f>IF(ISNUMBER('Cell Segmentation Benchmark'!AL220), 1, 'Cell Segmentation Benchmark'!AL220)</f>
        <v>NA</v>
      </c>
      <c r="AM20" s="30"/>
      <c r="AN20" s="29" t="str">
        <f>IF(ISNUMBER('Cell Segmentation Benchmark'!AN220), 1, 'Cell Segmentation Benchmark'!AN220)</f>
        <v>NA</v>
      </c>
      <c r="AO20" s="29"/>
    </row>
    <row r="21" spans="1:41" x14ac:dyDescent="0.25">
      <c r="A21" s="16" t="str">
        <f>SEG!A21</f>
        <v>CUL-UK</v>
      </c>
      <c r="B21" s="30" t="str">
        <f>IF(ISNUMBER('Cell Segmentation Benchmark'!B221), 1, 'Cell Segmentation Benchmark'!B221)</f>
        <v>NA</v>
      </c>
      <c r="C21" s="30"/>
      <c r="D21" s="29" t="str">
        <f>IF(ISNUMBER('Cell Segmentation Benchmark'!D221), 1, 'Cell Segmentation Benchmark'!D221)</f>
        <v>NA</v>
      </c>
      <c r="E21" s="29"/>
      <c r="F21" s="30" t="str">
        <f>IF(ISNUMBER('Cell Segmentation Benchmark'!F221), 1, 'Cell Segmentation Benchmark'!F221)</f>
        <v>NA</v>
      </c>
      <c r="G21" s="30"/>
      <c r="H21" s="29" t="str">
        <f>IF(ISNUMBER('Cell Segmentation Benchmark'!H221), 1, 'Cell Segmentation Benchmark'!H221)</f>
        <v>NA</v>
      </c>
      <c r="I21" s="29"/>
      <c r="J21" s="30">
        <f>IF(ISNUMBER('Cell Segmentation Benchmark'!J221), 1, 'Cell Segmentation Benchmark'!J221)</f>
        <v>1</v>
      </c>
      <c r="K21" s="30"/>
      <c r="L21" s="29" t="str">
        <f>IF(ISNUMBER('Cell Segmentation Benchmark'!L221), 1, 'Cell Segmentation Benchmark'!L221)</f>
        <v>NA</v>
      </c>
      <c r="M21" s="29"/>
      <c r="N21" s="30">
        <f>IF(ISNUMBER('Cell Segmentation Benchmark'!N221), 1, 'Cell Segmentation Benchmark'!N221)</f>
        <v>1</v>
      </c>
      <c r="O21" s="30"/>
      <c r="P21" s="29">
        <f>IF(ISNUMBER('Cell Segmentation Benchmark'!P221), 1, 'Cell Segmentation Benchmark'!P221)</f>
        <v>1</v>
      </c>
      <c r="Q21" s="29"/>
      <c r="R21" s="30">
        <f>IF(ISNUMBER('Cell Segmentation Benchmark'!R221), 1, 'Cell Segmentation Benchmark'!R221)</f>
        <v>1</v>
      </c>
      <c r="S21" s="30"/>
      <c r="T21" s="29">
        <f>IF(ISNUMBER('Cell Segmentation Benchmark'!T221), 1, 'Cell Segmentation Benchmark'!T221)</f>
        <v>1</v>
      </c>
      <c r="U21" s="29"/>
      <c r="V21" s="30">
        <f>IF(ISNUMBER('Cell Segmentation Benchmark'!V221), 1, 'Cell Segmentation Benchmark'!V221)</f>
        <v>1</v>
      </c>
      <c r="W21" s="30"/>
      <c r="X21" s="29">
        <f>IF(ISNUMBER('Cell Segmentation Benchmark'!X221), 1, 'Cell Segmentation Benchmark'!X221)</f>
        <v>1</v>
      </c>
      <c r="Y21" s="29"/>
      <c r="Z21" s="30">
        <f>IF(ISNUMBER('Cell Segmentation Benchmark'!Z221), 1, 'Cell Segmentation Benchmark'!Z221)</f>
        <v>1</v>
      </c>
      <c r="AA21" s="30"/>
      <c r="AB21" s="29" t="str">
        <f>IF(ISNUMBER('Cell Segmentation Benchmark'!AB221), 1, 'Cell Segmentation Benchmark'!AB221)</f>
        <v>NA</v>
      </c>
      <c r="AC21" s="29"/>
      <c r="AD21" s="30" t="str">
        <f>IF(ISNUMBER('Cell Segmentation Benchmark'!AD221), 1, 'Cell Segmentation Benchmark'!AD221)</f>
        <v>NA</v>
      </c>
      <c r="AE21" s="30"/>
      <c r="AF21" s="29" t="str">
        <f>IF(ISNUMBER('Cell Segmentation Benchmark'!AF221), 1, 'Cell Segmentation Benchmark'!AF221)</f>
        <v>NA</v>
      </c>
      <c r="AG21" s="29"/>
      <c r="AH21" s="30">
        <f>IF(ISNUMBER('Cell Segmentation Benchmark'!AH221), 1, 'Cell Segmentation Benchmark'!AH221)</f>
        <v>1</v>
      </c>
      <c r="AI21" s="30"/>
      <c r="AJ21" s="29" t="str">
        <f>IF(ISNUMBER('Cell Segmentation Benchmark'!AJ221), 1, 'Cell Segmentation Benchmark'!AJ221)</f>
        <v>NA</v>
      </c>
      <c r="AK21" s="29"/>
      <c r="AL21" s="30">
        <f>IF(ISNUMBER('Cell Segmentation Benchmark'!AL221), 1, 'Cell Segmentation Benchmark'!AL221)</f>
        <v>1</v>
      </c>
      <c r="AM21" s="30"/>
      <c r="AN21" s="29">
        <f>IF(ISNUMBER('Cell Segmentation Benchmark'!AN221), 1, 'Cell Segmentation Benchmark'!AN221)</f>
        <v>1</v>
      </c>
      <c r="AO21" s="29"/>
    </row>
    <row r="22" spans="1:41" x14ac:dyDescent="0.25">
      <c r="A22" s="16" t="str">
        <f>SEG!A22</f>
        <v>CUNI-CZ</v>
      </c>
      <c r="B22" s="30" t="str">
        <f>IF(ISNUMBER('Cell Segmentation Benchmark'!B222), 1, 'Cell Segmentation Benchmark'!B222)</f>
        <v>NA</v>
      </c>
      <c r="C22" s="30"/>
      <c r="D22" s="29" t="str">
        <f>IF(ISNUMBER('Cell Segmentation Benchmark'!D222), 1, 'Cell Segmentation Benchmark'!D222)</f>
        <v>NA</v>
      </c>
      <c r="E22" s="29"/>
      <c r="F22" s="30" t="str">
        <f>IF(ISNUMBER('Cell Segmentation Benchmark'!F222), 1, 'Cell Segmentation Benchmark'!F222)</f>
        <v>NA</v>
      </c>
      <c r="G22" s="30"/>
      <c r="H22" s="29" t="str">
        <f>IF(ISNUMBER('Cell Segmentation Benchmark'!H222), 1, 'Cell Segmentation Benchmark'!H222)</f>
        <v>NA</v>
      </c>
      <c r="I22" s="29"/>
      <c r="J22" s="30">
        <f>IF(ISNUMBER('Cell Segmentation Benchmark'!J222), 1, 'Cell Segmentation Benchmark'!J222)</f>
        <v>1</v>
      </c>
      <c r="K22" s="30"/>
      <c r="L22" s="29" t="str">
        <f>IF(ISNUMBER('Cell Segmentation Benchmark'!L222), 1, 'Cell Segmentation Benchmark'!L222)</f>
        <v>NA</v>
      </c>
      <c r="M22" s="29"/>
      <c r="N22" s="30">
        <f>IF(ISNUMBER('Cell Segmentation Benchmark'!N222), 1, 'Cell Segmentation Benchmark'!N222)</f>
        <v>1</v>
      </c>
      <c r="O22" s="30"/>
      <c r="P22" s="29">
        <f>IF(ISNUMBER('Cell Segmentation Benchmark'!P222), 1, 'Cell Segmentation Benchmark'!P222)</f>
        <v>1</v>
      </c>
      <c r="Q22" s="29"/>
      <c r="R22" s="30">
        <f>IF(ISNUMBER('Cell Segmentation Benchmark'!R222), 1, 'Cell Segmentation Benchmark'!R222)</f>
        <v>1</v>
      </c>
      <c r="S22" s="30"/>
      <c r="T22" s="29">
        <f>IF(ISNUMBER('Cell Segmentation Benchmark'!T222), 1, 'Cell Segmentation Benchmark'!T222)</f>
        <v>1</v>
      </c>
      <c r="U22" s="29"/>
      <c r="V22" s="30" t="str">
        <f>IF(ISNUMBER('Cell Segmentation Benchmark'!V222), 1, 'Cell Segmentation Benchmark'!V222)</f>
        <v>NA</v>
      </c>
      <c r="W22" s="30"/>
      <c r="X22" s="29">
        <f>IF(ISNUMBER('Cell Segmentation Benchmark'!X222), 1, 'Cell Segmentation Benchmark'!X222)</f>
        <v>1</v>
      </c>
      <c r="Y22" s="29"/>
      <c r="Z22" s="30" t="str">
        <f>IF(ISNUMBER('Cell Segmentation Benchmark'!Z222), 1, 'Cell Segmentation Benchmark'!Z222)</f>
        <v>NA</v>
      </c>
      <c r="AA22" s="30"/>
      <c r="AB22" s="29" t="str">
        <f>IF(ISNUMBER('Cell Segmentation Benchmark'!AB222), 1, 'Cell Segmentation Benchmark'!AB222)</f>
        <v>NA</v>
      </c>
      <c r="AC22" s="29"/>
      <c r="AD22" s="30" t="str">
        <f>IF(ISNUMBER('Cell Segmentation Benchmark'!AD222), 1, 'Cell Segmentation Benchmark'!AD222)</f>
        <v>NA</v>
      </c>
      <c r="AE22" s="30"/>
      <c r="AF22" s="29" t="str">
        <f>IF(ISNUMBER('Cell Segmentation Benchmark'!AF222), 1, 'Cell Segmentation Benchmark'!AF222)</f>
        <v>NA</v>
      </c>
      <c r="AG22" s="29"/>
      <c r="AH22" s="30" t="str">
        <f>IF(ISNUMBER('Cell Segmentation Benchmark'!AH222), 1, 'Cell Segmentation Benchmark'!AH222)</f>
        <v>NA</v>
      </c>
      <c r="AI22" s="30"/>
      <c r="AJ22" s="29" t="str">
        <f>IF(ISNUMBER('Cell Segmentation Benchmark'!AJ222), 1, 'Cell Segmentation Benchmark'!AJ222)</f>
        <v>NA</v>
      </c>
      <c r="AK22" s="29"/>
      <c r="AL22" s="30" t="str">
        <f>IF(ISNUMBER('Cell Segmentation Benchmark'!AL222), 1, 'Cell Segmentation Benchmark'!AL222)</f>
        <v>NA</v>
      </c>
      <c r="AM22" s="30"/>
      <c r="AN22" s="29" t="str">
        <f>IF(ISNUMBER('Cell Segmentation Benchmark'!AN222), 1, 'Cell Segmentation Benchmark'!AN222)</f>
        <v>NA</v>
      </c>
      <c r="AO22" s="29"/>
    </row>
    <row r="23" spans="1:41" x14ac:dyDescent="0.25">
      <c r="A23" s="16" t="str">
        <f>SEG!A23</f>
        <v>CVUT-CZ</v>
      </c>
      <c r="B23" s="30" t="str">
        <f>IF(ISNUMBER('Cell Segmentation Benchmark'!B223), 1, 'Cell Segmentation Benchmark'!B223)</f>
        <v>NA</v>
      </c>
      <c r="C23" s="30"/>
      <c r="D23" s="29" t="str">
        <f>IF(ISNUMBER('Cell Segmentation Benchmark'!D223), 1, 'Cell Segmentation Benchmark'!D223)</f>
        <v>NA</v>
      </c>
      <c r="E23" s="29"/>
      <c r="F23" s="30">
        <f>IF(ISNUMBER('Cell Segmentation Benchmark'!F223), 1, 'Cell Segmentation Benchmark'!F223)</f>
        <v>1</v>
      </c>
      <c r="G23" s="30"/>
      <c r="H23" s="29" t="str">
        <f>IF(ISNUMBER('Cell Segmentation Benchmark'!H223), 1, 'Cell Segmentation Benchmark'!H223)</f>
        <v>NA</v>
      </c>
      <c r="I23" s="29"/>
      <c r="J23" s="30">
        <f>IF(ISNUMBER('Cell Segmentation Benchmark'!J223), 1, 'Cell Segmentation Benchmark'!J223)</f>
        <v>1</v>
      </c>
      <c r="K23" s="30"/>
      <c r="L23" s="29" t="str">
        <f>IF(ISNUMBER('Cell Segmentation Benchmark'!L223), 1, 'Cell Segmentation Benchmark'!L223)</f>
        <v>NA</v>
      </c>
      <c r="M23" s="29"/>
      <c r="N23" s="30" t="str">
        <f>IF(ISNUMBER('Cell Segmentation Benchmark'!N223), 1, 'Cell Segmentation Benchmark'!N223)</f>
        <v>NA</v>
      </c>
      <c r="O23" s="30"/>
      <c r="P23" s="29" t="str">
        <f>IF(ISNUMBER('Cell Segmentation Benchmark'!P223), 1, 'Cell Segmentation Benchmark'!P223)</f>
        <v>NA</v>
      </c>
      <c r="Q23" s="29"/>
      <c r="R23" s="30">
        <f>IF(ISNUMBER('Cell Segmentation Benchmark'!R223), 1, 'Cell Segmentation Benchmark'!R223)</f>
        <v>1</v>
      </c>
      <c r="S23" s="30"/>
      <c r="T23" s="29">
        <f>IF(ISNUMBER('Cell Segmentation Benchmark'!T223), 1, 'Cell Segmentation Benchmark'!T223)</f>
        <v>1</v>
      </c>
      <c r="U23" s="29"/>
      <c r="V23" s="30" t="str">
        <f>IF(ISNUMBER('Cell Segmentation Benchmark'!V223), 1, 'Cell Segmentation Benchmark'!V223)</f>
        <v>NA</v>
      </c>
      <c r="W23" s="30"/>
      <c r="X23" s="29" t="str">
        <f>IF(ISNUMBER('Cell Segmentation Benchmark'!X223), 1, 'Cell Segmentation Benchmark'!X223)</f>
        <v>NA</v>
      </c>
      <c r="Y23" s="29"/>
      <c r="Z23" s="30" t="str">
        <f>IF(ISNUMBER('Cell Segmentation Benchmark'!Z223), 1, 'Cell Segmentation Benchmark'!Z223)</f>
        <v>NA</v>
      </c>
      <c r="AA23" s="30"/>
      <c r="AB23" s="29" t="str">
        <f>IF(ISNUMBER('Cell Segmentation Benchmark'!AB223), 1, 'Cell Segmentation Benchmark'!AB223)</f>
        <v>NA</v>
      </c>
      <c r="AC23" s="29"/>
      <c r="AD23" s="30" t="str">
        <f>IF(ISNUMBER('Cell Segmentation Benchmark'!AD223), 1, 'Cell Segmentation Benchmark'!AD223)</f>
        <v>NA</v>
      </c>
      <c r="AE23" s="30"/>
      <c r="AF23" s="29">
        <f>IF(ISNUMBER('Cell Segmentation Benchmark'!AF223), 1, 'Cell Segmentation Benchmark'!AF223)</f>
        <v>1</v>
      </c>
      <c r="AG23" s="29"/>
      <c r="AH23" s="30">
        <f>IF(ISNUMBER('Cell Segmentation Benchmark'!AH223), 1, 'Cell Segmentation Benchmark'!AH223)</f>
        <v>1</v>
      </c>
      <c r="AI23" s="30"/>
      <c r="AJ23" s="29" t="str">
        <f>IF(ISNUMBER('Cell Segmentation Benchmark'!AJ223), 1, 'Cell Segmentation Benchmark'!AJ223)</f>
        <v>NA</v>
      </c>
      <c r="AK23" s="29"/>
      <c r="AL23" s="30">
        <f>IF(ISNUMBER('Cell Segmentation Benchmark'!AL223), 1, 'Cell Segmentation Benchmark'!AL223)</f>
        <v>1</v>
      </c>
      <c r="AM23" s="30"/>
      <c r="AN23" s="29" t="str">
        <f>IF(ISNUMBER('Cell Segmentation Benchmark'!AN223), 1, 'Cell Segmentation Benchmark'!AN223)</f>
        <v>NA</v>
      </c>
      <c r="AO23" s="29"/>
    </row>
    <row r="24" spans="1:41" x14ac:dyDescent="0.25">
      <c r="A24" s="16" t="str">
        <f>SEG!A24</f>
        <v>DESU-US</v>
      </c>
      <c r="B24" s="30" t="str">
        <f>IF(ISNUMBER('Cell Segmentation Benchmark'!B224), 1, 'Cell Segmentation Benchmark'!B224)</f>
        <v>NA</v>
      </c>
      <c r="C24" s="30"/>
      <c r="D24" s="29" t="str">
        <f>IF(ISNUMBER('Cell Segmentation Benchmark'!D224), 1, 'Cell Segmentation Benchmark'!D224)</f>
        <v>NA</v>
      </c>
      <c r="E24" s="29"/>
      <c r="F24" s="30" t="str">
        <f>IF(ISNUMBER('Cell Segmentation Benchmark'!F224), 1, 'Cell Segmentation Benchmark'!F224)</f>
        <v>NA</v>
      </c>
      <c r="G24" s="30"/>
      <c r="H24" s="29">
        <f>IF(ISNUMBER('Cell Segmentation Benchmark'!H224), 1, 'Cell Segmentation Benchmark'!H224)</f>
        <v>1</v>
      </c>
      <c r="I24" s="29"/>
      <c r="J24" s="30">
        <f>IF(ISNUMBER('Cell Segmentation Benchmark'!J224), 1, 'Cell Segmentation Benchmark'!J224)</f>
        <v>1</v>
      </c>
      <c r="K24" s="30"/>
      <c r="L24" s="29" t="str">
        <f>IF(ISNUMBER('Cell Segmentation Benchmark'!L224), 1, 'Cell Segmentation Benchmark'!L224)</f>
        <v>NA</v>
      </c>
      <c r="M24" s="29"/>
      <c r="N24" s="30" t="str">
        <f>IF(ISNUMBER('Cell Segmentation Benchmark'!N224), 1, 'Cell Segmentation Benchmark'!N224)</f>
        <v>NA</v>
      </c>
      <c r="O24" s="30"/>
      <c r="P24" s="29" t="str">
        <f>IF(ISNUMBER('Cell Segmentation Benchmark'!P224), 1, 'Cell Segmentation Benchmark'!P224)</f>
        <v>NA</v>
      </c>
      <c r="Q24" s="29"/>
      <c r="R24" s="30">
        <f>IF(ISNUMBER('Cell Segmentation Benchmark'!R224), 1, 'Cell Segmentation Benchmark'!R224)</f>
        <v>1</v>
      </c>
      <c r="S24" s="30"/>
      <c r="T24" s="29">
        <f>IF(ISNUMBER('Cell Segmentation Benchmark'!T224), 1, 'Cell Segmentation Benchmark'!T224)</f>
        <v>1</v>
      </c>
      <c r="U24" s="29"/>
      <c r="V24" s="30" t="str">
        <f>IF(ISNUMBER('Cell Segmentation Benchmark'!V224), 1, 'Cell Segmentation Benchmark'!V224)</f>
        <v>NA</v>
      </c>
      <c r="W24" s="30"/>
      <c r="X24" s="29" t="str">
        <f>IF(ISNUMBER('Cell Segmentation Benchmark'!X224), 1, 'Cell Segmentation Benchmark'!X224)</f>
        <v>NA</v>
      </c>
      <c r="Y24" s="29"/>
      <c r="Z24" s="30" t="str">
        <f>IF(ISNUMBER('Cell Segmentation Benchmark'!Z224), 1, 'Cell Segmentation Benchmark'!Z224)</f>
        <v>NA</v>
      </c>
      <c r="AA24" s="30"/>
      <c r="AB24" s="29" t="str">
        <f>IF(ISNUMBER('Cell Segmentation Benchmark'!AB224), 1, 'Cell Segmentation Benchmark'!AB224)</f>
        <v>NA</v>
      </c>
      <c r="AC24" s="29"/>
      <c r="AD24" s="30" t="str">
        <f>IF(ISNUMBER('Cell Segmentation Benchmark'!AD224), 1, 'Cell Segmentation Benchmark'!AD224)</f>
        <v>NA</v>
      </c>
      <c r="AE24" s="30"/>
      <c r="AF24" s="29">
        <f>IF(ISNUMBER('Cell Segmentation Benchmark'!AF224), 1, 'Cell Segmentation Benchmark'!AF224)</f>
        <v>1</v>
      </c>
      <c r="AG24" s="29"/>
      <c r="AH24" s="30">
        <f>IF(ISNUMBER('Cell Segmentation Benchmark'!AH224), 1, 'Cell Segmentation Benchmark'!AH224)</f>
        <v>1</v>
      </c>
      <c r="AI24" s="30"/>
      <c r="AJ24" s="29" t="str">
        <f>IF(ISNUMBER('Cell Segmentation Benchmark'!AJ224), 1, 'Cell Segmentation Benchmark'!AJ224)</f>
        <v>NA</v>
      </c>
      <c r="AK24" s="29"/>
      <c r="AL24" s="30">
        <f>IF(ISNUMBER('Cell Segmentation Benchmark'!AL224), 1, 'Cell Segmentation Benchmark'!AL224)</f>
        <v>1</v>
      </c>
      <c r="AM24" s="30"/>
      <c r="AN24" s="29" t="str">
        <f>IF(ISNUMBER('Cell Segmentation Benchmark'!AN224), 1, 'Cell Segmentation Benchmark'!AN224)</f>
        <v>NA</v>
      </c>
      <c r="AO24" s="29"/>
    </row>
    <row r="25" spans="1:41" x14ac:dyDescent="0.25">
      <c r="A25" s="16" t="str">
        <f>SEG!A25</f>
        <v>DKFZ-GE</v>
      </c>
      <c r="B25" s="30" t="str">
        <f>IF(ISNUMBER('Cell Segmentation Benchmark'!B225), 1, 'Cell Segmentation Benchmark'!B225)</f>
        <v>NA</v>
      </c>
      <c r="C25" s="30"/>
      <c r="D25" s="29" t="str">
        <f>IF(ISNUMBER('Cell Segmentation Benchmark'!D225), 1, 'Cell Segmentation Benchmark'!D225)</f>
        <v>NA</v>
      </c>
      <c r="E25" s="29"/>
      <c r="F25" s="30" t="str">
        <f>IF(ISNUMBER('Cell Segmentation Benchmark'!F225), 1, 'Cell Segmentation Benchmark'!F225)</f>
        <v>NA</v>
      </c>
      <c r="G25" s="30"/>
      <c r="H25" s="29" t="str">
        <f>IF(ISNUMBER('Cell Segmentation Benchmark'!H225), 1, 'Cell Segmentation Benchmark'!H225)</f>
        <v>NA</v>
      </c>
      <c r="I25" s="29"/>
      <c r="J25" s="30" t="str">
        <f>IF(ISNUMBER('Cell Segmentation Benchmark'!J225), 1, 'Cell Segmentation Benchmark'!J225)</f>
        <v>NA</v>
      </c>
      <c r="K25" s="30"/>
      <c r="L25" s="29">
        <f>IF(ISNUMBER('Cell Segmentation Benchmark'!L225), 1, 'Cell Segmentation Benchmark'!L225)</f>
        <v>1</v>
      </c>
      <c r="M25" s="29"/>
      <c r="N25" s="30" t="str">
        <f>IF(ISNUMBER('Cell Segmentation Benchmark'!N225), 1, 'Cell Segmentation Benchmark'!N225)</f>
        <v>NA</v>
      </c>
      <c r="O25" s="30"/>
      <c r="P25" s="29" t="str">
        <f>IF(ISNUMBER('Cell Segmentation Benchmark'!P225), 1, 'Cell Segmentation Benchmark'!P225)</f>
        <v>NA</v>
      </c>
      <c r="Q25" s="29"/>
      <c r="R25" s="30" t="str">
        <f>IF(ISNUMBER('Cell Segmentation Benchmark'!R225), 1, 'Cell Segmentation Benchmark'!R225)</f>
        <v>NA</v>
      </c>
      <c r="S25" s="30"/>
      <c r="T25" s="29" t="str">
        <f>IF(ISNUMBER('Cell Segmentation Benchmark'!T225), 1, 'Cell Segmentation Benchmark'!T225)</f>
        <v>NA</v>
      </c>
      <c r="U25" s="29"/>
      <c r="V25" s="30" t="str">
        <f>IF(ISNUMBER('Cell Segmentation Benchmark'!V225), 1, 'Cell Segmentation Benchmark'!V225)</f>
        <v>NA</v>
      </c>
      <c r="W25" s="30"/>
      <c r="X25" s="29" t="str">
        <f>IF(ISNUMBER('Cell Segmentation Benchmark'!X225), 1, 'Cell Segmentation Benchmark'!X225)</f>
        <v>NA</v>
      </c>
      <c r="Y25" s="29"/>
      <c r="Z25" s="30" t="str">
        <f>IF(ISNUMBER('Cell Segmentation Benchmark'!Z225), 1, 'Cell Segmentation Benchmark'!Z225)</f>
        <v>NA</v>
      </c>
      <c r="AA25" s="30"/>
      <c r="AB25" s="29" t="str">
        <f>IF(ISNUMBER('Cell Segmentation Benchmark'!AB225), 1, 'Cell Segmentation Benchmark'!AB225)</f>
        <v>NA</v>
      </c>
      <c r="AC25" s="29"/>
      <c r="AD25" s="30" t="str">
        <f>IF(ISNUMBER('Cell Segmentation Benchmark'!AD225), 1, 'Cell Segmentation Benchmark'!AD225)</f>
        <v>NA</v>
      </c>
      <c r="AE25" s="30"/>
      <c r="AF25" s="29" t="str">
        <f>IF(ISNUMBER('Cell Segmentation Benchmark'!AF225), 1, 'Cell Segmentation Benchmark'!AF225)</f>
        <v>NA</v>
      </c>
      <c r="AG25" s="29"/>
      <c r="AH25" s="30" t="str">
        <f>IF(ISNUMBER('Cell Segmentation Benchmark'!AH225), 1, 'Cell Segmentation Benchmark'!AH225)</f>
        <v>NA</v>
      </c>
      <c r="AI25" s="30"/>
      <c r="AJ25" s="29">
        <f>IF(ISNUMBER('Cell Segmentation Benchmark'!AJ225), 1, 'Cell Segmentation Benchmark'!AJ225)</f>
        <v>1</v>
      </c>
      <c r="AK25" s="29"/>
      <c r="AL25" s="30">
        <f>IF(ISNUMBER('Cell Segmentation Benchmark'!AL225), 1, 'Cell Segmentation Benchmark'!AL225)</f>
        <v>1</v>
      </c>
      <c r="AM25" s="30"/>
      <c r="AN25" s="29">
        <f>IF(ISNUMBER('Cell Segmentation Benchmark'!AN225), 1, 'Cell Segmentation Benchmark'!AN225)</f>
        <v>1</v>
      </c>
      <c r="AO25" s="29"/>
    </row>
    <row r="26" spans="1:41" x14ac:dyDescent="0.25">
      <c r="A26" s="16" t="str">
        <f>SEG!A26</f>
        <v>DREX-US</v>
      </c>
      <c r="B26" s="30">
        <v>1</v>
      </c>
      <c r="C26" s="30"/>
      <c r="D26" s="29">
        <v>1</v>
      </c>
      <c r="E26" s="29"/>
      <c r="F26" s="30" t="s">
        <v>135</v>
      </c>
      <c r="G26" s="30"/>
      <c r="H26" s="29">
        <v>1</v>
      </c>
      <c r="I26" s="29"/>
      <c r="J26" s="30">
        <v>1</v>
      </c>
      <c r="K26" s="30"/>
      <c r="L26" s="29">
        <v>1</v>
      </c>
      <c r="M26" s="29"/>
      <c r="N26" s="30" t="s">
        <v>135</v>
      </c>
      <c r="O26" s="30"/>
      <c r="P26" s="29">
        <v>1</v>
      </c>
      <c r="Q26" s="29"/>
      <c r="R26" s="30">
        <v>1</v>
      </c>
      <c r="S26" s="30"/>
      <c r="T26" s="29">
        <v>1</v>
      </c>
      <c r="U26" s="29"/>
      <c r="V26" s="30">
        <v>1</v>
      </c>
      <c r="W26" s="30"/>
      <c r="X26" s="29">
        <v>1</v>
      </c>
      <c r="Y26" s="29"/>
      <c r="Z26" s="30">
        <v>1</v>
      </c>
      <c r="AA26" s="30"/>
      <c r="AB26" s="29">
        <v>1</v>
      </c>
      <c r="AC26" s="29"/>
      <c r="AD26" s="30" t="s">
        <v>1</v>
      </c>
      <c r="AE26" s="30"/>
      <c r="AF26" s="29">
        <v>1</v>
      </c>
      <c r="AG26" s="29"/>
      <c r="AH26" s="30">
        <v>1</v>
      </c>
      <c r="AI26" s="30"/>
      <c r="AJ26" s="29">
        <v>1</v>
      </c>
      <c r="AK26" s="29"/>
      <c r="AL26" s="30">
        <v>1</v>
      </c>
      <c r="AM26" s="30"/>
      <c r="AN26" s="29">
        <v>1</v>
      </c>
      <c r="AO26" s="29"/>
    </row>
    <row r="27" spans="1:41" x14ac:dyDescent="0.25">
      <c r="A27" s="16" t="str">
        <f>SEG!A27</f>
        <v>DREX-US (*)</v>
      </c>
      <c r="B27" s="30" t="s">
        <v>135</v>
      </c>
      <c r="C27" s="30"/>
      <c r="D27" s="29" t="s">
        <v>135</v>
      </c>
      <c r="E27" s="29"/>
      <c r="F27" s="30">
        <v>1</v>
      </c>
      <c r="G27" s="30"/>
      <c r="H27" s="29" t="s">
        <v>1</v>
      </c>
      <c r="I27" s="29"/>
      <c r="J27" s="30" t="s">
        <v>135</v>
      </c>
      <c r="K27" s="30"/>
      <c r="L27" s="29" t="s">
        <v>135</v>
      </c>
      <c r="M27" s="29"/>
      <c r="N27" s="30">
        <v>1</v>
      </c>
      <c r="O27" s="30"/>
      <c r="P27" s="29" t="s">
        <v>135</v>
      </c>
      <c r="Q27" s="29"/>
      <c r="R27" s="30" t="s">
        <v>135</v>
      </c>
      <c r="S27" s="30"/>
      <c r="T27" s="29" t="s">
        <v>135</v>
      </c>
      <c r="U27" s="29"/>
      <c r="V27" s="30" t="s">
        <v>135</v>
      </c>
      <c r="W27" s="30"/>
      <c r="X27" s="29" t="s">
        <v>135</v>
      </c>
      <c r="Y27" s="29"/>
      <c r="Z27" s="30" t="s">
        <v>1</v>
      </c>
      <c r="AA27" s="30"/>
      <c r="AB27" s="29" t="s">
        <v>1</v>
      </c>
      <c r="AC27" s="29"/>
      <c r="AD27" s="30" t="s">
        <v>1</v>
      </c>
      <c r="AE27" s="30"/>
      <c r="AF27" s="29" t="s">
        <v>135</v>
      </c>
      <c r="AG27" s="29"/>
      <c r="AH27" s="30" t="s">
        <v>135</v>
      </c>
      <c r="AI27" s="30"/>
      <c r="AJ27" s="29" t="s">
        <v>1</v>
      </c>
      <c r="AK27" s="29"/>
      <c r="AL27" s="30" t="s">
        <v>1</v>
      </c>
      <c r="AM27" s="30"/>
      <c r="AN27" s="29" t="s">
        <v>1</v>
      </c>
      <c r="AO27" s="29"/>
    </row>
    <row r="28" spans="1:41" x14ac:dyDescent="0.25">
      <c r="A28" s="16" t="str">
        <f>SEG!A28</f>
        <v>FR-GE (1)</v>
      </c>
      <c r="B28" s="30" t="str">
        <f>IF(ISNUMBER('Cell Segmentation Benchmark'!B228), 1, 'Cell Segmentation Benchmark'!B228)</f>
        <v>NA</v>
      </c>
      <c r="C28" s="30"/>
      <c r="D28" s="29" t="str">
        <f>IF(ISNUMBER('Cell Segmentation Benchmark'!D228), 1, 'Cell Segmentation Benchmark'!D228)</f>
        <v>NA</v>
      </c>
      <c r="E28" s="29"/>
      <c r="F28" s="30" t="str">
        <f>IF(ISNUMBER('Cell Segmentation Benchmark'!F228), 1, 'Cell Segmentation Benchmark'!F228)</f>
        <v>NA</v>
      </c>
      <c r="G28" s="30"/>
      <c r="H28" s="29" t="str">
        <f>IF(ISNUMBER('Cell Segmentation Benchmark'!H228), 1, 'Cell Segmentation Benchmark'!H228)</f>
        <v>NA</v>
      </c>
      <c r="I28" s="29"/>
      <c r="J28" s="30" t="str">
        <f>IF(ISNUMBER('Cell Segmentation Benchmark'!J228), 1, 'Cell Segmentation Benchmark'!J228)</f>
        <v>NA</v>
      </c>
      <c r="K28" s="30"/>
      <c r="L28" s="29" t="str">
        <f>IF(ISNUMBER('Cell Segmentation Benchmark'!L228), 1, 'Cell Segmentation Benchmark'!L228)</f>
        <v>NA</v>
      </c>
      <c r="M28" s="29"/>
      <c r="N28" s="30" t="str">
        <f>IF(ISNUMBER('Cell Segmentation Benchmark'!N228), 1, 'Cell Segmentation Benchmark'!N228)</f>
        <v>NA</v>
      </c>
      <c r="O28" s="30"/>
      <c r="P28" s="29" t="str">
        <f>IF(ISNUMBER('Cell Segmentation Benchmark'!P228), 1, 'Cell Segmentation Benchmark'!P228)</f>
        <v>NA</v>
      </c>
      <c r="Q28" s="29"/>
      <c r="R28" s="30" t="str">
        <f>IF(ISNUMBER('Cell Segmentation Benchmark'!R228), 1, 'Cell Segmentation Benchmark'!R228)</f>
        <v>NA</v>
      </c>
      <c r="S28" s="30"/>
      <c r="T28" s="29" t="str">
        <f>IF(ISNUMBER('Cell Segmentation Benchmark'!T228), 1, 'Cell Segmentation Benchmark'!T228)</f>
        <v>NA</v>
      </c>
      <c r="U28" s="29"/>
      <c r="V28" s="30" t="str">
        <f>IF(ISNUMBER('Cell Segmentation Benchmark'!V228), 1, 'Cell Segmentation Benchmark'!V228)</f>
        <v>NA</v>
      </c>
      <c r="W28" s="30"/>
      <c r="X28" s="29" t="str">
        <f>IF(ISNUMBER('Cell Segmentation Benchmark'!X228), 1, 'Cell Segmentation Benchmark'!X228)</f>
        <v>NA</v>
      </c>
      <c r="Y28" s="29"/>
      <c r="Z28" s="30" t="str">
        <f>IF(ISNUMBER('Cell Segmentation Benchmark'!Z228), 1, 'Cell Segmentation Benchmark'!Z228)</f>
        <v>NA</v>
      </c>
      <c r="AA28" s="30"/>
      <c r="AB28" s="29" t="str">
        <f>IF(ISNUMBER('Cell Segmentation Benchmark'!AB228), 1, 'Cell Segmentation Benchmark'!AB228)</f>
        <v>NA</v>
      </c>
      <c r="AC28" s="29"/>
      <c r="AD28" s="30" t="str">
        <f>IF(ISNUMBER('Cell Segmentation Benchmark'!AD228), 1, 'Cell Segmentation Benchmark'!AD228)</f>
        <v>NA</v>
      </c>
      <c r="AE28" s="30"/>
      <c r="AF28" s="29">
        <f>IF(ISNUMBER('Cell Segmentation Benchmark'!AF228), 1, 'Cell Segmentation Benchmark'!AF228)</f>
        <v>1</v>
      </c>
      <c r="AG28" s="29"/>
      <c r="AH28" s="30">
        <f>IF(ISNUMBER('Cell Segmentation Benchmark'!AH228), 1, 'Cell Segmentation Benchmark'!AH228)</f>
        <v>1</v>
      </c>
      <c r="AI28" s="30"/>
      <c r="AJ28" s="29" t="str">
        <f>IF(ISNUMBER('Cell Segmentation Benchmark'!AJ228), 1, 'Cell Segmentation Benchmark'!AJ228)</f>
        <v>NA</v>
      </c>
      <c r="AK28" s="29"/>
      <c r="AL28" s="30" t="str">
        <f>IF(ISNUMBER('Cell Segmentation Benchmark'!AL228), 1, 'Cell Segmentation Benchmark'!AL228)</f>
        <v>NA</v>
      </c>
      <c r="AM28" s="30"/>
      <c r="AN28" s="29" t="str">
        <f>IF(ISNUMBER('Cell Segmentation Benchmark'!AN228), 1, 'Cell Segmentation Benchmark'!AN228)</f>
        <v>NA</v>
      </c>
      <c r="AO28" s="29"/>
    </row>
    <row r="29" spans="1:41" x14ac:dyDescent="0.25">
      <c r="A29" s="16" t="str">
        <f>SEG!A29</f>
        <v>FR-GE (2)</v>
      </c>
      <c r="B29" s="30" t="str">
        <f>IF(ISNUMBER('Cell Segmentation Benchmark'!B229), 1, 'Cell Segmentation Benchmark'!B229)</f>
        <v>NA</v>
      </c>
      <c r="C29" s="30"/>
      <c r="D29" s="29" t="str">
        <f>IF(ISNUMBER('Cell Segmentation Benchmark'!D229), 1, 'Cell Segmentation Benchmark'!D229)</f>
        <v>NA</v>
      </c>
      <c r="E29" s="29"/>
      <c r="F29" s="30">
        <f>IF(ISNUMBER('Cell Segmentation Benchmark'!F229), 1, 'Cell Segmentation Benchmark'!F229)</f>
        <v>1</v>
      </c>
      <c r="G29" s="30"/>
      <c r="H29" s="29" t="str">
        <f>IF(ISNUMBER('Cell Segmentation Benchmark'!H229), 1, 'Cell Segmentation Benchmark'!H229)</f>
        <v>NA</v>
      </c>
      <c r="I29" s="29"/>
      <c r="J29" s="30">
        <f>IF(ISNUMBER('Cell Segmentation Benchmark'!J229), 1, 'Cell Segmentation Benchmark'!J229)</f>
        <v>1</v>
      </c>
      <c r="K29" s="30"/>
      <c r="L29" s="29" t="str">
        <f>IF(ISNUMBER('Cell Segmentation Benchmark'!L229), 1, 'Cell Segmentation Benchmark'!L229)</f>
        <v>NA</v>
      </c>
      <c r="M29" s="29"/>
      <c r="N29" s="30" t="str">
        <f>IF(ISNUMBER('Cell Segmentation Benchmark'!N229), 1, 'Cell Segmentation Benchmark'!N229)</f>
        <v>NA</v>
      </c>
      <c r="O29" s="30"/>
      <c r="P29" s="29" t="str">
        <f>IF(ISNUMBER('Cell Segmentation Benchmark'!P229), 1, 'Cell Segmentation Benchmark'!P229)</f>
        <v>NA</v>
      </c>
      <c r="Q29" s="29"/>
      <c r="R29" s="30" t="str">
        <f>IF(ISNUMBER('Cell Segmentation Benchmark'!R229), 1, 'Cell Segmentation Benchmark'!R229)</f>
        <v>NA</v>
      </c>
      <c r="S29" s="30"/>
      <c r="T29" s="29">
        <f>IF(ISNUMBER('Cell Segmentation Benchmark'!T229), 1, 'Cell Segmentation Benchmark'!T229)</f>
        <v>1</v>
      </c>
      <c r="U29" s="29"/>
      <c r="V29" s="30" t="str">
        <f>IF(ISNUMBER('Cell Segmentation Benchmark'!V229), 1, 'Cell Segmentation Benchmark'!V229)</f>
        <v>NA</v>
      </c>
      <c r="W29" s="30"/>
      <c r="X29" s="29" t="str">
        <f>IF(ISNUMBER('Cell Segmentation Benchmark'!X229), 1, 'Cell Segmentation Benchmark'!X229)</f>
        <v>NA</v>
      </c>
      <c r="Y29" s="29"/>
      <c r="Z29" s="30" t="str">
        <f>IF(ISNUMBER('Cell Segmentation Benchmark'!Z229), 1, 'Cell Segmentation Benchmark'!Z229)</f>
        <v>NA</v>
      </c>
      <c r="AA29" s="30"/>
      <c r="AB29" s="29" t="str">
        <f>IF(ISNUMBER('Cell Segmentation Benchmark'!AB229), 1, 'Cell Segmentation Benchmark'!AB229)</f>
        <v>NA</v>
      </c>
      <c r="AC29" s="29"/>
      <c r="AD29" s="30" t="str">
        <f>IF(ISNUMBER('Cell Segmentation Benchmark'!AD229), 1, 'Cell Segmentation Benchmark'!AD229)</f>
        <v>NA</v>
      </c>
      <c r="AE29" s="30"/>
      <c r="AF29" s="29">
        <f>IF(ISNUMBER('Cell Segmentation Benchmark'!AF229), 1, 'Cell Segmentation Benchmark'!AF229)</f>
        <v>1</v>
      </c>
      <c r="AG29" s="29"/>
      <c r="AH29" s="30">
        <f>IF(ISNUMBER('Cell Segmentation Benchmark'!AH229), 1, 'Cell Segmentation Benchmark'!AH229)</f>
        <v>1</v>
      </c>
      <c r="AI29" s="30"/>
      <c r="AJ29" s="29" t="str">
        <f>IF(ISNUMBER('Cell Segmentation Benchmark'!AJ229), 1, 'Cell Segmentation Benchmark'!AJ229)</f>
        <v>NA</v>
      </c>
      <c r="AK29" s="29"/>
      <c r="AL29" s="30">
        <f>IF(ISNUMBER('Cell Segmentation Benchmark'!AL229), 1, 'Cell Segmentation Benchmark'!AL229)</f>
        <v>1</v>
      </c>
      <c r="AM29" s="30"/>
      <c r="AN29" s="29" t="str">
        <f>IF(ISNUMBER('Cell Segmentation Benchmark'!AN229), 1, 'Cell Segmentation Benchmark'!AN229)</f>
        <v>NA</v>
      </c>
      <c r="AO29" s="29"/>
    </row>
    <row r="30" spans="1:41" x14ac:dyDescent="0.25">
      <c r="A30" s="16" t="str">
        <f>SEG!A30</f>
        <v>FR-GE (3)</v>
      </c>
      <c r="B30" s="30" t="str">
        <f>IF(ISNUMBER('Cell Segmentation Benchmark'!B230), 1, 'Cell Segmentation Benchmark'!B230)</f>
        <v>NA</v>
      </c>
      <c r="C30" s="30"/>
      <c r="D30" s="29" t="str">
        <f>IF(ISNUMBER('Cell Segmentation Benchmark'!D230), 1, 'Cell Segmentation Benchmark'!D230)</f>
        <v>NA</v>
      </c>
      <c r="E30" s="29"/>
      <c r="F30" s="30">
        <f>IF(ISNUMBER('Cell Segmentation Benchmark'!F230), 1, 'Cell Segmentation Benchmark'!F230)</f>
        <v>1</v>
      </c>
      <c r="G30" s="30"/>
      <c r="H30" s="29" t="str">
        <f>IF(ISNUMBER('Cell Segmentation Benchmark'!H230), 1, 'Cell Segmentation Benchmark'!H230)</f>
        <v>NA</v>
      </c>
      <c r="I30" s="29"/>
      <c r="J30" s="30">
        <f>IF(ISNUMBER('Cell Segmentation Benchmark'!J230), 1, 'Cell Segmentation Benchmark'!J230)</f>
        <v>1</v>
      </c>
      <c r="K30" s="30"/>
      <c r="L30" s="29" t="str">
        <f>IF(ISNUMBER('Cell Segmentation Benchmark'!L230), 1, 'Cell Segmentation Benchmark'!L230)</f>
        <v>NA</v>
      </c>
      <c r="M30" s="29"/>
      <c r="N30" s="30" t="str">
        <f>IF(ISNUMBER('Cell Segmentation Benchmark'!N230), 1, 'Cell Segmentation Benchmark'!N230)</f>
        <v>NA</v>
      </c>
      <c r="O30" s="30"/>
      <c r="P30" s="29" t="str">
        <f>IF(ISNUMBER('Cell Segmentation Benchmark'!P230), 1, 'Cell Segmentation Benchmark'!P230)</f>
        <v>NA</v>
      </c>
      <c r="Q30" s="29"/>
      <c r="R30" s="30" t="str">
        <f>IF(ISNUMBER('Cell Segmentation Benchmark'!R230), 1, 'Cell Segmentation Benchmark'!R230)</f>
        <v>NA</v>
      </c>
      <c r="S30" s="30"/>
      <c r="T30" s="29">
        <f>IF(ISNUMBER('Cell Segmentation Benchmark'!T230), 1, 'Cell Segmentation Benchmark'!T230)</f>
        <v>1</v>
      </c>
      <c r="U30" s="29"/>
      <c r="V30" s="30" t="str">
        <f>IF(ISNUMBER('Cell Segmentation Benchmark'!V230), 1, 'Cell Segmentation Benchmark'!V230)</f>
        <v>NA</v>
      </c>
      <c r="W30" s="30"/>
      <c r="X30" s="29" t="str">
        <f>IF(ISNUMBER('Cell Segmentation Benchmark'!X230), 1, 'Cell Segmentation Benchmark'!X230)</f>
        <v>NA</v>
      </c>
      <c r="Y30" s="29"/>
      <c r="Z30" s="30" t="str">
        <f>IF(ISNUMBER('Cell Segmentation Benchmark'!Z230), 1, 'Cell Segmentation Benchmark'!Z230)</f>
        <v>NA</v>
      </c>
      <c r="AA30" s="30"/>
      <c r="AB30" s="29" t="str">
        <f>IF(ISNUMBER('Cell Segmentation Benchmark'!AB230), 1, 'Cell Segmentation Benchmark'!AB230)</f>
        <v>NA</v>
      </c>
      <c r="AC30" s="29"/>
      <c r="AD30" s="30" t="str">
        <f>IF(ISNUMBER('Cell Segmentation Benchmark'!AD230), 1, 'Cell Segmentation Benchmark'!AD230)</f>
        <v>NA</v>
      </c>
      <c r="AE30" s="30"/>
      <c r="AF30" s="29">
        <f>IF(ISNUMBER('Cell Segmentation Benchmark'!AF230), 1, 'Cell Segmentation Benchmark'!AF230)</f>
        <v>1</v>
      </c>
      <c r="AG30" s="29"/>
      <c r="AH30" s="30">
        <f>IF(ISNUMBER('Cell Segmentation Benchmark'!AH230), 1, 'Cell Segmentation Benchmark'!AH230)</f>
        <v>1</v>
      </c>
      <c r="AI30" s="30"/>
      <c r="AJ30" s="29" t="str">
        <f>IF(ISNUMBER('Cell Segmentation Benchmark'!AJ230), 1, 'Cell Segmentation Benchmark'!AJ230)</f>
        <v>NA</v>
      </c>
      <c r="AK30" s="29"/>
      <c r="AL30" s="30">
        <f>IF(ISNUMBER('Cell Segmentation Benchmark'!AL230), 1, 'Cell Segmentation Benchmark'!AL230)</f>
        <v>1</v>
      </c>
      <c r="AM30" s="30"/>
      <c r="AN30" s="29" t="str">
        <f>IF(ISNUMBER('Cell Segmentation Benchmark'!AN230), 1, 'Cell Segmentation Benchmark'!AN230)</f>
        <v>NA</v>
      </c>
      <c r="AO30" s="29"/>
    </row>
    <row r="31" spans="1:41" x14ac:dyDescent="0.25">
      <c r="A31" s="16" t="str">
        <f>SEG!A31</f>
        <v>HD-GE (BMCV) (1)</v>
      </c>
      <c r="B31" s="30" t="str">
        <f>IF(ISNUMBER('Cell Segmentation Benchmark'!B231), 1, 'Cell Segmentation Benchmark'!B231)</f>
        <v>NA</v>
      </c>
      <c r="C31" s="30"/>
      <c r="D31" s="29" t="str">
        <f>IF(ISNUMBER('Cell Segmentation Benchmark'!D231), 1, 'Cell Segmentation Benchmark'!D231)</f>
        <v>NA</v>
      </c>
      <c r="E31" s="29"/>
      <c r="F31" s="30" t="str">
        <f>IF(ISNUMBER('Cell Segmentation Benchmark'!F231), 1, 'Cell Segmentation Benchmark'!F231)</f>
        <v>NA</v>
      </c>
      <c r="G31" s="30"/>
      <c r="H31" s="29" t="str">
        <f>IF(ISNUMBER('Cell Segmentation Benchmark'!H231), 1, 'Cell Segmentation Benchmark'!H231)</f>
        <v>NA</v>
      </c>
      <c r="I31" s="29"/>
      <c r="J31" s="30">
        <f>IF(ISNUMBER('Cell Segmentation Benchmark'!J231), 1, 'Cell Segmentation Benchmark'!J231)</f>
        <v>1</v>
      </c>
      <c r="K31" s="30"/>
      <c r="L31" s="29" t="str">
        <f>IF(ISNUMBER('Cell Segmentation Benchmark'!L231), 1, 'Cell Segmentation Benchmark'!L231)</f>
        <v>NA</v>
      </c>
      <c r="M31" s="29"/>
      <c r="N31" s="30">
        <f>IF(ISNUMBER('Cell Segmentation Benchmark'!N231), 1, 'Cell Segmentation Benchmark'!N231)</f>
        <v>1</v>
      </c>
      <c r="O31" s="30"/>
      <c r="P31" s="29">
        <f>IF(ISNUMBER('Cell Segmentation Benchmark'!P231), 1, 'Cell Segmentation Benchmark'!P231)</f>
        <v>1</v>
      </c>
      <c r="Q31" s="29"/>
      <c r="R31" s="30">
        <f>IF(ISNUMBER('Cell Segmentation Benchmark'!R231), 1, 'Cell Segmentation Benchmark'!R231)</f>
        <v>1</v>
      </c>
      <c r="S31" s="30"/>
      <c r="T31" s="29">
        <f>IF(ISNUMBER('Cell Segmentation Benchmark'!T231), 1, 'Cell Segmentation Benchmark'!T231)</f>
        <v>1</v>
      </c>
      <c r="U31" s="29"/>
      <c r="V31" s="30">
        <f>IF(ISNUMBER('Cell Segmentation Benchmark'!V231), 1, 'Cell Segmentation Benchmark'!V231)</f>
        <v>1</v>
      </c>
      <c r="W31" s="30"/>
      <c r="X31" s="29">
        <f>IF(ISNUMBER('Cell Segmentation Benchmark'!X231), 1, 'Cell Segmentation Benchmark'!X231)</f>
        <v>1</v>
      </c>
      <c r="Y31" s="29"/>
      <c r="Z31" s="30" t="str">
        <f>IF(ISNUMBER('Cell Segmentation Benchmark'!Z231), 1, 'Cell Segmentation Benchmark'!Z231)</f>
        <v>NA</v>
      </c>
      <c r="AA31" s="30"/>
      <c r="AB31" s="29" t="str">
        <f>IF(ISNUMBER('Cell Segmentation Benchmark'!AB231), 1, 'Cell Segmentation Benchmark'!AB231)</f>
        <v>NA</v>
      </c>
      <c r="AC31" s="29"/>
      <c r="AD31" s="30" t="str">
        <f>IF(ISNUMBER('Cell Segmentation Benchmark'!AD231), 1, 'Cell Segmentation Benchmark'!AD231)</f>
        <v>NA</v>
      </c>
      <c r="AE31" s="30"/>
      <c r="AF31" s="29" t="str">
        <f>IF(ISNUMBER('Cell Segmentation Benchmark'!AF231), 1, 'Cell Segmentation Benchmark'!AF231)</f>
        <v>NA</v>
      </c>
      <c r="AG31" s="29"/>
      <c r="AH31" s="30">
        <f>IF(ISNUMBER('Cell Segmentation Benchmark'!AH231), 1, 'Cell Segmentation Benchmark'!AH231)</f>
        <v>1</v>
      </c>
      <c r="AI31" s="30"/>
      <c r="AJ31" s="29" t="str">
        <f>IF(ISNUMBER('Cell Segmentation Benchmark'!AJ231), 1, 'Cell Segmentation Benchmark'!AJ231)</f>
        <v>NA</v>
      </c>
      <c r="AK31" s="29"/>
      <c r="AL31" s="30">
        <f>IF(ISNUMBER('Cell Segmentation Benchmark'!AL231), 1, 'Cell Segmentation Benchmark'!AL231)</f>
        <v>1</v>
      </c>
      <c r="AM31" s="30"/>
      <c r="AN31" s="29">
        <f>IF(ISNUMBER('Cell Segmentation Benchmark'!AN231), 1, 'Cell Segmentation Benchmark'!AN231)</f>
        <v>1</v>
      </c>
      <c r="AO31" s="29"/>
    </row>
    <row r="32" spans="1:41" x14ac:dyDescent="0.25">
      <c r="A32" s="16" t="str">
        <f>SEG!A32</f>
        <v>HD-GE (BMCV) (2)</v>
      </c>
      <c r="B32" s="30" t="str">
        <f>IF(ISNUMBER('Cell Segmentation Benchmark'!B232), 1, 'Cell Segmentation Benchmark'!B232)</f>
        <v>NA</v>
      </c>
      <c r="C32" s="30"/>
      <c r="D32" s="29" t="str">
        <f>IF(ISNUMBER('Cell Segmentation Benchmark'!D232), 1, 'Cell Segmentation Benchmark'!D232)</f>
        <v>NA</v>
      </c>
      <c r="E32" s="29"/>
      <c r="F32" s="30" t="str">
        <f>IF(ISNUMBER('Cell Segmentation Benchmark'!F232), 1, 'Cell Segmentation Benchmark'!F232)</f>
        <v>NA</v>
      </c>
      <c r="G32" s="30"/>
      <c r="H32" s="29" t="str">
        <f>IF(ISNUMBER('Cell Segmentation Benchmark'!H232), 1, 'Cell Segmentation Benchmark'!H232)</f>
        <v>NA</v>
      </c>
      <c r="I32" s="29"/>
      <c r="J32" s="30" t="str">
        <f>IF(ISNUMBER('Cell Segmentation Benchmark'!J232), 1, 'Cell Segmentation Benchmark'!J232)</f>
        <v>NA</v>
      </c>
      <c r="K32" s="30"/>
      <c r="L32" s="29">
        <f>IF(ISNUMBER('Cell Segmentation Benchmark'!L232), 1, 'Cell Segmentation Benchmark'!L232)</f>
        <v>1</v>
      </c>
      <c r="M32" s="29"/>
      <c r="N32" s="30">
        <f>IF(ISNUMBER('Cell Segmentation Benchmark'!N232), 1, 'Cell Segmentation Benchmark'!N232)</f>
        <v>1</v>
      </c>
      <c r="O32" s="30"/>
      <c r="P32" s="29">
        <f>IF(ISNUMBER('Cell Segmentation Benchmark'!P232), 1, 'Cell Segmentation Benchmark'!P232)</f>
        <v>1</v>
      </c>
      <c r="Q32" s="29"/>
      <c r="R32" s="30" t="str">
        <f>IF(ISNUMBER('Cell Segmentation Benchmark'!R232), 1, 'Cell Segmentation Benchmark'!R232)</f>
        <v>NA</v>
      </c>
      <c r="S32" s="30"/>
      <c r="T32" s="29" t="str">
        <f>IF(ISNUMBER('Cell Segmentation Benchmark'!T232), 1, 'Cell Segmentation Benchmark'!T232)</f>
        <v>NA</v>
      </c>
      <c r="U32" s="29"/>
      <c r="V32" s="30">
        <f>IF(ISNUMBER('Cell Segmentation Benchmark'!V232), 1, 'Cell Segmentation Benchmark'!V232)</f>
        <v>1</v>
      </c>
      <c r="W32" s="30"/>
      <c r="X32" s="29" t="str">
        <f>IF(ISNUMBER('Cell Segmentation Benchmark'!X232), 1, 'Cell Segmentation Benchmark'!X232)</f>
        <v>NA</v>
      </c>
      <c r="Y32" s="29"/>
      <c r="Z32" s="30" t="str">
        <f>IF(ISNUMBER('Cell Segmentation Benchmark'!Z232), 1, 'Cell Segmentation Benchmark'!Z232)</f>
        <v>NA</v>
      </c>
      <c r="AA32" s="30"/>
      <c r="AB32" s="29">
        <f>IF(ISNUMBER('Cell Segmentation Benchmark'!AB232), 1, 'Cell Segmentation Benchmark'!AB232)</f>
        <v>1</v>
      </c>
      <c r="AC32" s="29"/>
      <c r="AD32" s="30" t="str">
        <f>IF(ISNUMBER('Cell Segmentation Benchmark'!AD232), 1, 'Cell Segmentation Benchmark'!AD232)</f>
        <v>NA</v>
      </c>
      <c r="AE32" s="30"/>
      <c r="AF32" s="29">
        <f>IF(ISNUMBER('Cell Segmentation Benchmark'!AF232), 1, 'Cell Segmentation Benchmark'!AF232)</f>
        <v>1</v>
      </c>
      <c r="AG32" s="29"/>
      <c r="AH32" s="30">
        <f>IF(ISNUMBER('Cell Segmentation Benchmark'!AH232), 1, 'Cell Segmentation Benchmark'!AH232)</f>
        <v>1</v>
      </c>
      <c r="AI32" s="30"/>
      <c r="AJ32" s="29">
        <f>IF(ISNUMBER('Cell Segmentation Benchmark'!AJ232), 1, 'Cell Segmentation Benchmark'!AJ232)</f>
        <v>1</v>
      </c>
      <c r="AK32" s="29"/>
      <c r="AL32" s="30">
        <f>IF(ISNUMBER('Cell Segmentation Benchmark'!AL232), 1, 'Cell Segmentation Benchmark'!AL232)</f>
        <v>1</v>
      </c>
      <c r="AM32" s="30"/>
      <c r="AN32" s="29" t="str">
        <f>IF(ISNUMBER('Cell Segmentation Benchmark'!AN232), 1, 'Cell Segmentation Benchmark'!AN232)</f>
        <v>NA</v>
      </c>
      <c r="AO32" s="29"/>
    </row>
    <row r="33" spans="1:41" x14ac:dyDescent="0.25">
      <c r="A33" s="16" t="str">
        <f>SEG!A33</f>
        <v>HD-GE (BMCV) (3)</v>
      </c>
      <c r="B33" s="30" t="str">
        <f>IF(ISNUMBER('Cell Segmentation Benchmark'!B233), 1, 'Cell Segmentation Benchmark'!B233)</f>
        <v>NA</v>
      </c>
      <c r="C33" s="30"/>
      <c r="D33" s="29" t="str">
        <f>IF(ISNUMBER('Cell Segmentation Benchmark'!D233), 1, 'Cell Segmentation Benchmark'!D233)</f>
        <v>NA</v>
      </c>
      <c r="E33" s="29"/>
      <c r="F33" s="30" t="str">
        <f>IF(ISNUMBER('Cell Segmentation Benchmark'!F233), 1, 'Cell Segmentation Benchmark'!F233)</f>
        <v>NA</v>
      </c>
      <c r="G33" s="30"/>
      <c r="H33" s="29" t="str">
        <f>IF(ISNUMBER('Cell Segmentation Benchmark'!H233), 1, 'Cell Segmentation Benchmark'!H233)</f>
        <v>NA</v>
      </c>
      <c r="I33" s="29"/>
      <c r="J33" s="30" t="str">
        <f>IF(ISNUMBER('Cell Segmentation Benchmark'!J233), 1, 'Cell Segmentation Benchmark'!J233)</f>
        <v>NA</v>
      </c>
      <c r="K33" s="30"/>
      <c r="L33" s="29" t="str">
        <f>IF(ISNUMBER('Cell Segmentation Benchmark'!L233), 1, 'Cell Segmentation Benchmark'!L233)</f>
        <v>NA</v>
      </c>
      <c r="M33" s="29"/>
      <c r="N33" s="30" t="str">
        <f>IF(ISNUMBER('Cell Segmentation Benchmark'!N233), 1, 'Cell Segmentation Benchmark'!N233)</f>
        <v>NA</v>
      </c>
      <c r="O33" s="30"/>
      <c r="P33" s="29">
        <f>IF(ISNUMBER('Cell Segmentation Benchmark'!P233), 1, 'Cell Segmentation Benchmark'!P233)</f>
        <v>1</v>
      </c>
      <c r="Q33" s="29"/>
      <c r="R33" s="30" t="str">
        <f>IF(ISNUMBER('Cell Segmentation Benchmark'!R233), 1, 'Cell Segmentation Benchmark'!R233)</f>
        <v>NA</v>
      </c>
      <c r="S33" s="30"/>
      <c r="T33" s="29" t="str">
        <f>IF(ISNUMBER('Cell Segmentation Benchmark'!T233), 1, 'Cell Segmentation Benchmark'!T233)</f>
        <v>NA</v>
      </c>
      <c r="U33" s="29"/>
      <c r="V33" s="30" t="str">
        <f>IF(ISNUMBER('Cell Segmentation Benchmark'!V233), 1, 'Cell Segmentation Benchmark'!V233)</f>
        <v>NA</v>
      </c>
      <c r="W33" s="30"/>
      <c r="X33" s="29" t="str">
        <f>IF(ISNUMBER('Cell Segmentation Benchmark'!X233), 1, 'Cell Segmentation Benchmark'!X233)</f>
        <v>NA</v>
      </c>
      <c r="Y33" s="29"/>
      <c r="Z33" s="30" t="str">
        <f>IF(ISNUMBER('Cell Segmentation Benchmark'!Z233), 1, 'Cell Segmentation Benchmark'!Z233)</f>
        <v>NA</v>
      </c>
      <c r="AA33" s="30"/>
      <c r="AB33" s="29">
        <f>IF(ISNUMBER('Cell Segmentation Benchmark'!AB233), 1, 'Cell Segmentation Benchmark'!AB233)</f>
        <v>1</v>
      </c>
      <c r="AC33" s="29"/>
      <c r="AD33" s="30" t="str">
        <f>IF(ISNUMBER('Cell Segmentation Benchmark'!AD233), 1, 'Cell Segmentation Benchmark'!AD233)</f>
        <v>NA</v>
      </c>
      <c r="AE33" s="30"/>
      <c r="AF33" s="29" t="str">
        <f>IF(ISNUMBER('Cell Segmentation Benchmark'!AF233), 1, 'Cell Segmentation Benchmark'!AF233)</f>
        <v>NA</v>
      </c>
      <c r="AG33" s="29"/>
      <c r="AH33" s="30" t="str">
        <f>IF(ISNUMBER('Cell Segmentation Benchmark'!AH233), 1, 'Cell Segmentation Benchmark'!AH233)</f>
        <v>NA</v>
      </c>
      <c r="AI33" s="30"/>
      <c r="AJ33" s="29">
        <f>IF(ISNUMBER('Cell Segmentation Benchmark'!AJ233), 1, 'Cell Segmentation Benchmark'!AJ233)</f>
        <v>1</v>
      </c>
      <c r="AK33" s="29"/>
      <c r="AL33" s="30" t="str">
        <f>IF(ISNUMBER('Cell Segmentation Benchmark'!AL233), 1, 'Cell Segmentation Benchmark'!AL233)</f>
        <v>NA</v>
      </c>
      <c r="AM33" s="30"/>
      <c r="AN33" s="29" t="str">
        <f>IF(ISNUMBER('Cell Segmentation Benchmark'!AN233), 1, 'Cell Segmentation Benchmark'!AN233)</f>
        <v>NA</v>
      </c>
      <c r="AO33" s="29"/>
    </row>
    <row r="34" spans="1:41" x14ac:dyDescent="0.25">
      <c r="A34" s="16" t="str">
        <f>SEG!A34</f>
        <v>HD-GE (BMCV) (4)</v>
      </c>
      <c r="B34" s="30" t="str">
        <f>IF(ISNUMBER('Cell Segmentation Benchmark'!B234), 1, 'Cell Segmentation Benchmark'!B234)</f>
        <v>NA</v>
      </c>
      <c r="C34" s="30"/>
      <c r="D34" s="29" t="str">
        <f>IF(ISNUMBER('Cell Segmentation Benchmark'!D234), 1, 'Cell Segmentation Benchmark'!D234)</f>
        <v>NA</v>
      </c>
      <c r="E34" s="29"/>
      <c r="F34" s="30" t="str">
        <f>IF(ISNUMBER('Cell Segmentation Benchmark'!F234), 1, 'Cell Segmentation Benchmark'!F234)</f>
        <v>NA</v>
      </c>
      <c r="G34" s="30"/>
      <c r="H34" s="29">
        <f>IF(ISNUMBER('Cell Segmentation Benchmark'!H234), 1, 'Cell Segmentation Benchmark'!H234)</f>
        <v>1</v>
      </c>
      <c r="I34" s="29"/>
      <c r="J34" s="30" t="str">
        <f>IF(ISNUMBER('Cell Segmentation Benchmark'!J234), 1, 'Cell Segmentation Benchmark'!J234)</f>
        <v>NA</v>
      </c>
      <c r="K34" s="30"/>
      <c r="L34" s="29" t="str">
        <f>IF(ISNUMBER('Cell Segmentation Benchmark'!L234), 1, 'Cell Segmentation Benchmark'!L234)</f>
        <v>NA</v>
      </c>
      <c r="M34" s="29"/>
      <c r="N34" s="30" t="str">
        <f>IF(ISNUMBER('Cell Segmentation Benchmark'!N234), 1, 'Cell Segmentation Benchmark'!N234)</f>
        <v>NA</v>
      </c>
      <c r="O34" s="30"/>
      <c r="P34" s="29" t="str">
        <f>IF(ISNUMBER('Cell Segmentation Benchmark'!P234), 1, 'Cell Segmentation Benchmark'!P234)</f>
        <v>NA</v>
      </c>
      <c r="Q34" s="29"/>
      <c r="R34" s="30">
        <f>IF(ISNUMBER('Cell Segmentation Benchmark'!R234), 1, 'Cell Segmentation Benchmark'!R234)</f>
        <v>1</v>
      </c>
      <c r="S34" s="30"/>
      <c r="T34" s="29">
        <f>IF(ISNUMBER('Cell Segmentation Benchmark'!T234), 1, 'Cell Segmentation Benchmark'!T234)</f>
        <v>1</v>
      </c>
      <c r="U34" s="29"/>
      <c r="V34" s="30" t="str">
        <f>IF(ISNUMBER('Cell Segmentation Benchmark'!V234), 1, 'Cell Segmentation Benchmark'!V234)</f>
        <v>NA</v>
      </c>
      <c r="W34" s="30"/>
      <c r="X34" s="29" t="str">
        <f>IF(ISNUMBER('Cell Segmentation Benchmark'!X234), 1, 'Cell Segmentation Benchmark'!X234)</f>
        <v>NA</v>
      </c>
      <c r="Y34" s="29"/>
      <c r="Z34" s="30" t="str">
        <f>IF(ISNUMBER('Cell Segmentation Benchmark'!Z234), 1, 'Cell Segmentation Benchmark'!Z234)</f>
        <v>NA</v>
      </c>
      <c r="AA34" s="30"/>
      <c r="AB34" s="29" t="str">
        <f>IF(ISNUMBER('Cell Segmentation Benchmark'!AB234), 1, 'Cell Segmentation Benchmark'!AB234)</f>
        <v>NA</v>
      </c>
      <c r="AC34" s="29"/>
      <c r="AD34" s="30" t="str">
        <f>IF(ISNUMBER('Cell Segmentation Benchmark'!AD234), 1, 'Cell Segmentation Benchmark'!AD234)</f>
        <v>NA</v>
      </c>
      <c r="AE34" s="30"/>
      <c r="AF34" s="29">
        <f>IF(ISNUMBER('Cell Segmentation Benchmark'!AF234), 1, 'Cell Segmentation Benchmark'!AF234)</f>
        <v>1</v>
      </c>
      <c r="AG34" s="29"/>
      <c r="AH34" s="30">
        <f>IF(ISNUMBER('Cell Segmentation Benchmark'!AH234), 1, 'Cell Segmentation Benchmark'!AH234)</f>
        <v>1</v>
      </c>
      <c r="AI34" s="30"/>
      <c r="AJ34" s="29" t="str">
        <f>IF(ISNUMBER('Cell Segmentation Benchmark'!AJ234), 1, 'Cell Segmentation Benchmark'!AJ234)</f>
        <v>NA</v>
      </c>
      <c r="AK34" s="29"/>
      <c r="AL34" s="30">
        <f>IF(ISNUMBER('Cell Segmentation Benchmark'!AL234), 1, 'Cell Segmentation Benchmark'!AL234)</f>
        <v>1</v>
      </c>
      <c r="AM34" s="30"/>
      <c r="AN34" s="29" t="str">
        <f>IF(ISNUMBER('Cell Segmentation Benchmark'!AN234), 1, 'Cell Segmentation Benchmark'!AN234)</f>
        <v>NA</v>
      </c>
      <c r="AO34" s="29"/>
    </row>
    <row r="35" spans="1:41" x14ac:dyDescent="0.25">
      <c r="A35" s="16" t="str">
        <f>SEG!A35</f>
        <v>HD-GE (IWR)</v>
      </c>
      <c r="B35" s="30" t="str">
        <f>IF(ISNUMBER('Cell Segmentation Benchmark'!B235), 1, 'Cell Segmentation Benchmark'!B235)</f>
        <v>NA</v>
      </c>
      <c r="C35" s="30"/>
      <c r="D35" s="29" t="str">
        <f>IF(ISNUMBER('Cell Segmentation Benchmark'!D235), 1, 'Cell Segmentation Benchmark'!D235)</f>
        <v>NA</v>
      </c>
      <c r="E35" s="29"/>
      <c r="F35" s="30" t="str">
        <f>IF(ISNUMBER('Cell Segmentation Benchmark'!F235), 1, 'Cell Segmentation Benchmark'!F235)</f>
        <v>NA</v>
      </c>
      <c r="G35" s="30"/>
      <c r="H35" s="29" t="str">
        <f>IF(ISNUMBER('Cell Segmentation Benchmark'!H235), 1, 'Cell Segmentation Benchmark'!H235)</f>
        <v>NA</v>
      </c>
      <c r="I35" s="29"/>
      <c r="J35" s="30" t="str">
        <f>IF(ISNUMBER('Cell Segmentation Benchmark'!J235), 1, 'Cell Segmentation Benchmark'!J235)</f>
        <v>NA</v>
      </c>
      <c r="K35" s="30"/>
      <c r="L35" s="29" t="str">
        <f>IF(ISNUMBER('Cell Segmentation Benchmark'!L235), 1, 'Cell Segmentation Benchmark'!L235)</f>
        <v>NA</v>
      </c>
      <c r="M35" s="29"/>
      <c r="N35" s="30" t="str">
        <f>IF(ISNUMBER('Cell Segmentation Benchmark'!N235), 1, 'Cell Segmentation Benchmark'!N235)</f>
        <v>NA</v>
      </c>
      <c r="O35" s="30"/>
      <c r="P35" s="29" t="str">
        <f>IF(ISNUMBER('Cell Segmentation Benchmark'!P235), 1, 'Cell Segmentation Benchmark'!P235)</f>
        <v>NA</v>
      </c>
      <c r="Q35" s="29"/>
      <c r="R35" s="30" t="str">
        <f>IF(ISNUMBER('Cell Segmentation Benchmark'!R235), 1, 'Cell Segmentation Benchmark'!R235)</f>
        <v>NA</v>
      </c>
      <c r="S35" s="30"/>
      <c r="T35" s="29">
        <f>IF(ISNUMBER('Cell Segmentation Benchmark'!T235), 1, 'Cell Segmentation Benchmark'!T235)</f>
        <v>1</v>
      </c>
      <c r="U35" s="29"/>
      <c r="V35" s="30" t="str">
        <f>IF(ISNUMBER('Cell Segmentation Benchmark'!V235), 1, 'Cell Segmentation Benchmark'!V235)</f>
        <v>NA</v>
      </c>
      <c r="W35" s="30"/>
      <c r="X35" s="29" t="str">
        <f>IF(ISNUMBER('Cell Segmentation Benchmark'!X235), 1, 'Cell Segmentation Benchmark'!X235)</f>
        <v>NA</v>
      </c>
      <c r="Y35" s="29"/>
      <c r="Z35" s="30" t="str">
        <f>IF(ISNUMBER('Cell Segmentation Benchmark'!Z235), 1, 'Cell Segmentation Benchmark'!Z235)</f>
        <v>NA</v>
      </c>
      <c r="AA35" s="30"/>
      <c r="AB35" s="29" t="str">
        <f>IF(ISNUMBER('Cell Segmentation Benchmark'!AB235), 1, 'Cell Segmentation Benchmark'!AB235)</f>
        <v>NA</v>
      </c>
      <c r="AC35" s="29"/>
      <c r="AD35" s="30" t="str">
        <f>IF(ISNUMBER('Cell Segmentation Benchmark'!AD235), 1, 'Cell Segmentation Benchmark'!AD235)</f>
        <v>NA</v>
      </c>
      <c r="AE35" s="30"/>
      <c r="AF35" s="29" t="str">
        <f>IF(ISNUMBER('Cell Segmentation Benchmark'!AF235), 1, 'Cell Segmentation Benchmark'!AF235)</f>
        <v>NA</v>
      </c>
      <c r="AG35" s="29"/>
      <c r="AH35" s="30">
        <f>IF(ISNUMBER('Cell Segmentation Benchmark'!AH235), 1, 'Cell Segmentation Benchmark'!AH235)</f>
        <v>1</v>
      </c>
      <c r="AI35" s="30"/>
      <c r="AJ35" s="29" t="str">
        <f>IF(ISNUMBER('Cell Segmentation Benchmark'!AJ235), 1, 'Cell Segmentation Benchmark'!AJ235)</f>
        <v>NA</v>
      </c>
      <c r="AK35" s="29"/>
      <c r="AL35" s="30">
        <f>IF(ISNUMBER('Cell Segmentation Benchmark'!AL235), 1, 'Cell Segmentation Benchmark'!AL235)</f>
        <v>1</v>
      </c>
      <c r="AM35" s="30"/>
      <c r="AN35" s="29" t="str">
        <f>IF(ISNUMBER('Cell Segmentation Benchmark'!AN235), 1, 'Cell Segmentation Benchmark'!AN235)</f>
        <v>NA</v>
      </c>
      <c r="AO35" s="29"/>
    </row>
    <row r="36" spans="1:41" x14ac:dyDescent="0.25">
      <c r="A36" s="16" t="str">
        <f>SEG!A36</f>
        <v>HDU-CN</v>
      </c>
      <c r="B36" s="30" t="str">
        <f>IF(ISNUMBER('Cell Segmentation Benchmark'!B236), 1, 'Cell Segmentation Benchmark'!B236)</f>
        <v>NA</v>
      </c>
      <c r="C36" s="30"/>
      <c r="D36" s="29">
        <f>IF(ISNUMBER('Cell Segmentation Benchmark'!D236), 1, 'Cell Segmentation Benchmark'!D236)</f>
        <v>1</v>
      </c>
      <c r="E36" s="29"/>
      <c r="F36" s="30" t="str">
        <f>IF(ISNUMBER('Cell Segmentation Benchmark'!F236), 1, 'Cell Segmentation Benchmark'!F236)</f>
        <v>NA</v>
      </c>
      <c r="G36" s="30"/>
      <c r="H36" s="29" t="str">
        <f>IF(ISNUMBER('Cell Segmentation Benchmark'!H236), 1, 'Cell Segmentation Benchmark'!H236)</f>
        <v>NA</v>
      </c>
      <c r="I36" s="29"/>
      <c r="J36" s="30" t="str">
        <f>IF(ISNUMBER('Cell Segmentation Benchmark'!J236), 1, 'Cell Segmentation Benchmark'!J236)</f>
        <v>NA</v>
      </c>
      <c r="K36" s="30"/>
      <c r="L36" s="29" t="str">
        <f>IF(ISNUMBER('Cell Segmentation Benchmark'!L236), 1, 'Cell Segmentation Benchmark'!L236)</f>
        <v>NA</v>
      </c>
      <c r="M36" s="29"/>
      <c r="N36" s="30" t="str">
        <f>IF(ISNUMBER('Cell Segmentation Benchmark'!N236), 1, 'Cell Segmentation Benchmark'!N236)</f>
        <v>NA</v>
      </c>
      <c r="O36" s="30"/>
      <c r="P36" s="29" t="str">
        <f>IF(ISNUMBER('Cell Segmentation Benchmark'!P236), 1, 'Cell Segmentation Benchmark'!P236)</f>
        <v>NA</v>
      </c>
      <c r="Q36" s="29"/>
      <c r="R36" s="30" t="str">
        <f>IF(ISNUMBER('Cell Segmentation Benchmark'!R236), 1, 'Cell Segmentation Benchmark'!R236)</f>
        <v>NA</v>
      </c>
      <c r="S36" s="30"/>
      <c r="T36" s="29" t="str">
        <f>IF(ISNUMBER('Cell Segmentation Benchmark'!T236), 1, 'Cell Segmentation Benchmark'!T236)</f>
        <v>NA</v>
      </c>
      <c r="U36" s="29"/>
      <c r="V36" s="30" t="str">
        <f>IF(ISNUMBER('Cell Segmentation Benchmark'!V236), 1, 'Cell Segmentation Benchmark'!V236)</f>
        <v>NA</v>
      </c>
      <c r="W36" s="30"/>
      <c r="X36" s="29" t="str">
        <f>IF(ISNUMBER('Cell Segmentation Benchmark'!X236), 1, 'Cell Segmentation Benchmark'!X236)</f>
        <v>NA</v>
      </c>
      <c r="Y36" s="29"/>
      <c r="Z36" s="30" t="str">
        <f>IF(ISNUMBER('Cell Segmentation Benchmark'!Z236), 1, 'Cell Segmentation Benchmark'!Z236)</f>
        <v>NA</v>
      </c>
      <c r="AA36" s="30"/>
      <c r="AB36" s="29" t="str">
        <f>IF(ISNUMBER('Cell Segmentation Benchmark'!AB236), 1, 'Cell Segmentation Benchmark'!AB236)</f>
        <v>NA</v>
      </c>
      <c r="AC36" s="29"/>
      <c r="AD36" s="30" t="str">
        <f>IF(ISNUMBER('Cell Segmentation Benchmark'!AD236), 1, 'Cell Segmentation Benchmark'!AD236)</f>
        <v>NA</v>
      </c>
      <c r="AE36" s="30"/>
      <c r="AF36" s="29" t="str">
        <f>IF(ISNUMBER('Cell Segmentation Benchmark'!AF236), 1, 'Cell Segmentation Benchmark'!AF236)</f>
        <v>NA</v>
      </c>
      <c r="AG36" s="29"/>
      <c r="AH36" s="30" t="str">
        <f>IF(ISNUMBER('Cell Segmentation Benchmark'!AH236), 1, 'Cell Segmentation Benchmark'!AH236)</f>
        <v>NA</v>
      </c>
      <c r="AI36" s="30"/>
      <c r="AJ36" s="29" t="str">
        <f>IF(ISNUMBER('Cell Segmentation Benchmark'!AJ236), 1, 'Cell Segmentation Benchmark'!AJ236)</f>
        <v>NA</v>
      </c>
      <c r="AK36" s="29"/>
      <c r="AL36" s="30" t="str">
        <f>IF(ISNUMBER('Cell Segmentation Benchmark'!AL236), 1, 'Cell Segmentation Benchmark'!AL236)</f>
        <v>NA</v>
      </c>
      <c r="AM36" s="30"/>
      <c r="AN36" s="29" t="str">
        <f>IF(ISNUMBER('Cell Segmentation Benchmark'!AN236), 1, 'Cell Segmentation Benchmark'!AN236)</f>
        <v>NA</v>
      </c>
      <c r="AO36" s="29"/>
    </row>
    <row r="37" spans="1:41" x14ac:dyDescent="0.25">
      <c r="A37" s="16" t="str">
        <f>SEG!A37</f>
        <v>HIT-CN (1)</v>
      </c>
      <c r="B37" s="30" t="str">
        <f>IF(ISNUMBER('Cell Segmentation Benchmark'!B237), 1, 'Cell Segmentation Benchmark'!B237)</f>
        <v>NA</v>
      </c>
      <c r="C37" s="30"/>
      <c r="D37" s="29" t="str">
        <f>IF(ISNUMBER('Cell Segmentation Benchmark'!D237), 1, 'Cell Segmentation Benchmark'!D237)</f>
        <v>NA</v>
      </c>
      <c r="E37" s="29"/>
      <c r="F37" s="30" t="str">
        <f>IF(ISNUMBER('Cell Segmentation Benchmark'!F237), 1, 'Cell Segmentation Benchmark'!F237)</f>
        <v>NA</v>
      </c>
      <c r="G37" s="30"/>
      <c r="H37" s="29" t="str">
        <f>IF(ISNUMBER('Cell Segmentation Benchmark'!H237), 1, 'Cell Segmentation Benchmark'!H237)</f>
        <v>NA</v>
      </c>
      <c r="I37" s="29"/>
      <c r="J37" s="30" t="str">
        <f>IF(ISNUMBER('Cell Segmentation Benchmark'!J237), 1, 'Cell Segmentation Benchmark'!J237)</f>
        <v>NA</v>
      </c>
      <c r="K37" s="30"/>
      <c r="L37" s="29" t="str">
        <f>IF(ISNUMBER('Cell Segmentation Benchmark'!L237), 1, 'Cell Segmentation Benchmark'!L237)</f>
        <v>NA</v>
      </c>
      <c r="M37" s="29"/>
      <c r="N37" s="30" t="str">
        <f>IF(ISNUMBER('Cell Segmentation Benchmark'!N237), 1, 'Cell Segmentation Benchmark'!N237)</f>
        <v>NA</v>
      </c>
      <c r="O37" s="30"/>
      <c r="P37" s="29" t="str">
        <f>IF(ISNUMBER('Cell Segmentation Benchmark'!P237), 1, 'Cell Segmentation Benchmark'!P237)</f>
        <v>NA</v>
      </c>
      <c r="Q37" s="29"/>
      <c r="R37" s="30">
        <f>IF(ISNUMBER('Cell Segmentation Benchmark'!R237), 1, 'Cell Segmentation Benchmark'!R237)</f>
        <v>1</v>
      </c>
      <c r="S37" s="30"/>
      <c r="T37" s="29">
        <f>IF(ISNUMBER('Cell Segmentation Benchmark'!T237), 1, 'Cell Segmentation Benchmark'!T237)</f>
        <v>1</v>
      </c>
      <c r="U37" s="29"/>
      <c r="V37" s="30" t="str">
        <f>IF(ISNUMBER('Cell Segmentation Benchmark'!V237), 1, 'Cell Segmentation Benchmark'!V237)</f>
        <v>NA</v>
      </c>
      <c r="W37" s="30"/>
      <c r="X37" s="29" t="str">
        <f>IF(ISNUMBER('Cell Segmentation Benchmark'!X237), 1, 'Cell Segmentation Benchmark'!X237)</f>
        <v>NA</v>
      </c>
      <c r="Y37" s="29"/>
      <c r="Z37" s="30" t="str">
        <f>IF(ISNUMBER('Cell Segmentation Benchmark'!Z237), 1, 'Cell Segmentation Benchmark'!Z237)</f>
        <v>NA</v>
      </c>
      <c r="AA37" s="30"/>
      <c r="AB37" s="29" t="str">
        <f>IF(ISNUMBER('Cell Segmentation Benchmark'!AB237), 1, 'Cell Segmentation Benchmark'!AB237)</f>
        <v>NA</v>
      </c>
      <c r="AC37" s="29"/>
      <c r="AD37" s="30" t="str">
        <f>IF(ISNUMBER('Cell Segmentation Benchmark'!AD237), 1, 'Cell Segmentation Benchmark'!AD237)</f>
        <v>NA</v>
      </c>
      <c r="AE37" s="30"/>
      <c r="AF37" s="29">
        <f>IF(ISNUMBER('Cell Segmentation Benchmark'!AF237), 1, 'Cell Segmentation Benchmark'!AF237)</f>
        <v>1</v>
      </c>
      <c r="AG37" s="29"/>
      <c r="AH37" s="30">
        <f>IF(ISNUMBER('Cell Segmentation Benchmark'!AH237), 1, 'Cell Segmentation Benchmark'!AH237)</f>
        <v>1</v>
      </c>
      <c r="AI37" s="30"/>
      <c r="AJ37" s="29" t="str">
        <f>IF(ISNUMBER('Cell Segmentation Benchmark'!AJ237), 1, 'Cell Segmentation Benchmark'!AJ237)</f>
        <v>NA</v>
      </c>
      <c r="AK37" s="29"/>
      <c r="AL37" s="30">
        <f>IF(ISNUMBER('Cell Segmentation Benchmark'!AL237), 1, 'Cell Segmentation Benchmark'!AL237)</f>
        <v>1</v>
      </c>
      <c r="AM37" s="30"/>
      <c r="AN37" s="29" t="str">
        <f>IF(ISNUMBER('Cell Segmentation Benchmark'!AN237), 1, 'Cell Segmentation Benchmark'!AN237)</f>
        <v>NA</v>
      </c>
      <c r="AO37" s="29"/>
    </row>
    <row r="38" spans="1:41" x14ac:dyDescent="0.25">
      <c r="A38" s="16" t="str">
        <f>SEG!A38</f>
        <v>HIT-CN (2)</v>
      </c>
      <c r="B38" s="30" t="str">
        <f>IF(ISNUMBER('Cell Segmentation Benchmark'!B238), 1, 'Cell Segmentation Benchmark'!B238)</f>
        <v>NA</v>
      </c>
      <c r="C38" s="30"/>
      <c r="D38" s="29" t="str">
        <f>IF(ISNUMBER('Cell Segmentation Benchmark'!D238), 1, 'Cell Segmentation Benchmark'!D238)</f>
        <v>NA</v>
      </c>
      <c r="E38" s="29"/>
      <c r="F38" s="30" t="str">
        <f>IF(ISNUMBER('Cell Segmentation Benchmark'!F238), 1, 'Cell Segmentation Benchmark'!F238)</f>
        <v>NA</v>
      </c>
      <c r="G38" s="30"/>
      <c r="H38" s="29" t="str">
        <f>IF(ISNUMBER('Cell Segmentation Benchmark'!H238), 1, 'Cell Segmentation Benchmark'!H238)</f>
        <v>NA</v>
      </c>
      <c r="I38" s="29"/>
      <c r="J38" s="30" t="str">
        <f>IF(ISNUMBER('Cell Segmentation Benchmark'!J238), 1, 'Cell Segmentation Benchmark'!J238)</f>
        <v>NA</v>
      </c>
      <c r="K38" s="30"/>
      <c r="L38" s="29" t="str">
        <f>IF(ISNUMBER('Cell Segmentation Benchmark'!L238), 1, 'Cell Segmentation Benchmark'!L238)</f>
        <v>NA</v>
      </c>
      <c r="M38" s="29"/>
      <c r="N38" s="30" t="str">
        <f>IF(ISNUMBER('Cell Segmentation Benchmark'!N238), 1, 'Cell Segmentation Benchmark'!N238)</f>
        <v>NA</v>
      </c>
      <c r="O38" s="30"/>
      <c r="P38" s="29" t="str">
        <f>IF(ISNUMBER('Cell Segmentation Benchmark'!P238), 1, 'Cell Segmentation Benchmark'!P238)</f>
        <v>NA</v>
      </c>
      <c r="Q38" s="29"/>
      <c r="R38" s="30">
        <f>IF(ISNUMBER('Cell Segmentation Benchmark'!R238), 1, 'Cell Segmentation Benchmark'!R238)</f>
        <v>1</v>
      </c>
      <c r="S38" s="30"/>
      <c r="T38" s="29" t="str">
        <f>IF(ISNUMBER('Cell Segmentation Benchmark'!T238), 1, 'Cell Segmentation Benchmark'!T238)</f>
        <v>NA</v>
      </c>
      <c r="U38" s="29"/>
      <c r="V38" s="30" t="str">
        <f>IF(ISNUMBER('Cell Segmentation Benchmark'!V238), 1, 'Cell Segmentation Benchmark'!V238)</f>
        <v>NA</v>
      </c>
      <c r="W38" s="30"/>
      <c r="X38" s="29" t="str">
        <f>IF(ISNUMBER('Cell Segmentation Benchmark'!X238), 1, 'Cell Segmentation Benchmark'!X238)</f>
        <v>NA</v>
      </c>
      <c r="Y38" s="29"/>
      <c r="Z38" s="30" t="str">
        <f>IF(ISNUMBER('Cell Segmentation Benchmark'!Z238), 1, 'Cell Segmentation Benchmark'!Z238)</f>
        <v>NA</v>
      </c>
      <c r="AA38" s="30"/>
      <c r="AB38" s="29" t="str">
        <f>IF(ISNUMBER('Cell Segmentation Benchmark'!AB238), 1, 'Cell Segmentation Benchmark'!AB238)</f>
        <v>NA</v>
      </c>
      <c r="AC38" s="29"/>
      <c r="AD38" s="30" t="str">
        <f>IF(ISNUMBER('Cell Segmentation Benchmark'!AD238), 1, 'Cell Segmentation Benchmark'!AD238)</f>
        <v>NA</v>
      </c>
      <c r="AE38" s="30"/>
      <c r="AF38" s="29">
        <f>IF(ISNUMBER('Cell Segmentation Benchmark'!AF238), 1, 'Cell Segmentation Benchmark'!AF238)</f>
        <v>1</v>
      </c>
      <c r="AG38" s="29"/>
      <c r="AH38" s="30" t="str">
        <f>IF(ISNUMBER('Cell Segmentation Benchmark'!AH238), 1, 'Cell Segmentation Benchmark'!AH238)</f>
        <v>NA</v>
      </c>
      <c r="AI38" s="30"/>
      <c r="AJ38" s="29" t="str">
        <f>IF(ISNUMBER('Cell Segmentation Benchmark'!AJ238), 1, 'Cell Segmentation Benchmark'!AJ238)</f>
        <v>NA</v>
      </c>
      <c r="AK38" s="29"/>
      <c r="AL38" s="30">
        <f>IF(ISNUMBER('Cell Segmentation Benchmark'!AL238), 1, 'Cell Segmentation Benchmark'!AL238)</f>
        <v>1</v>
      </c>
      <c r="AM38" s="30"/>
      <c r="AN38" s="29" t="str">
        <f>IF(ISNUMBER('Cell Segmentation Benchmark'!AN238), 1, 'Cell Segmentation Benchmark'!AN238)</f>
        <v>NA</v>
      </c>
      <c r="AO38" s="29"/>
    </row>
    <row r="39" spans="1:41" x14ac:dyDescent="0.25">
      <c r="A39" s="16" t="str">
        <f>SEG!A39</f>
        <v>HKI-GE</v>
      </c>
      <c r="B39" s="30" t="str">
        <f>IF(ISNUMBER('Cell Segmentation Benchmark'!B239), 1, 'Cell Segmentation Benchmark'!B239)</f>
        <v>NA</v>
      </c>
      <c r="C39" s="30"/>
      <c r="D39" s="29" t="str">
        <f>IF(ISNUMBER('Cell Segmentation Benchmark'!D239), 1, 'Cell Segmentation Benchmark'!D239)</f>
        <v>NA</v>
      </c>
      <c r="E39" s="29"/>
      <c r="F39" s="30" t="str">
        <f>IF(ISNUMBER('Cell Segmentation Benchmark'!F239), 1, 'Cell Segmentation Benchmark'!F239)</f>
        <v>NA</v>
      </c>
      <c r="G39" s="30"/>
      <c r="H39" s="29" t="str">
        <f>IF(ISNUMBER('Cell Segmentation Benchmark'!H239), 1, 'Cell Segmentation Benchmark'!H239)</f>
        <v>NA</v>
      </c>
      <c r="I39" s="29"/>
      <c r="J39" s="30" t="str">
        <f>IF(ISNUMBER('Cell Segmentation Benchmark'!J239), 1, 'Cell Segmentation Benchmark'!J239)</f>
        <v>NA</v>
      </c>
      <c r="K39" s="30"/>
      <c r="L39" s="29" t="str">
        <f>IF(ISNUMBER('Cell Segmentation Benchmark'!L239), 1, 'Cell Segmentation Benchmark'!L239)</f>
        <v>NA</v>
      </c>
      <c r="M39" s="29"/>
      <c r="N39" s="30" t="str">
        <f>IF(ISNUMBER('Cell Segmentation Benchmark'!N239), 1, 'Cell Segmentation Benchmark'!N239)</f>
        <v>NA</v>
      </c>
      <c r="O39" s="30"/>
      <c r="P39" s="29" t="str">
        <f>IF(ISNUMBER('Cell Segmentation Benchmark'!P239), 1, 'Cell Segmentation Benchmark'!P239)</f>
        <v>NA</v>
      </c>
      <c r="Q39" s="29"/>
      <c r="R39" s="30">
        <f>IF(ISNUMBER('Cell Segmentation Benchmark'!R239), 1, 'Cell Segmentation Benchmark'!R239)</f>
        <v>1</v>
      </c>
      <c r="S39" s="30"/>
      <c r="T39" s="29" t="str">
        <f>IF(ISNUMBER('Cell Segmentation Benchmark'!T239), 1, 'Cell Segmentation Benchmark'!T239)</f>
        <v>NA</v>
      </c>
      <c r="U39" s="29"/>
      <c r="V39" s="30" t="str">
        <f>IF(ISNUMBER('Cell Segmentation Benchmark'!V239), 1, 'Cell Segmentation Benchmark'!V239)</f>
        <v>NA</v>
      </c>
      <c r="W39" s="30"/>
      <c r="X39" s="29" t="str">
        <f>IF(ISNUMBER('Cell Segmentation Benchmark'!X239), 1, 'Cell Segmentation Benchmark'!X239)</f>
        <v>NA</v>
      </c>
      <c r="Y39" s="29"/>
      <c r="Z39" s="30" t="str">
        <f>IF(ISNUMBER('Cell Segmentation Benchmark'!Z239), 1, 'Cell Segmentation Benchmark'!Z239)</f>
        <v>NA</v>
      </c>
      <c r="AA39" s="30"/>
      <c r="AB39" s="29" t="str">
        <f>IF(ISNUMBER('Cell Segmentation Benchmark'!AB239), 1, 'Cell Segmentation Benchmark'!AB239)</f>
        <v>NA</v>
      </c>
      <c r="AC39" s="29"/>
      <c r="AD39" s="30" t="str">
        <f>IF(ISNUMBER('Cell Segmentation Benchmark'!AD239), 1, 'Cell Segmentation Benchmark'!AD239)</f>
        <v>NA</v>
      </c>
      <c r="AE39" s="30"/>
      <c r="AF39" s="29">
        <f>IF(ISNUMBER('Cell Segmentation Benchmark'!AF239), 1, 'Cell Segmentation Benchmark'!AF239)</f>
        <v>1</v>
      </c>
      <c r="AG39" s="29"/>
      <c r="AH39" s="30" t="str">
        <f>IF(ISNUMBER('Cell Segmentation Benchmark'!AH239), 1, 'Cell Segmentation Benchmark'!AH239)</f>
        <v>NA</v>
      </c>
      <c r="AI39" s="30"/>
      <c r="AJ39" s="29" t="str">
        <f>IF(ISNUMBER('Cell Segmentation Benchmark'!AJ239), 1, 'Cell Segmentation Benchmark'!AJ239)</f>
        <v>NA</v>
      </c>
      <c r="AK39" s="29"/>
      <c r="AL39" s="30" t="str">
        <f>IF(ISNUMBER('Cell Segmentation Benchmark'!AL239), 1, 'Cell Segmentation Benchmark'!AL239)</f>
        <v>NA</v>
      </c>
      <c r="AM39" s="30"/>
      <c r="AN39" s="29" t="str">
        <f>IF(ISNUMBER('Cell Segmentation Benchmark'!AN239), 1, 'Cell Segmentation Benchmark'!AN239)</f>
        <v>NA</v>
      </c>
      <c r="AO39" s="29"/>
    </row>
    <row r="40" spans="1:41" x14ac:dyDescent="0.25">
      <c r="A40" s="16" t="str">
        <f>SEG!A40</f>
        <v>IGFL-FR</v>
      </c>
      <c r="B40" s="30" t="s">
        <v>1</v>
      </c>
      <c r="C40" s="30"/>
      <c r="D40" s="29" t="s">
        <v>1</v>
      </c>
      <c r="E40" s="29"/>
      <c r="F40" s="30" t="s">
        <v>1</v>
      </c>
      <c r="G40" s="30"/>
      <c r="H40" s="29" t="s">
        <v>1</v>
      </c>
      <c r="I40" s="29"/>
      <c r="J40" s="30" t="s">
        <v>1</v>
      </c>
      <c r="K40" s="30"/>
      <c r="L40" s="29" t="s">
        <v>1</v>
      </c>
      <c r="M40" s="29"/>
      <c r="N40" s="30" t="s">
        <v>1</v>
      </c>
      <c r="O40" s="30"/>
      <c r="P40" s="29" t="s">
        <v>1</v>
      </c>
      <c r="Q40" s="29"/>
      <c r="R40" s="30" t="s">
        <v>1</v>
      </c>
      <c r="S40" s="30"/>
      <c r="T40" s="29" t="s">
        <v>1</v>
      </c>
      <c r="U40" s="29"/>
      <c r="V40" s="30">
        <v>1</v>
      </c>
      <c r="W40" s="30"/>
      <c r="X40" s="29" t="s">
        <v>1</v>
      </c>
      <c r="Y40" s="29"/>
      <c r="Z40" s="30" t="s">
        <v>1</v>
      </c>
      <c r="AA40" s="30"/>
      <c r="AB40" s="29" t="s">
        <v>1</v>
      </c>
      <c r="AC40" s="29"/>
      <c r="AD40" s="30" t="s">
        <v>1</v>
      </c>
      <c r="AE40" s="30"/>
      <c r="AF40" s="29" t="s">
        <v>1</v>
      </c>
      <c r="AG40" s="29"/>
      <c r="AH40" s="30" t="s">
        <v>1</v>
      </c>
      <c r="AI40" s="30"/>
      <c r="AJ40" s="29" t="s">
        <v>1</v>
      </c>
      <c r="AK40" s="29"/>
      <c r="AL40" s="30" t="s">
        <v>1</v>
      </c>
      <c r="AM40" s="30"/>
      <c r="AN40" s="29" t="s">
        <v>1</v>
      </c>
      <c r="AO40" s="29"/>
    </row>
    <row r="41" spans="1:41" x14ac:dyDescent="0.25">
      <c r="A41" s="16" t="str">
        <f>SEG!A41</f>
        <v>IGFL-FR (*)</v>
      </c>
      <c r="B41" s="30">
        <v>1</v>
      </c>
      <c r="C41" s="30"/>
      <c r="D41" s="29">
        <v>1</v>
      </c>
      <c r="E41" s="29"/>
      <c r="F41" s="30">
        <v>1</v>
      </c>
      <c r="G41" s="30"/>
      <c r="H41" s="29" t="s">
        <v>1</v>
      </c>
      <c r="I41" s="29"/>
      <c r="J41" s="30">
        <v>1</v>
      </c>
      <c r="K41" s="30"/>
      <c r="L41" s="29">
        <v>1</v>
      </c>
      <c r="M41" s="29"/>
      <c r="N41" s="30">
        <v>1</v>
      </c>
      <c r="O41" s="30"/>
      <c r="P41" s="29">
        <v>1</v>
      </c>
      <c r="Q41" s="29"/>
      <c r="R41" s="30">
        <v>1</v>
      </c>
      <c r="S41" s="30"/>
      <c r="T41" s="29">
        <v>1</v>
      </c>
      <c r="U41" s="29"/>
      <c r="V41" s="30" t="s">
        <v>135</v>
      </c>
      <c r="W41" s="30"/>
      <c r="X41" s="29">
        <v>1</v>
      </c>
      <c r="Y41" s="29"/>
      <c r="Z41" s="30" t="s">
        <v>1</v>
      </c>
      <c r="AA41" s="30"/>
      <c r="AB41" s="29" t="s">
        <v>1</v>
      </c>
      <c r="AC41" s="29"/>
      <c r="AD41" s="30" t="s">
        <v>1</v>
      </c>
      <c r="AE41" s="30"/>
      <c r="AF41" s="29">
        <v>1</v>
      </c>
      <c r="AG41" s="29"/>
      <c r="AH41" s="30">
        <v>1</v>
      </c>
      <c r="AI41" s="30"/>
      <c r="AJ41" s="29" t="s">
        <v>1</v>
      </c>
      <c r="AK41" s="29"/>
      <c r="AL41" s="30" t="s">
        <v>1</v>
      </c>
      <c r="AM41" s="30"/>
      <c r="AN41" s="29" t="s">
        <v>1</v>
      </c>
      <c r="AO41" s="29"/>
    </row>
    <row r="42" spans="1:41" x14ac:dyDescent="0.25">
      <c r="A42" s="16" t="str">
        <f>SEG!A42</f>
        <v>IMCB-SG (1)</v>
      </c>
      <c r="B42" s="30" t="str">
        <f>IF(ISNUMBER('Cell Segmentation Benchmark'!B242), 1, 'Cell Segmentation Benchmark'!B242)</f>
        <v>NA</v>
      </c>
      <c r="C42" s="30"/>
      <c r="D42" s="29" t="str">
        <f>IF(ISNUMBER('Cell Segmentation Benchmark'!D242), 1, 'Cell Segmentation Benchmark'!D242)</f>
        <v>NA</v>
      </c>
      <c r="E42" s="29"/>
      <c r="F42" s="30">
        <f>IF(ISNUMBER('Cell Segmentation Benchmark'!F242), 1, 'Cell Segmentation Benchmark'!F242)</f>
        <v>1</v>
      </c>
      <c r="G42" s="30"/>
      <c r="H42" s="29" t="str">
        <f>IF(ISNUMBER('Cell Segmentation Benchmark'!H242), 1, 'Cell Segmentation Benchmark'!H242)</f>
        <v>NA</v>
      </c>
      <c r="I42" s="29"/>
      <c r="J42" s="30">
        <f>IF(ISNUMBER('Cell Segmentation Benchmark'!J242), 1, 'Cell Segmentation Benchmark'!J242)</f>
        <v>1</v>
      </c>
      <c r="K42" s="30"/>
      <c r="L42" s="29" t="str">
        <f>IF(ISNUMBER('Cell Segmentation Benchmark'!L242), 1, 'Cell Segmentation Benchmark'!L242)</f>
        <v>NA</v>
      </c>
      <c r="M42" s="29"/>
      <c r="N42" s="30" t="str">
        <f>IF(ISNUMBER('Cell Segmentation Benchmark'!N242), 1, 'Cell Segmentation Benchmark'!N242)</f>
        <v>NA</v>
      </c>
      <c r="O42" s="30"/>
      <c r="P42" s="29" t="str">
        <f>IF(ISNUMBER('Cell Segmentation Benchmark'!P242), 1, 'Cell Segmentation Benchmark'!P242)</f>
        <v>NA</v>
      </c>
      <c r="Q42" s="29"/>
      <c r="R42" s="30">
        <f>IF(ISNUMBER('Cell Segmentation Benchmark'!R242), 1, 'Cell Segmentation Benchmark'!R242)</f>
        <v>1</v>
      </c>
      <c r="S42" s="30"/>
      <c r="T42" s="29">
        <f>IF(ISNUMBER('Cell Segmentation Benchmark'!T242), 1, 'Cell Segmentation Benchmark'!T242)</f>
        <v>1</v>
      </c>
      <c r="U42" s="29"/>
      <c r="V42" s="30" t="str">
        <f>IF(ISNUMBER('Cell Segmentation Benchmark'!V242), 1, 'Cell Segmentation Benchmark'!V242)</f>
        <v>NA</v>
      </c>
      <c r="W42" s="30"/>
      <c r="X42" s="29" t="str">
        <f>IF(ISNUMBER('Cell Segmentation Benchmark'!X242), 1, 'Cell Segmentation Benchmark'!X242)</f>
        <v>NA</v>
      </c>
      <c r="Y42" s="29"/>
      <c r="Z42" s="30" t="str">
        <f>IF(ISNUMBER('Cell Segmentation Benchmark'!Z242), 1, 'Cell Segmentation Benchmark'!Z242)</f>
        <v>NA</v>
      </c>
      <c r="AA42" s="30"/>
      <c r="AB42" s="29" t="str">
        <f>IF(ISNUMBER('Cell Segmentation Benchmark'!AB242), 1, 'Cell Segmentation Benchmark'!AB242)</f>
        <v>NA</v>
      </c>
      <c r="AC42" s="29"/>
      <c r="AD42" s="30" t="str">
        <f>IF(ISNUMBER('Cell Segmentation Benchmark'!AD242), 1, 'Cell Segmentation Benchmark'!AD242)</f>
        <v>NA</v>
      </c>
      <c r="AE42" s="30"/>
      <c r="AF42" s="29">
        <f>IF(ISNUMBER('Cell Segmentation Benchmark'!AF242), 1, 'Cell Segmentation Benchmark'!AF242)</f>
        <v>1</v>
      </c>
      <c r="AG42" s="29"/>
      <c r="AH42" s="30">
        <f>IF(ISNUMBER('Cell Segmentation Benchmark'!AH242), 1, 'Cell Segmentation Benchmark'!AH242)</f>
        <v>1</v>
      </c>
      <c r="AI42" s="30"/>
      <c r="AJ42" s="29" t="str">
        <f>IF(ISNUMBER('Cell Segmentation Benchmark'!AJ242), 1, 'Cell Segmentation Benchmark'!AJ242)</f>
        <v>NA</v>
      </c>
      <c r="AK42" s="29"/>
      <c r="AL42" s="30">
        <f>IF(ISNUMBER('Cell Segmentation Benchmark'!AL242), 1, 'Cell Segmentation Benchmark'!AL242)</f>
        <v>1</v>
      </c>
      <c r="AM42" s="30"/>
      <c r="AN42" s="29" t="str">
        <f>IF(ISNUMBER('Cell Segmentation Benchmark'!AN242), 1, 'Cell Segmentation Benchmark'!AN242)</f>
        <v>NA</v>
      </c>
      <c r="AO42" s="29"/>
    </row>
    <row r="43" spans="1:41" x14ac:dyDescent="0.25">
      <c r="A43" s="16" t="str">
        <f>SEG!A43</f>
        <v>IMCB-SG (2)</v>
      </c>
      <c r="B43" s="30" t="str">
        <f>IF(ISNUMBER('Cell Segmentation Benchmark'!B243), 1, 'Cell Segmentation Benchmark'!B243)</f>
        <v>NA</v>
      </c>
      <c r="C43" s="30"/>
      <c r="D43" s="29" t="str">
        <f>IF(ISNUMBER('Cell Segmentation Benchmark'!D243), 1, 'Cell Segmentation Benchmark'!D243)</f>
        <v>NA</v>
      </c>
      <c r="E43" s="29"/>
      <c r="F43" s="30" t="str">
        <f>IF(ISNUMBER('Cell Segmentation Benchmark'!F243), 1, 'Cell Segmentation Benchmark'!F243)</f>
        <v>NA</v>
      </c>
      <c r="G43" s="30"/>
      <c r="H43" s="29" t="str">
        <f>IF(ISNUMBER('Cell Segmentation Benchmark'!H243), 1, 'Cell Segmentation Benchmark'!H243)</f>
        <v>NA</v>
      </c>
      <c r="I43" s="29"/>
      <c r="J43" s="30" t="str">
        <f>IF(ISNUMBER('Cell Segmentation Benchmark'!J243), 1, 'Cell Segmentation Benchmark'!J243)</f>
        <v>NA</v>
      </c>
      <c r="K43" s="30"/>
      <c r="L43" s="29" t="str">
        <f>IF(ISNUMBER('Cell Segmentation Benchmark'!L243), 1, 'Cell Segmentation Benchmark'!L243)</f>
        <v>NA</v>
      </c>
      <c r="M43" s="29"/>
      <c r="N43" s="30">
        <f>IF(ISNUMBER('Cell Segmentation Benchmark'!N243), 1, 'Cell Segmentation Benchmark'!N243)</f>
        <v>1</v>
      </c>
      <c r="O43" s="30"/>
      <c r="P43" s="29">
        <f>IF(ISNUMBER('Cell Segmentation Benchmark'!P243), 1, 'Cell Segmentation Benchmark'!P243)</f>
        <v>1</v>
      </c>
      <c r="Q43" s="29"/>
      <c r="R43" s="30" t="str">
        <f>IF(ISNUMBER('Cell Segmentation Benchmark'!R243), 1, 'Cell Segmentation Benchmark'!R243)</f>
        <v>NA</v>
      </c>
      <c r="S43" s="30"/>
      <c r="T43" s="29" t="str">
        <f>IF(ISNUMBER('Cell Segmentation Benchmark'!T243), 1, 'Cell Segmentation Benchmark'!T243)</f>
        <v>NA</v>
      </c>
      <c r="U43" s="29"/>
      <c r="V43" s="30" t="str">
        <f>IF(ISNUMBER('Cell Segmentation Benchmark'!V243), 1, 'Cell Segmentation Benchmark'!V243)</f>
        <v>NA</v>
      </c>
      <c r="W43" s="30"/>
      <c r="X43" s="29">
        <f>IF(ISNUMBER('Cell Segmentation Benchmark'!X243), 1, 'Cell Segmentation Benchmark'!X243)</f>
        <v>1</v>
      </c>
      <c r="Y43" s="29"/>
      <c r="Z43" s="30" t="str">
        <f>IF(ISNUMBER('Cell Segmentation Benchmark'!Z243), 1, 'Cell Segmentation Benchmark'!Z243)</f>
        <v>NA</v>
      </c>
      <c r="AA43" s="30"/>
      <c r="AB43" s="29" t="str">
        <f>IF(ISNUMBER('Cell Segmentation Benchmark'!AB243), 1, 'Cell Segmentation Benchmark'!AB243)</f>
        <v>NA</v>
      </c>
      <c r="AC43" s="29"/>
      <c r="AD43" s="30" t="str">
        <f>IF(ISNUMBER('Cell Segmentation Benchmark'!AD243), 1, 'Cell Segmentation Benchmark'!AD243)</f>
        <v>NA</v>
      </c>
      <c r="AE43" s="30"/>
      <c r="AF43" s="29" t="str">
        <f>IF(ISNUMBER('Cell Segmentation Benchmark'!AF243), 1, 'Cell Segmentation Benchmark'!AF243)</f>
        <v>NA</v>
      </c>
      <c r="AG43" s="29"/>
      <c r="AH43" s="30" t="str">
        <f>IF(ISNUMBER('Cell Segmentation Benchmark'!AH243), 1, 'Cell Segmentation Benchmark'!AH243)</f>
        <v>NA</v>
      </c>
      <c r="AI43" s="30"/>
      <c r="AJ43" s="29" t="str">
        <f>IF(ISNUMBER('Cell Segmentation Benchmark'!AJ243), 1, 'Cell Segmentation Benchmark'!AJ243)</f>
        <v>NA</v>
      </c>
      <c r="AK43" s="29"/>
      <c r="AL43" s="30" t="str">
        <f>IF(ISNUMBER('Cell Segmentation Benchmark'!AL243), 1, 'Cell Segmentation Benchmark'!AL243)</f>
        <v>NA</v>
      </c>
      <c r="AM43" s="30"/>
      <c r="AN43" s="29">
        <f>IF(ISNUMBER('Cell Segmentation Benchmark'!AN243), 1, 'Cell Segmentation Benchmark'!AN243)</f>
        <v>1</v>
      </c>
      <c r="AO43" s="29"/>
    </row>
    <row r="44" spans="1:41" x14ac:dyDescent="0.25">
      <c r="A44" s="16" t="str">
        <f>SEG!A44</f>
        <v>JAN-US</v>
      </c>
      <c r="B44" s="30" t="str">
        <f>IF(ISNUMBER('Cell Segmentation Benchmark'!B244), 1, 'Cell Segmentation Benchmark'!B244)</f>
        <v>NA</v>
      </c>
      <c r="C44" s="30"/>
      <c r="D44" s="29" t="str">
        <f>IF(ISNUMBER('Cell Segmentation Benchmark'!D244), 1, 'Cell Segmentation Benchmark'!D244)</f>
        <v>NA</v>
      </c>
      <c r="E44" s="29"/>
      <c r="F44" s="30" t="str">
        <f>IF(ISNUMBER('Cell Segmentation Benchmark'!F244), 1, 'Cell Segmentation Benchmark'!F244)</f>
        <v>NA</v>
      </c>
      <c r="G44" s="30"/>
      <c r="H44" s="29" t="str">
        <f>IF(ISNUMBER('Cell Segmentation Benchmark'!H244), 1, 'Cell Segmentation Benchmark'!H244)</f>
        <v>NA</v>
      </c>
      <c r="I44" s="29"/>
      <c r="J44" s="30" t="str">
        <f>IF(ISNUMBER('Cell Segmentation Benchmark'!J244), 1, 'Cell Segmentation Benchmark'!J244)</f>
        <v>NA</v>
      </c>
      <c r="K44" s="30"/>
      <c r="L44" s="29" t="str">
        <f>IF(ISNUMBER('Cell Segmentation Benchmark'!L244), 1, 'Cell Segmentation Benchmark'!L244)</f>
        <v>NA</v>
      </c>
      <c r="M44" s="29"/>
      <c r="N44" s="30" t="str">
        <f>IF(ISNUMBER('Cell Segmentation Benchmark'!N244), 1, 'Cell Segmentation Benchmark'!N244)</f>
        <v>NA</v>
      </c>
      <c r="O44" s="30"/>
      <c r="P44" s="29" t="str">
        <f>IF(ISNUMBER('Cell Segmentation Benchmark'!P244), 1, 'Cell Segmentation Benchmark'!P244)</f>
        <v>NA</v>
      </c>
      <c r="Q44" s="29"/>
      <c r="R44" s="30" t="str">
        <f>IF(ISNUMBER('Cell Segmentation Benchmark'!R244), 1, 'Cell Segmentation Benchmark'!R244)</f>
        <v>NA</v>
      </c>
      <c r="S44" s="30"/>
      <c r="T44" s="29" t="str">
        <f>IF(ISNUMBER('Cell Segmentation Benchmark'!T244), 1, 'Cell Segmentation Benchmark'!T244)</f>
        <v>NA</v>
      </c>
      <c r="U44" s="29"/>
      <c r="V44" s="30">
        <f>IF(ISNUMBER('Cell Segmentation Benchmark'!V244), 1, 'Cell Segmentation Benchmark'!V244)</f>
        <v>1</v>
      </c>
      <c r="W44" s="30"/>
      <c r="X44" s="29" t="str">
        <f>IF(ISNUMBER('Cell Segmentation Benchmark'!X244), 1, 'Cell Segmentation Benchmark'!X244)</f>
        <v>NA</v>
      </c>
      <c r="Y44" s="29"/>
      <c r="Z44" s="30">
        <f>IF(ISNUMBER('Cell Segmentation Benchmark'!Z244), 1, 'Cell Segmentation Benchmark'!Z244)</f>
        <v>1</v>
      </c>
      <c r="AA44" s="30"/>
      <c r="AB44" s="29" t="str">
        <f>IF(ISNUMBER('Cell Segmentation Benchmark'!AB244), 1, 'Cell Segmentation Benchmark'!AB244)</f>
        <v>NA</v>
      </c>
      <c r="AC44" s="29"/>
      <c r="AD44" s="30" t="str">
        <f>IF(ISNUMBER('Cell Segmentation Benchmark'!AD244), 1, 'Cell Segmentation Benchmark'!AD244)</f>
        <v>NA</v>
      </c>
      <c r="AE44" s="30"/>
      <c r="AF44" s="29" t="str">
        <f>IF(ISNUMBER('Cell Segmentation Benchmark'!AF244), 1, 'Cell Segmentation Benchmark'!AF244)</f>
        <v>NA</v>
      </c>
      <c r="AG44" s="29"/>
      <c r="AH44" s="30" t="str">
        <f>IF(ISNUMBER('Cell Segmentation Benchmark'!AH244), 1, 'Cell Segmentation Benchmark'!AH244)</f>
        <v>NA</v>
      </c>
      <c r="AI44" s="30"/>
      <c r="AJ44" s="29" t="str">
        <f>IF(ISNUMBER('Cell Segmentation Benchmark'!AJ244), 1, 'Cell Segmentation Benchmark'!AJ244)</f>
        <v>NA</v>
      </c>
      <c r="AK44" s="29"/>
      <c r="AL44" s="30" t="str">
        <f>IF(ISNUMBER('Cell Segmentation Benchmark'!AL244), 1, 'Cell Segmentation Benchmark'!AL244)</f>
        <v>NA</v>
      </c>
      <c r="AM44" s="30"/>
      <c r="AN44" s="29" t="str">
        <f>IF(ISNUMBER('Cell Segmentation Benchmark'!AN244), 1, 'Cell Segmentation Benchmark'!AN244)</f>
        <v>NA</v>
      </c>
      <c r="AO44" s="29"/>
    </row>
    <row r="45" spans="1:41" x14ac:dyDescent="0.25">
      <c r="A45" s="16" t="str">
        <f>SEG!A45</f>
        <v>KIT-GE (1)</v>
      </c>
      <c r="B45" s="30" t="str">
        <f>IF(ISNUMBER('Cell Segmentation Benchmark'!B245), 1, 'Cell Segmentation Benchmark'!B245)</f>
        <v>NA</v>
      </c>
      <c r="C45" s="30"/>
      <c r="D45" s="29" t="str">
        <f>IF(ISNUMBER('Cell Segmentation Benchmark'!D245), 1, 'Cell Segmentation Benchmark'!D245)</f>
        <v>NA</v>
      </c>
      <c r="E45" s="29"/>
      <c r="F45" s="30" t="str">
        <f>IF(ISNUMBER('Cell Segmentation Benchmark'!F245), 1, 'Cell Segmentation Benchmark'!F245)</f>
        <v>NA</v>
      </c>
      <c r="G45" s="30"/>
      <c r="H45" s="29" t="str">
        <f>IF(ISNUMBER('Cell Segmentation Benchmark'!H245), 1, 'Cell Segmentation Benchmark'!H245)</f>
        <v>NA</v>
      </c>
      <c r="I45" s="29"/>
      <c r="J45" s="30" t="str">
        <f>IF(ISNUMBER('Cell Segmentation Benchmark'!J245), 1, 'Cell Segmentation Benchmark'!J245)</f>
        <v>NA</v>
      </c>
      <c r="K45" s="30"/>
      <c r="L45" s="29" t="str">
        <f>IF(ISNUMBER('Cell Segmentation Benchmark'!L245), 1, 'Cell Segmentation Benchmark'!L245)</f>
        <v>NA</v>
      </c>
      <c r="M45" s="29"/>
      <c r="N45" s="30" t="str">
        <f>IF(ISNUMBER('Cell Segmentation Benchmark'!N245), 1, 'Cell Segmentation Benchmark'!N245)</f>
        <v>NA</v>
      </c>
      <c r="O45" s="30"/>
      <c r="P45" s="29" t="str">
        <f>IF(ISNUMBER('Cell Segmentation Benchmark'!P245), 1, 'Cell Segmentation Benchmark'!P245)</f>
        <v>NA</v>
      </c>
      <c r="Q45" s="29"/>
      <c r="R45" s="30">
        <f>IF(ISNUMBER('Cell Segmentation Benchmark'!R245), 1, 'Cell Segmentation Benchmark'!R245)</f>
        <v>1</v>
      </c>
      <c r="S45" s="30"/>
      <c r="T45" s="29">
        <f>IF(ISNUMBER('Cell Segmentation Benchmark'!T245), 1, 'Cell Segmentation Benchmark'!T245)</f>
        <v>1</v>
      </c>
      <c r="U45" s="29"/>
      <c r="V45" s="30">
        <f>IF(ISNUMBER('Cell Segmentation Benchmark'!V245), 1, 'Cell Segmentation Benchmark'!V245)</f>
        <v>1</v>
      </c>
      <c r="W45" s="30"/>
      <c r="X45" s="29">
        <f>IF(ISNUMBER('Cell Segmentation Benchmark'!X245), 1, 'Cell Segmentation Benchmark'!X245)</f>
        <v>1</v>
      </c>
      <c r="Y45" s="29"/>
      <c r="Z45" s="30" t="str">
        <f>IF(ISNUMBER('Cell Segmentation Benchmark'!Z245), 1, 'Cell Segmentation Benchmark'!Z245)</f>
        <v>NA</v>
      </c>
      <c r="AA45" s="30"/>
      <c r="AB45" s="29" t="str">
        <f>IF(ISNUMBER('Cell Segmentation Benchmark'!AB245), 1, 'Cell Segmentation Benchmark'!AB245)</f>
        <v>NA</v>
      </c>
      <c r="AC45" s="29"/>
      <c r="AD45" s="30" t="str">
        <f>IF(ISNUMBER('Cell Segmentation Benchmark'!AD245), 1, 'Cell Segmentation Benchmark'!AD245)</f>
        <v>NA</v>
      </c>
      <c r="AE45" s="30"/>
      <c r="AF45" s="29" t="str">
        <f>IF(ISNUMBER('Cell Segmentation Benchmark'!AF245), 1, 'Cell Segmentation Benchmark'!AF245)</f>
        <v>NA</v>
      </c>
      <c r="AG45" s="29"/>
      <c r="AH45" s="30" t="str">
        <f>IF(ISNUMBER('Cell Segmentation Benchmark'!AH245), 1, 'Cell Segmentation Benchmark'!AH245)</f>
        <v>NA</v>
      </c>
      <c r="AI45" s="30"/>
      <c r="AJ45" s="29" t="str">
        <f>IF(ISNUMBER('Cell Segmentation Benchmark'!AJ245), 1, 'Cell Segmentation Benchmark'!AJ245)</f>
        <v>NA</v>
      </c>
      <c r="AK45" s="29"/>
      <c r="AL45" s="30">
        <f>IF(ISNUMBER('Cell Segmentation Benchmark'!AL245), 1, 'Cell Segmentation Benchmark'!AL245)</f>
        <v>1</v>
      </c>
      <c r="AM45" s="30"/>
      <c r="AN45" s="29">
        <f>IF(ISNUMBER('Cell Segmentation Benchmark'!AN245), 1, 'Cell Segmentation Benchmark'!AN245)</f>
        <v>1</v>
      </c>
      <c r="AO45" s="29"/>
    </row>
    <row r="46" spans="1:41" x14ac:dyDescent="0.25">
      <c r="A46" s="16" t="str">
        <f>SEG!A46</f>
        <v>KIT-GE (2)</v>
      </c>
      <c r="B46" s="30">
        <f>IF(ISNUMBER('Cell Segmentation Benchmark'!B246), 1, 'Cell Segmentation Benchmark'!B246)</f>
        <v>1</v>
      </c>
      <c r="C46" s="30"/>
      <c r="D46" s="29">
        <f>IF(ISNUMBER('Cell Segmentation Benchmark'!D246), 1, 'Cell Segmentation Benchmark'!D246)</f>
        <v>1</v>
      </c>
      <c r="E46" s="29"/>
      <c r="F46" s="30" t="str">
        <f>IF(ISNUMBER('Cell Segmentation Benchmark'!F246), 1, 'Cell Segmentation Benchmark'!F246)</f>
        <v>NA</v>
      </c>
      <c r="G46" s="30"/>
      <c r="H46" s="29" t="str">
        <f>IF(ISNUMBER('Cell Segmentation Benchmark'!H246), 1, 'Cell Segmentation Benchmark'!H246)</f>
        <v>NA</v>
      </c>
      <c r="I46" s="29"/>
      <c r="J46" s="30" t="str">
        <f>IF(ISNUMBER('Cell Segmentation Benchmark'!J246), 1, 'Cell Segmentation Benchmark'!J246)</f>
        <v>NA</v>
      </c>
      <c r="K46" s="30"/>
      <c r="L46" s="29" t="str">
        <f>IF(ISNUMBER('Cell Segmentation Benchmark'!L246), 1, 'Cell Segmentation Benchmark'!L246)</f>
        <v>NA</v>
      </c>
      <c r="M46" s="29"/>
      <c r="N46" s="30">
        <f>IF(ISNUMBER('Cell Segmentation Benchmark'!N246), 1, 'Cell Segmentation Benchmark'!N246)</f>
        <v>1</v>
      </c>
      <c r="O46" s="30"/>
      <c r="P46" s="29">
        <f>IF(ISNUMBER('Cell Segmentation Benchmark'!P246), 1, 'Cell Segmentation Benchmark'!P246)</f>
        <v>1</v>
      </c>
      <c r="Q46" s="29"/>
      <c r="R46" s="30">
        <f>IF(ISNUMBER('Cell Segmentation Benchmark'!R246), 1, 'Cell Segmentation Benchmark'!R246)</f>
        <v>1</v>
      </c>
      <c r="S46" s="30"/>
      <c r="T46" s="29">
        <f>IF(ISNUMBER('Cell Segmentation Benchmark'!T246), 1, 'Cell Segmentation Benchmark'!T246)</f>
        <v>1</v>
      </c>
      <c r="U46" s="29"/>
      <c r="V46" s="30">
        <f>IF(ISNUMBER('Cell Segmentation Benchmark'!V246), 1, 'Cell Segmentation Benchmark'!V246)</f>
        <v>1</v>
      </c>
      <c r="W46" s="30"/>
      <c r="X46" s="29">
        <f>IF(ISNUMBER('Cell Segmentation Benchmark'!X246), 1, 'Cell Segmentation Benchmark'!X246)</f>
        <v>1</v>
      </c>
      <c r="Y46" s="29"/>
      <c r="Z46" s="30">
        <f>IF(ISNUMBER('Cell Segmentation Benchmark'!Z246), 1, 'Cell Segmentation Benchmark'!Z246)</f>
        <v>1</v>
      </c>
      <c r="AA46" s="30"/>
      <c r="AB46" s="29">
        <f>IF(ISNUMBER('Cell Segmentation Benchmark'!AB246), 1, 'Cell Segmentation Benchmark'!AB246)</f>
        <v>1</v>
      </c>
      <c r="AC46" s="29"/>
      <c r="AD46" s="30">
        <f>IF(ISNUMBER('Cell Segmentation Benchmark'!AD246), 1, 'Cell Segmentation Benchmark'!AD246)</f>
        <v>1</v>
      </c>
      <c r="AE46" s="30"/>
      <c r="AF46" s="29" t="str">
        <f>IF(ISNUMBER('Cell Segmentation Benchmark'!AF246), 1, 'Cell Segmentation Benchmark'!AF246)</f>
        <v>NA</v>
      </c>
      <c r="AG46" s="29"/>
      <c r="AH46" s="30" t="str">
        <f>IF(ISNUMBER('Cell Segmentation Benchmark'!AH246), 1, 'Cell Segmentation Benchmark'!AH246)</f>
        <v>NA</v>
      </c>
      <c r="AI46" s="30"/>
      <c r="AJ46" s="29" t="str">
        <f>IF(ISNUMBER('Cell Segmentation Benchmark'!AJ246), 1, 'Cell Segmentation Benchmark'!AJ246)</f>
        <v>NA</v>
      </c>
      <c r="AK46" s="29"/>
      <c r="AL46" s="30">
        <f>IF(ISNUMBER('Cell Segmentation Benchmark'!AL246), 1, 'Cell Segmentation Benchmark'!AL246)</f>
        <v>1</v>
      </c>
      <c r="AM46" s="30"/>
      <c r="AN46" s="29">
        <f>IF(ISNUMBER('Cell Segmentation Benchmark'!AN246), 1, 'Cell Segmentation Benchmark'!AN246)</f>
        <v>1</v>
      </c>
      <c r="AO46" s="29"/>
    </row>
    <row r="47" spans="1:41" x14ac:dyDescent="0.25">
      <c r="A47" s="16" t="str">
        <f>SEG!A47</f>
        <v>KIT-GE (3)</v>
      </c>
      <c r="B47" s="30">
        <f>IF(ISNUMBER('Cell Segmentation Benchmark'!B247), 1, 'Cell Segmentation Benchmark'!B247)</f>
        <v>1</v>
      </c>
      <c r="C47" s="30"/>
      <c r="D47" s="29">
        <f>IF(ISNUMBER('Cell Segmentation Benchmark'!D247), 1, 'Cell Segmentation Benchmark'!D247)</f>
        <v>1</v>
      </c>
      <c r="E47" s="29"/>
      <c r="F47" s="30">
        <f>IF(ISNUMBER('Cell Segmentation Benchmark'!F247), 1, 'Cell Segmentation Benchmark'!F247)</f>
        <v>1</v>
      </c>
      <c r="G47" s="30"/>
      <c r="H47" s="29">
        <f>IF(ISNUMBER('Cell Segmentation Benchmark'!H247), 1, 'Cell Segmentation Benchmark'!H247)</f>
        <v>1</v>
      </c>
      <c r="I47" s="29"/>
      <c r="J47" s="30">
        <f>IF(ISNUMBER('Cell Segmentation Benchmark'!J247), 1, 'Cell Segmentation Benchmark'!J247)</f>
        <v>1</v>
      </c>
      <c r="K47" s="30"/>
      <c r="L47" s="29">
        <f>IF(ISNUMBER('Cell Segmentation Benchmark'!L247), 1, 'Cell Segmentation Benchmark'!L247)</f>
        <v>1</v>
      </c>
      <c r="M47" s="29"/>
      <c r="N47" s="30">
        <f>IF(ISNUMBER('Cell Segmentation Benchmark'!N247), 1, 'Cell Segmentation Benchmark'!N247)</f>
        <v>1</v>
      </c>
      <c r="O47" s="30"/>
      <c r="P47" s="29">
        <f>IF(ISNUMBER('Cell Segmentation Benchmark'!P247), 1, 'Cell Segmentation Benchmark'!P247)</f>
        <v>1</v>
      </c>
      <c r="Q47" s="29"/>
      <c r="R47" s="30">
        <f>IF(ISNUMBER('Cell Segmentation Benchmark'!R247), 1, 'Cell Segmentation Benchmark'!R247)</f>
        <v>1</v>
      </c>
      <c r="S47" s="30"/>
      <c r="T47" s="29">
        <f>IF(ISNUMBER('Cell Segmentation Benchmark'!T247), 1, 'Cell Segmentation Benchmark'!T247)</f>
        <v>1</v>
      </c>
      <c r="U47" s="29"/>
      <c r="V47" s="30">
        <f>IF(ISNUMBER('Cell Segmentation Benchmark'!V247), 1, 'Cell Segmentation Benchmark'!V247)</f>
        <v>1</v>
      </c>
      <c r="W47" s="30"/>
      <c r="X47" s="29">
        <f>IF(ISNUMBER('Cell Segmentation Benchmark'!X247), 1, 'Cell Segmentation Benchmark'!X247)</f>
        <v>1</v>
      </c>
      <c r="Y47" s="29"/>
      <c r="Z47" s="30" t="str">
        <f>IF(ISNUMBER('Cell Segmentation Benchmark'!Z247), 1, 'Cell Segmentation Benchmark'!Z247)</f>
        <v>NA</v>
      </c>
      <c r="AA47" s="30"/>
      <c r="AB47" s="29" t="str">
        <f>IF(ISNUMBER('Cell Segmentation Benchmark'!AB247), 1, 'Cell Segmentation Benchmark'!AB247)</f>
        <v>NA</v>
      </c>
      <c r="AC47" s="29"/>
      <c r="AD47" s="30" t="str">
        <f>IF(ISNUMBER('Cell Segmentation Benchmark'!AD247), 1, 'Cell Segmentation Benchmark'!AD247)</f>
        <v>NA</v>
      </c>
      <c r="AE47" s="30"/>
      <c r="AF47" s="29">
        <f>IF(ISNUMBER('Cell Segmentation Benchmark'!AF247), 1, 'Cell Segmentation Benchmark'!AF247)</f>
        <v>1</v>
      </c>
      <c r="AG47" s="29"/>
      <c r="AH47" s="30">
        <f>IF(ISNUMBER('Cell Segmentation Benchmark'!AH247), 1, 'Cell Segmentation Benchmark'!AH247)</f>
        <v>1</v>
      </c>
      <c r="AI47" s="30"/>
      <c r="AJ47" s="29" t="str">
        <f>IF(ISNUMBER('Cell Segmentation Benchmark'!AJ247), 1, 'Cell Segmentation Benchmark'!AJ247)</f>
        <v>NA</v>
      </c>
      <c r="AK47" s="29"/>
      <c r="AL47" s="30">
        <f>IF(ISNUMBER('Cell Segmentation Benchmark'!AL247), 1, 'Cell Segmentation Benchmark'!AL247)</f>
        <v>1</v>
      </c>
      <c r="AM47" s="30"/>
      <c r="AN47" s="29">
        <f>IF(ISNUMBER('Cell Segmentation Benchmark'!AN247), 1, 'Cell Segmentation Benchmark'!AN247)</f>
        <v>1</v>
      </c>
      <c r="AO47" s="29"/>
    </row>
    <row r="48" spans="1:41" x14ac:dyDescent="0.25">
      <c r="A48" s="16" t="str">
        <f>SEG!A48</f>
        <v>KIT-GE (4)</v>
      </c>
      <c r="B48" s="30">
        <f>IF(ISNUMBER('Cell Segmentation Benchmark'!B248), 1, 'Cell Segmentation Benchmark'!B248)</f>
        <v>1</v>
      </c>
      <c r="C48" s="30"/>
      <c r="D48" s="29">
        <f>IF(ISNUMBER('Cell Segmentation Benchmark'!D248), 1, 'Cell Segmentation Benchmark'!D248)</f>
        <v>1</v>
      </c>
      <c r="E48" s="29"/>
      <c r="F48" s="30">
        <f>IF(ISNUMBER('Cell Segmentation Benchmark'!F248), 1, 'Cell Segmentation Benchmark'!F248)</f>
        <v>1</v>
      </c>
      <c r="G48" s="30"/>
      <c r="H48" s="29" t="str">
        <f>IF(ISNUMBER('Cell Segmentation Benchmark'!H248), 1, 'Cell Segmentation Benchmark'!H248)</f>
        <v>NA</v>
      </c>
      <c r="I48" s="29"/>
      <c r="J48" s="30">
        <f>IF(ISNUMBER('Cell Segmentation Benchmark'!J248), 1, 'Cell Segmentation Benchmark'!J248)</f>
        <v>1</v>
      </c>
      <c r="K48" s="30"/>
      <c r="L48" s="29" t="str">
        <f>IF(ISNUMBER('Cell Segmentation Benchmark'!L248), 1, 'Cell Segmentation Benchmark'!L248)</f>
        <v>NA</v>
      </c>
      <c r="M48" s="29"/>
      <c r="N48" s="30" t="str">
        <f>IF(ISNUMBER('Cell Segmentation Benchmark'!N248), 1, 'Cell Segmentation Benchmark'!N248)</f>
        <v>NA</v>
      </c>
      <c r="O48" s="30"/>
      <c r="P48" s="29" t="str">
        <f>IF(ISNUMBER('Cell Segmentation Benchmark'!P248), 1, 'Cell Segmentation Benchmark'!P248)</f>
        <v>NA</v>
      </c>
      <c r="Q48" s="29"/>
      <c r="R48" s="30">
        <f>IF(ISNUMBER('Cell Segmentation Benchmark'!R248), 1, 'Cell Segmentation Benchmark'!R248)</f>
        <v>1</v>
      </c>
      <c r="S48" s="30"/>
      <c r="T48" s="29">
        <f>IF(ISNUMBER('Cell Segmentation Benchmark'!T248), 1, 'Cell Segmentation Benchmark'!T248)</f>
        <v>1</v>
      </c>
      <c r="U48" s="29"/>
      <c r="V48" s="30" t="str">
        <f>IF(ISNUMBER('Cell Segmentation Benchmark'!V248), 1, 'Cell Segmentation Benchmark'!V248)</f>
        <v>NA</v>
      </c>
      <c r="W48" s="30"/>
      <c r="X48" s="29" t="str">
        <f>IF(ISNUMBER('Cell Segmentation Benchmark'!X248), 1, 'Cell Segmentation Benchmark'!X248)</f>
        <v>NA</v>
      </c>
      <c r="Y48" s="29"/>
      <c r="Z48" s="30" t="str">
        <f>IF(ISNUMBER('Cell Segmentation Benchmark'!Z248), 1, 'Cell Segmentation Benchmark'!Z248)</f>
        <v>NA</v>
      </c>
      <c r="AA48" s="30"/>
      <c r="AB48" s="29" t="str">
        <f>IF(ISNUMBER('Cell Segmentation Benchmark'!AB248), 1, 'Cell Segmentation Benchmark'!AB248)</f>
        <v>NA</v>
      </c>
      <c r="AC48" s="29"/>
      <c r="AD48" s="30" t="str">
        <f>IF(ISNUMBER('Cell Segmentation Benchmark'!AD248), 1, 'Cell Segmentation Benchmark'!AD248)</f>
        <v>NA</v>
      </c>
      <c r="AE48" s="30"/>
      <c r="AF48" s="29">
        <f>IF(ISNUMBER('Cell Segmentation Benchmark'!AF248), 1, 'Cell Segmentation Benchmark'!AF248)</f>
        <v>1</v>
      </c>
      <c r="AG48" s="29"/>
      <c r="AH48" s="30">
        <f>IF(ISNUMBER('Cell Segmentation Benchmark'!AH248), 1, 'Cell Segmentation Benchmark'!AH248)</f>
        <v>1</v>
      </c>
      <c r="AI48" s="30"/>
      <c r="AJ48" s="29" t="str">
        <f>IF(ISNUMBER('Cell Segmentation Benchmark'!AJ248), 1, 'Cell Segmentation Benchmark'!AJ248)</f>
        <v>NA</v>
      </c>
      <c r="AK48" s="29"/>
      <c r="AL48" s="30">
        <f>IF(ISNUMBER('Cell Segmentation Benchmark'!AL248), 1, 'Cell Segmentation Benchmark'!AL248)</f>
        <v>1</v>
      </c>
      <c r="AM48" s="30"/>
      <c r="AN48" s="29" t="str">
        <f>IF(ISNUMBER('Cell Segmentation Benchmark'!AN248), 1, 'Cell Segmentation Benchmark'!AN248)</f>
        <v>NA</v>
      </c>
      <c r="AO48" s="29"/>
    </row>
    <row r="49" spans="1:41" x14ac:dyDescent="0.25">
      <c r="A49" s="16" t="str">
        <f>SEG!A49</f>
        <v>KTH-SE (1)</v>
      </c>
      <c r="B49" s="30" t="s">
        <v>1</v>
      </c>
      <c r="C49" s="30"/>
      <c r="D49" s="29" t="s">
        <v>1</v>
      </c>
      <c r="E49" s="29"/>
      <c r="F49" s="30" t="s">
        <v>1</v>
      </c>
      <c r="G49" s="30"/>
      <c r="H49" s="29">
        <v>1</v>
      </c>
      <c r="I49" s="29"/>
      <c r="J49" s="30">
        <v>1</v>
      </c>
      <c r="K49" s="30"/>
      <c r="L49" s="29">
        <v>1</v>
      </c>
      <c r="M49" s="29"/>
      <c r="N49" s="30">
        <v>1</v>
      </c>
      <c r="O49" s="30"/>
      <c r="P49" s="29">
        <v>1</v>
      </c>
      <c r="Q49" s="29"/>
      <c r="R49" s="30">
        <v>1</v>
      </c>
      <c r="S49" s="30"/>
      <c r="T49" s="29" t="s">
        <v>135</v>
      </c>
      <c r="U49" s="29"/>
      <c r="V49" s="30" t="s">
        <v>135</v>
      </c>
      <c r="W49" s="30"/>
      <c r="X49" s="29">
        <v>1</v>
      </c>
      <c r="Y49" s="29"/>
      <c r="Z49" s="30" t="s">
        <v>1</v>
      </c>
      <c r="AA49" s="30"/>
      <c r="AB49" s="29" t="s">
        <v>1</v>
      </c>
      <c r="AC49" s="29"/>
      <c r="AD49" s="30" t="s">
        <v>1</v>
      </c>
      <c r="AE49" s="30"/>
      <c r="AF49" s="29" t="s">
        <v>1</v>
      </c>
      <c r="AG49" s="29"/>
      <c r="AH49" s="30" t="s">
        <v>135</v>
      </c>
      <c r="AI49" s="30"/>
      <c r="AJ49" s="29">
        <v>1</v>
      </c>
      <c r="AK49" s="29"/>
      <c r="AL49" s="30">
        <v>1</v>
      </c>
      <c r="AM49" s="30"/>
      <c r="AN49" s="29">
        <v>1</v>
      </c>
      <c r="AO49" s="29"/>
    </row>
    <row r="50" spans="1:41" x14ac:dyDescent="0.25">
      <c r="A50" s="16" t="str">
        <f>SEG!A50</f>
        <v>KTH-SE (1*)</v>
      </c>
      <c r="B50" s="30">
        <v>1</v>
      </c>
      <c r="C50" s="30"/>
      <c r="D50" s="29">
        <v>1</v>
      </c>
      <c r="E50" s="29"/>
      <c r="F50" s="30">
        <v>1</v>
      </c>
      <c r="G50" s="30"/>
      <c r="H50" s="29" t="s">
        <v>1</v>
      </c>
      <c r="I50" s="29"/>
      <c r="J50" s="30" t="s">
        <v>135</v>
      </c>
      <c r="K50" s="30"/>
      <c r="L50" s="29" t="s">
        <v>135</v>
      </c>
      <c r="M50" s="29"/>
      <c r="N50" s="30" t="s">
        <v>135</v>
      </c>
      <c r="O50" s="30"/>
      <c r="P50" s="29" t="s">
        <v>135</v>
      </c>
      <c r="Q50" s="29"/>
      <c r="R50" s="30" t="s">
        <v>135</v>
      </c>
      <c r="S50" s="30"/>
      <c r="T50" s="29">
        <v>1</v>
      </c>
      <c r="U50" s="29"/>
      <c r="V50" s="30">
        <v>1</v>
      </c>
      <c r="W50" s="30"/>
      <c r="X50" s="29" t="s">
        <v>135</v>
      </c>
      <c r="Y50" s="29"/>
      <c r="Z50" s="30" t="s">
        <v>1</v>
      </c>
      <c r="AA50" s="30"/>
      <c r="AB50" s="29" t="s">
        <v>1</v>
      </c>
      <c r="AC50" s="29"/>
      <c r="AD50" s="30" t="s">
        <v>1</v>
      </c>
      <c r="AE50" s="30"/>
      <c r="AF50" s="29">
        <v>1</v>
      </c>
      <c r="AG50" s="29"/>
      <c r="AH50" s="30">
        <v>1</v>
      </c>
      <c r="AI50" s="30"/>
      <c r="AJ50" s="29" t="s">
        <v>1</v>
      </c>
      <c r="AK50" s="29"/>
      <c r="AL50" s="30" t="s">
        <v>1</v>
      </c>
      <c r="AM50" s="30"/>
      <c r="AN50" s="29" t="s">
        <v>1</v>
      </c>
      <c r="AO50" s="29"/>
    </row>
    <row r="51" spans="1:41" x14ac:dyDescent="0.25">
      <c r="A51" s="16" t="str">
        <f>SEG!A51</f>
        <v>KTH-SE (2)</v>
      </c>
      <c r="B51" s="30" t="str">
        <f>IF(ISNUMBER('Cell Segmentation Benchmark'!B251), 1, 'Cell Segmentation Benchmark'!B251)</f>
        <v>NA</v>
      </c>
      <c r="C51" s="30"/>
      <c r="D51" s="29" t="str">
        <f>IF(ISNUMBER('Cell Segmentation Benchmark'!D251), 1, 'Cell Segmentation Benchmark'!D251)</f>
        <v>NA</v>
      </c>
      <c r="E51" s="29"/>
      <c r="F51" s="30" t="str">
        <f>IF(ISNUMBER('Cell Segmentation Benchmark'!F251), 1, 'Cell Segmentation Benchmark'!F251)</f>
        <v>NA</v>
      </c>
      <c r="G51" s="30"/>
      <c r="H51" s="29" t="str">
        <f>IF(ISNUMBER('Cell Segmentation Benchmark'!H251), 1, 'Cell Segmentation Benchmark'!H251)</f>
        <v>NA</v>
      </c>
      <c r="I51" s="29"/>
      <c r="J51" s="30" t="str">
        <f>IF(ISNUMBER('Cell Segmentation Benchmark'!J251), 1, 'Cell Segmentation Benchmark'!J251)</f>
        <v>NA</v>
      </c>
      <c r="K51" s="30"/>
      <c r="L51" s="29" t="str">
        <f>IF(ISNUMBER('Cell Segmentation Benchmark'!L251), 1, 'Cell Segmentation Benchmark'!L251)</f>
        <v>NA</v>
      </c>
      <c r="M51" s="29"/>
      <c r="N51" s="30" t="str">
        <f>IF(ISNUMBER('Cell Segmentation Benchmark'!N251), 1, 'Cell Segmentation Benchmark'!N251)</f>
        <v>NA</v>
      </c>
      <c r="O51" s="30"/>
      <c r="P51" s="29" t="str">
        <f>IF(ISNUMBER('Cell Segmentation Benchmark'!P251), 1, 'Cell Segmentation Benchmark'!P251)</f>
        <v>NA</v>
      </c>
      <c r="Q51" s="29"/>
      <c r="R51" s="30" t="str">
        <f>IF(ISNUMBER('Cell Segmentation Benchmark'!R251), 1, 'Cell Segmentation Benchmark'!R251)</f>
        <v>NA</v>
      </c>
      <c r="S51" s="30"/>
      <c r="T51" s="29" t="str">
        <f>IF(ISNUMBER('Cell Segmentation Benchmark'!T251), 1, 'Cell Segmentation Benchmark'!T251)</f>
        <v>NA</v>
      </c>
      <c r="U51" s="29"/>
      <c r="V51" s="30" t="str">
        <f>IF(ISNUMBER('Cell Segmentation Benchmark'!V251), 1, 'Cell Segmentation Benchmark'!V251)</f>
        <v>NA</v>
      </c>
      <c r="W51" s="30"/>
      <c r="X51" s="29" t="str">
        <f>IF(ISNUMBER('Cell Segmentation Benchmark'!X251), 1, 'Cell Segmentation Benchmark'!X251)</f>
        <v>NA</v>
      </c>
      <c r="Y51" s="29"/>
      <c r="Z51" s="30">
        <f>IF(ISNUMBER('Cell Segmentation Benchmark'!Z251), 1, 'Cell Segmentation Benchmark'!Z251)</f>
        <v>1</v>
      </c>
      <c r="AA51" s="30"/>
      <c r="AB51" s="29">
        <f>IF(ISNUMBER('Cell Segmentation Benchmark'!AB251), 1, 'Cell Segmentation Benchmark'!AB251)</f>
        <v>1</v>
      </c>
      <c r="AC51" s="29"/>
      <c r="AD51" s="30">
        <f>IF(ISNUMBER('Cell Segmentation Benchmark'!AD251), 1, 'Cell Segmentation Benchmark'!AD251)</f>
        <v>1</v>
      </c>
      <c r="AE51" s="30"/>
      <c r="AF51" s="29" t="str">
        <f>IF(ISNUMBER('Cell Segmentation Benchmark'!AF251), 1, 'Cell Segmentation Benchmark'!AF251)</f>
        <v>NA</v>
      </c>
      <c r="AG51" s="29"/>
      <c r="AH51" s="30" t="str">
        <f>IF(ISNUMBER('Cell Segmentation Benchmark'!AH251), 1, 'Cell Segmentation Benchmark'!AH251)</f>
        <v>NA</v>
      </c>
      <c r="AI51" s="30"/>
      <c r="AJ51" s="29" t="str">
        <f>IF(ISNUMBER('Cell Segmentation Benchmark'!AJ251), 1, 'Cell Segmentation Benchmark'!AJ251)</f>
        <v>NA</v>
      </c>
      <c r="AK51" s="29"/>
      <c r="AL51" s="30" t="str">
        <f>IF(ISNUMBER('Cell Segmentation Benchmark'!AL251), 1, 'Cell Segmentation Benchmark'!AL251)</f>
        <v>NA</v>
      </c>
      <c r="AM51" s="30"/>
      <c r="AN51" s="29" t="str">
        <f>IF(ISNUMBER('Cell Segmentation Benchmark'!AN251), 1, 'Cell Segmentation Benchmark'!AN251)</f>
        <v>NA</v>
      </c>
      <c r="AO51" s="29"/>
    </row>
    <row r="52" spans="1:41" x14ac:dyDescent="0.25">
      <c r="A52" s="16" t="str">
        <f>SEG!A52</f>
        <v>KTH-SE (3)</v>
      </c>
      <c r="B52" s="30" t="str">
        <f>IF(ISNUMBER('Cell Segmentation Benchmark'!B252), 1, 'Cell Segmentation Benchmark'!B252)</f>
        <v>NA</v>
      </c>
      <c r="C52" s="30"/>
      <c r="D52" s="29">
        <f>IF(ISNUMBER('Cell Segmentation Benchmark'!D252), 1, 'Cell Segmentation Benchmark'!D252)</f>
        <v>1</v>
      </c>
      <c r="E52" s="29"/>
      <c r="F52" s="30" t="str">
        <f>IF(ISNUMBER('Cell Segmentation Benchmark'!F252), 1, 'Cell Segmentation Benchmark'!F252)</f>
        <v>NA</v>
      </c>
      <c r="G52" s="30"/>
      <c r="H52" s="29" t="str">
        <f>IF(ISNUMBER('Cell Segmentation Benchmark'!H252), 1, 'Cell Segmentation Benchmark'!H252)</f>
        <v>NA</v>
      </c>
      <c r="I52" s="29"/>
      <c r="J52" s="30" t="str">
        <f>IF(ISNUMBER('Cell Segmentation Benchmark'!J252), 1, 'Cell Segmentation Benchmark'!J252)</f>
        <v>NA</v>
      </c>
      <c r="K52" s="30"/>
      <c r="L52" s="29" t="str">
        <f>IF(ISNUMBER('Cell Segmentation Benchmark'!L252), 1, 'Cell Segmentation Benchmark'!L252)</f>
        <v>NA</v>
      </c>
      <c r="M52" s="29"/>
      <c r="N52" s="30" t="str">
        <f>IF(ISNUMBER('Cell Segmentation Benchmark'!N252), 1, 'Cell Segmentation Benchmark'!N252)</f>
        <v>NA</v>
      </c>
      <c r="O52" s="30"/>
      <c r="P52" s="29" t="str">
        <f>IF(ISNUMBER('Cell Segmentation Benchmark'!P252), 1, 'Cell Segmentation Benchmark'!P252)</f>
        <v>NA</v>
      </c>
      <c r="Q52" s="29"/>
      <c r="R52" s="30" t="str">
        <f>IF(ISNUMBER('Cell Segmentation Benchmark'!R252), 1, 'Cell Segmentation Benchmark'!R252)</f>
        <v>NA</v>
      </c>
      <c r="S52" s="30"/>
      <c r="T52" s="29" t="str">
        <f>IF(ISNUMBER('Cell Segmentation Benchmark'!T252), 1, 'Cell Segmentation Benchmark'!T252)</f>
        <v>NA</v>
      </c>
      <c r="U52" s="29"/>
      <c r="V52" s="30" t="str">
        <f>IF(ISNUMBER('Cell Segmentation Benchmark'!V252), 1, 'Cell Segmentation Benchmark'!V252)</f>
        <v>NA</v>
      </c>
      <c r="W52" s="30"/>
      <c r="X52" s="29" t="str">
        <f>IF(ISNUMBER('Cell Segmentation Benchmark'!X252), 1, 'Cell Segmentation Benchmark'!X252)</f>
        <v>NA</v>
      </c>
      <c r="Y52" s="29"/>
      <c r="Z52" s="30" t="str">
        <f>IF(ISNUMBER('Cell Segmentation Benchmark'!Z252), 1, 'Cell Segmentation Benchmark'!Z252)</f>
        <v>NA</v>
      </c>
      <c r="AA52" s="30"/>
      <c r="AB52" s="29" t="str">
        <f>IF(ISNUMBER('Cell Segmentation Benchmark'!AB252), 1, 'Cell Segmentation Benchmark'!AB252)</f>
        <v>NA</v>
      </c>
      <c r="AC52" s="29"/>
      <c r="AD52" s="30" t="str">
        <f>IF(ISNUMBER('Cell Segmentation Benchmark'!AD252), 1, 'Cell Segmentation Benchmark'!AD252)</f>
        <v>NA</v>
      </c>
      <c r="AE52" s="30"/>
      <c r="AF52" s="29">
        <f>IF(ISNUMBER('Cell Segmentation Benchmark'!AF252), 1, 'Cell Segmentation Benchmark'!AF252)</f>
        <v>1</v>
      </c>
      <c r="AG52" s="29"/>
      <c r="AH52" s="30" t="str">
        <f>IF(ISNUMBER('Cell Segmentation Benchmark'!AH252), 1, 'Cell Segmentation Benchmark'!AH252)</f>
        <v>NA</v>
      </c>
      <c r="AI52" s="30"/>
      <c r="AJ52" s="29" t="str">
        <f>IF(ISNUMBER('Cell Segmentation Benchmark'!AJ252), 1, 'Cell Segmentation Benchmark'!AJ252)</f>
        <v>NA</v>
      </c>
      <c r="AK52" s="29"/>
      <c r="AL52" s="30" t="str">
        <f>IF(ISNUMBER('Cell Segmentation Benchmark'!AL252), 1, 'Cell Segmentation Benchmark'!AL252)</f>
        <v>NA</v>
      </c>
      <c r="AM52" s="30"/>
      <c r="AN52" s="29" t="str">
        <f>IF(ISNUMBER('Cell Segmentation Benchmark'!AN252), 1, 'Cell Segmentation Benchmark'!AN252)</f>
        <v>NA</v>
      </c>
      <c r="AO52" s="29"/>
    </row>
    <row r="53" spans="1:41" x14ac:dyDescent="0.25">
      <c r="A53" s="16" t="str">
        <f>SEG!A53</f>
        <v>KTH-SE (4)</v>
      </c>
      <c r="B53" s="30" t="str">
        <f>IF(ISNUMBER('Cell Segmentation Benchmark'!B253), 1, 'Cell Segmentation Benchmark'!B253)</f>
        <v>NA</v>
      </c>
      <c r="C53" s="30"/>
      <c r="D53" s="29" t="str">
        <f>IF(ISNUMBER('Cell Segmentation Benchmark'!D253), 1, 'Cell Segmentation Benchmark'!D253)</f>
        <v>NA</v>
      </c>
      <c r="E53" s="29"/>
      <c r="F53" s="30">
        <f>IF(ISNUMBER('Cell Segmentation Benchmark'!F253), 1, 'Cell Segmentation Benchmark'!F253)</f>
        <v>1</v>
      </c>
      <c r="G53" s="30"/>
      <c r="H53" s="29" t="str">
        <f>IF(ISNUMBER('Cell Segmentation Benchmark'!H253), 1, 'Cell Segmentation Benchmark'!H253)</f>
        <v>NA</v>
      </c>
      <c r="I53" s="29"/>
      <c r="J53" s="30" t="str">
        <f>IF(ISNUMBER('Cell Segmentation Benchmark'!J253), 1, 'Cell Segmentation Benchmark'!J253)</f>
        <v>NA</v>
      </c>
      <c r="K53" s="30"/>
      <c r="L53" s="29" t="str">
        <f>IF(ISNUMBER('Cell Segmentation Benchmark'!L253), 1, 'Cell Segmentation Benchmark'!L253)</f>
        <v>NA</v>
      </c>
      <c r="M53" s="29"/>
      <c r="N53" s="30" t="str">
        <f>IF(ISNUMBER('Cell Segmentation Benchmark'!N253), 1, 'Cell Segmentation Benchmark'!N253)</f>
        <v>NA</v>
      </c>
      <c r="O53" s="30"/>
      <c r="P53" s="29" t="str">
        <f>IF(ISNUMBER('Cell Segmentation Benchmark'!P253), 1, 'Cell Segmentation Benchmark'!P253)</f>
        <v>NA</v>
      </c>
      <c r="Q53" s="29"/>
      <c r="R53" s="30" t="str">
        <f>IF(ISNUMBER('Cell Segmentation Benchmark'!R253), 1, 'Cell Segmentation Benchmark'!R253)</f>
        <v>NA</v>
      </c>
      <c r="S53" s="30"/>
      <c r="T53" s="29" t="str">
        <f>IF(ISNUMBER('Cell Segmentation Benchmark'!T253), 1, 'Cell Segmentation Benchmark'!T253)</f>
        <v>NA</v>
      </c>
      <c r="U53" s="29"/>
      <c r="V53" s="30" t="str">
        <f>IF(ISNUMBER('Cell Segmentation Benchmark'!V253), 1, 'Cell Segmentation Benchmark'!V253)</f>
        <v>NA</v>
      </c>
      <c r="W53" s="30"/>
      <c r="X53" s="29" t="str">
        <f>IF(ISNUMBER('Cell Segmentation Benchmark'!X253), 1, 'Cell Segmentation Benchmark'!X253)</f>
        <v>NA</v>
      </c>
      <c r="Y53" s="29"/>
      <c r="Z53" s="30" t="str">
        <f>IF(ISNUMBER('Cell Segmentation Benchmark'!Z253), 1, 'Cell Segmentation Benchmark'!Z253)</f>
        <v>NA</v>
      </c>
      <c r="AA53" s="30"/>
      <c r="AB53" s="29" t="str">
        <f>IF(ISNUMBER('Cell Segmentation Benchmark'!AB253), 1, 'Cell Segmentation Benchmark'!AB253)</f>
        <v>NA</v>
      </c>
      <c r="AC53" s="29"/>
      <c r="AD53" s="30" t="str">
        <f>IF(ISNUMBER('Cell Segmentation Benchmark'!AD253), 1, 'Cell Segmentation Benchmark'!AD253)</f>
        <v>NA</v>
      </c>
      <c r="AE53" s="30"/>
      <c r="AF53" s="29" t="str">
        <f>IF(ISNUMBER('Cell Segmentation Benchmark'!AF253), 1, 'Cell Segmentation Benchmark'!AF253)</f>
        <v>NA</v>
      </c>
      <c r="AG53" s="29"/>
      <c r="AH53" s="30" t="str">
        <f>IF(ISNUMBER('Cell Segmentation Benchmark'!AH253), 1, 'Cell Segmentation Benchmark'!AH253)</f>
        <v>NA</v>
      </c>
      <c r="AI53" s="30"/>
      <c r="AJ53" s="29" t="str">
        <f>IF(ISNUMBER('Cell Segmentation Benchmark'!AJ253), 1, 'Cell Segmentation Benchmark'!AJ253)</f>
        <v>NA</v>
      </c>
      <c r="AK53" s="29"/>
      <c r="AL53" s="30" t="str">
        <f>IF(ISNUMBER('Cell Segmentation Benchmark'!AL253), 1, 'Cell Segmentation Benchmark'!AL253)</f>
        <v>NA</v>
      </c>
      <c r="AM53" s="30"/>
      <c r="AN53" s="29" t="str">
        <f>IF(ISNUMBER('Cell Segmentation Benchmark'!AN253), 1, 'Cell Segmentation Benchmark'!AN253)</f>
        <v>NA</v>
      </c>
      <c r="AO53" s="29"/>
    </row>
    <row r="54" spans="1:41" x14ac:dyDescent="0.25">
      <c r="A54" s="16" t="str">
        <f>SEG!A54</f>
        <v>KTH-SE (5)</v>
      </c>
      <c r="B54" s="30">
        <f>IF(ISNUMBER('Cell Segmentation Benchmark'!B254), 1, 'Cell Segmentation Benchmark'!B254)</f>
        <v>1</v>
      </c>
      <c r="C54" s="30"/>
      <c r="D54" s="29" t="str">
        <f>IF(ISNUMBER('Cell Segmentation Benchmark'!D254), 1, 'Cell Segmentation Benchmark'!D254)</f>
        <v>NA</v>
      </c>
      <c r="E54" s="29"/>
      <c r="F54" s="30" t="str">
        <f>IF(ISNUMBER('Cell Segmentation Benchmark'!F254), 1, 'Cell Segmentation Benchmark'!F254)</f>
        <v>NA</v>
      </c>
      <c r="G54" s="30"/>
      <c r="H54" s="29" t="str">
        <f>IF(ISNUMBER('Cell Segmentation Benchmark'!H254), 1, 'Cell Segmentation Benchmark'!H254)</f>
        <v>NA</v>
      </c>
      <c r="I54" s="29"/>
      <c r="J54" s="30" t="str">
        <f>IF(ISNUMBER('Cell Segmentation Benchmark'!J254), 1, 'Cell Segmentation Benchmark'!J254)</f>
        <v>NA</v>
      </c>
      <c r="K54" s="30"/>
      <c r="L54" s="29" t="str">
        <f>IF(ISNUMBER('Cell Segmentation Benchmark'!L254), 1, 'Cell Segmentation Benchmark'!L254)</f>
        <v>NA</v>
      </c>
      <c r="M54" s="29"/>
      <c r="N54" s="30" t="str">
        <f>IF(ISNUMBER('Cell Segmentation Benchmark'!N254), 1, 'Cell Segmentation Benchmark'!N254)</f>
        <v>NA</v>
      </c>
      <c r="O54" s="30"/>
      <c r="P54" s="29" t="str">
        <f>IF(ISNUMBER('Cell Segmentation Benchmark'!P254), 1, 'Cell Segmentation Benchmark'!P254)</f>
        <v>NA</v>
      </c>
      <c r="Q54" s="29"/>
      <c r="R54" s="30" t="str">
        <f>IF(ISNUMBER('Cell Segmentation Benchmark'!R254), 1, 'Cell Segmentation Benchmark'!R254)</f>
        <v>NA</v>
      </c>
      <c r="S54" s="30"/>
      <c r="T54" s="29" t="str">
        <f>IF(ISNUMBER('Cell Segmentation Benchmark'!T254), 1, 'Cell Segmentation Benchmark'!T254)</f>
        <v>NA</v>
      </c>
      <c r="U54" s="29"/>
      <c r="V54" s="30" t="str">
        <f>IF(ISNUMBER('Cell Segmentation Benchmark'!V254), 1, 'Cell Segmentation Benchmark'!V254)</f>
        <v>NA</v>
      </c>
      <c r="W54" s="30"/>
      <c r="X54" s="29" t="str">
        <f>IF(ISNUMBER('Cell Segmentation Benchmark'!X254), 1, 'Cell Segmentation Benchmark'!X254)</f>
        <v>NA</v>
      </c>
      <c r="Y54" s="29"/>
      <c r="Z54" s="30" t="str">
        <f>IF(ISNUMBER('Cell Segmentation Benchmark'!Z254), 1, 'Cell Segmentation Benchmark'!Z254)</f>
        <v>NA</v>
      </c>
      <c r="AA54" s="30"/>
      <c r="AB54" s="29" t="str">
        <f>IF(ISNUMBER('Cell Segmentation Benchmark'!AB254), 1, 'Cell Segmentation Benchmark'!AB254)</f>
        <v>NA</v>
      </c>
      <c r="AC54" s="29"/>
      <c r="AD54" s="30" t="str">
        <f>IF(ISNUMBER('Cell Segmentation Benchmark'!AD254), 1, 'Cell Segmentation Benchmark'!AD254)</f>
        <v>NA</v>
      </c>
      <c r="AE54" s="30"/>
      <c r="AF54" s="29" t="str">
        <f>IF(ISNUMBER('Cell Segmentation Benchmark'!AF254), 1, 'Cell Segmentation Benchmark'!AF254)</f>
        <v>NA</v>
      </c>
      <c r="AG54" s="29"/>
      <c r="AH54" s="30" t="str">
        <f>IF(ISNUMBER('Cell Segmentation Benchmark'!AH254), 1, 'Cell Segmentation Benchmark'!AH254)</f>
        <v>NA</v>
      </c>
      <c r="AI54" s="30"/>
      <c r="AJ54" s="29" t="str">
        <f>IF(ISNUMBER('Cell Segmentation Benchmark'!AJ254), 1, 'Cell Segmentation Benchmark'!AJ254)</f>
        <v>NA</v>
      </c>
      <c r="AK54" s="29"/>
      <c r="AL54" s="30" t="str">
        <f>IF(ISNUMBER('Cell Segmentation Benchmark'!AL254), 1, 'Cell Segmentation Benchmark'!AL254)</f>
        <v>NA</v>
      </c>
      <c r="AM54" s="30"/>
      <c r="AN54" s="29" t="str">
        <f>IF(ISNUMBER('Cell Segmentation Benchmark'!AN254), 1, 'Cell Segmentation Benchmark'!AN254)</f>
        <v>NA</v>
      </c>
      <c r="AO54" s="29"/>
    </row>
    <row r="55" spans="1:41" x14ac:dyDescent="0.25">
      <c r="A55" s="16" t="str">
        <f>SEG!A55</f>
        <v>LEID-NL</v>
      </c>
      <c r="B55" s="30" t="str">
        <f>IF(ISNUMBER('Cell Segmentation Benchmark'!B255), 1, 'Cell Segmentation Benchmark'!B255)</f>
        <v>NA</v>
      </c>
      <c r="C55" s="30"/>
      <c r="D55" s="29" t="str">
        <f>IF(ISNUMBER('Cell Segmentation Benchmark'!D255), 1, 'Cell Segmentation Benchmark'!D255)</f>
        <v>NA</v>
      </c>
      <c r="E55" s="29"/>
      <c r="F55" s="30">
        <f>IF(ISNUMBER('Cell Segmentation Benchmark'!F255), 1, 'Cell Segmentation Benchmark'!F255)</f>
        <v>1</v>
      </c>
      <c r="G55" s="30"/>
      <c r="H55" s="29" t="str">
        <f>IF(ISNUMBER('Cell Segmentation Benchmark'!H255), 1, 'Cell Segmentation Benchmark'!H255)</f>
        <v>NA</v>
      </c>
      <c r="I55" s="29"/>
      <c r="J55" s="30">
        <f>IF(ISNUMBER('Cell Segmentation Benchmark'!J255), 1, 'Cell Segmentation Benchmark'!J255)</f>
        <v>1</v>
      </c>
      <c r="K55" s="30"/>
      <c r="L55" s="29">
        <f>IF(ISNUMBER('Cell Segmentation Benchmark'!L255), 1, 'Cell Segmentation Benchmark'!L255)</f>
        <v>1</v>
      </c>
      <c r="M55" s="29"/>
      <c r="N55" s="30">
        <f>IF(ISNUMBER('Cell Segmentation Benchmark'!N255), 1, 'Cell Segmentation Benchmark'!N255)</f>
        <v>1</v>
      </c>
      <c r="O55" s="30"/>
      <c r="P55" s="29">
        <f>IF(ISNUMBER('Cell Segmentation Benchmark'!P255), 1, 'Cell Segmentation Benchmark'!P255)</f>
        <v>1</v>
      </c>
      <c r="Q55" s="29"/>
      <c r="R55" s="30">
        <f>IF(ISNUMBER('Cell Segmentation Benchmark'!R255), 1, 'Cell Segmentation Benchmark'!R255)</f>
        <v>1</v>
      </c>
      <c r="S55" s="30"/>
      <c r="T55" s="29">
        <f>IF(ISNUMBER('Cell Segmentation Benchmark'!T255), 1, 'Cell Segmentation Benchmark'!T255)</f>
        <v>1</v>
      </c>
      <c r="U55" s="29"/>
      <c r="V55" s="30" t="str">
        <f>IF(ISNUMBER('Cell Segmentation Benchmark'!V255), 1, 'Cell Segmentation Benchmark'!V255)</f>
        <v>NA</v>
      </c>
      <c r="W55" s="30"/>
      <c r="X55" s="29">
        <f>IF(ISNUMBER('Cell Segmentation Benchmark'!X255), 1, 'Cell Segmentation Benchmark'!X255)</f>
        <v>1</v>
      </c>
      <c r="Y55" s="29"/>
      <c r="Z55" s="30" t="str">
        <f>IF(ISNUMBER('Cell Segmentation Benchmark'!Z255), 1, 'Cell Segmentation Benchmark'!Z255)</f>
        <v>NA</v>
      </c>
      <c r="AA55" s="30"/>
      <c r="AB55" s="29" t="str">
        <f>IF(ISNUMBER('Cell Segmentation Benchmark'!AB255), 1, 'Cell Segmentation Benchmark'!AB255)</f>
        <v>NA</v>
      </c>
      <c r="AC55" s="29"/>
      <c r="AD55" s="30" t="str">
        <f>IF(ISNUMBER('Cell Segmentation Benchmark'!AD255), 1, 'Cell Segmentation Benchmark'!AD255)</f>
        <v>NA</v>
      </c>
      <c r="AE55" s="30"/>
      <c r="AF55" s="29">
        <f>IF(ISNUMBER('Cell Segmentation Benchmark'!AF255), 1, 'Cell Segmentation Benchmark'!AF255)</f>
        <v>1</v>
      </c>
      <c r="AG55" s="29"/>
      <c r="AH55" s="30">
        <f>IF(ISNUMBER('Cell Segmentation Benchmark'!AH255), 1, 'Cell Segmentation Benchmark'!AH255)</f>
        <v>1</v>
      </c>
      <c r="AI55" s="30"/>
      <c r="AJ55" s="29">
        <f>IF(ISNUMBER('Cell Segmentation Benchmark'!AJ255), 1, 'Cell Segmentation Benchmark'!AJ255)</f>
        <v>1</v>
      </c>
      <c r="AK55" s="29"/>
      <c r="AL55" s="30">
        <f>IF(ISNUMBER('Cell Segmentation Benchmark'!AL255), 1, 'Cell Segmentation Benchmark'!AL255)</f>
        <v>1</v>
      </c>
      <c r="AM55" s="30"/>
      <c r="AN55" s="29">
        <f>IF(ISNUMBER('Cell Segmentation Benchmark'!AN255), 1, 'Cell Segmentation Benchmark'!AN255)</f>
        <v>1</v>
      </c>
      <c r="AO55" s="29"/>
    </row>
    <row r="56" spans="1:41" x14ac:dyDescent="0.25">
      <c r="A56" s="16" t="str">
        <f>SEG!A56</f>
        <v>MON-AU</v>
      </c>
      <c r="B56" s="30" t="str">
        <f>IF(ISNUMBER('Cell Segmentation Benchmark'!B256), 1, 'Cell Segmentation Benchmark'!B256)</f>
        <v>NA</v>
      </c>
      <c r="C56" s="30"/>
      <c r="D56" s="29">
        <f>IF(ISNUMBER('Cell Segmentation Benchmark'!D256), 1, 'Cell Segmentation Benchmark'!D256)</f>
        <v>1</v>
      </c>
      <c r="E56" s="29"/>
      <c r="F56" s="30">
        <f>IF(ISNUMBER('Cell Segmentation Benchmark'!F256), 1, 'Cell Segmentation Benchmark'!F256)</f>
        <v>1</v>
      </c>
      <c r="G56" s="30"/>
      <c r="H56" s="29">
        <f>IF(ISNUMBER('Cell Segmentation Benchmark'!H256), 1, 'Cell Segmentation Benchmark'!H256)</f>
        <v>1</v>
      </c>
      <c r="I56" s="29"/>
      <c r="J56" s="30">
        <f>IF(ISNUMBER('Cell Segmentation Benchmark'!J256), 1, 'Cell Segmentation Benchmark'!J256)</f>
        <v>1</v>
      </c>
      <c r="K56" s="30"/>
      <c r="L56" s="29">
        <f>IF(ISNUMBER('Cell Segmentation Benchmark'!L256), 1, 'Cell Segmentation Benchmark'!L256)</f>
        <v>1</v>
      </c>
      <c r="M56" s="29"/>
      <c r="N56" s="30" t="str">
        <f>IF(ISNUMBER('Cell Segmentation Benchmark'!N256), 1, 'Cell Segmentation Benchmark'!N256)</f>
        <v>NA</v>
      </c>
      <c r="O56" s="30"/>
      <c r="P56" s="29" t="str">
        <f>IF(ISNUMBER('Cell Segmentation Benchmark'!P256), 1, 'Cell Segmentation Benchmark'!P256)</f>
        <v>NA</v>
      </c>
      <c r="Q56" s="29"/>
      <c r="R56" s="30">
        <f>IF(ISNUMBER('Cell Segmentation Benchmark'!R256), 1, 'Cell Segmentation Benchmark'!R256)</f>
        <v>1</v>
      </c>
      <c r="S56" s="30"/>
      <c r="T56" s="29">
        <f>IF(ISNUMBER('Cell Segmentation Benchmark'!T256), 1, 'Cell Segmentation Benchmark'!T256)</f>
        <v>1</v>
      </c>
      <c r="U56" s="29"/>
      <c r="V56" s="30" t="str">
        <f>IF(ISNUMBER('Cell Segmentation Benchmark'!V256), 1, 'Cell Segmentation Benchmark'!V256)</f>
        <v>NA</v>
      </c>
      <c r="W56" s="30"/>
      <c r="X56" s="29">
        <f>IF(ISNUMBER('Cell Segmentation Benchmark'!X256), 1, 'Cell Segmentation Benchmark'!X256)</f>
        <v>1</v>
      </c>
      <c r="Y56" s="29"/>
      <c r="Z56" s="30" t="str">
        <f>IF(ISNUMBER('Cell Segmentation Benchmark'!Z256), 1, 'Cell Segmentation Benchmark'!Z256)</f>
        <v>NA</v>
      </c>
      <c r="AA56" s="30"/>
      <c r="AB56" s="29" t="str">
        <f>IF(ISNUMBER('Cell Segmentation Benchmark'!AB256), 1, 'Cell Segmentation Benchmark'!AB256)</f>
        <v>NA</v>
      </c>
      <c r="AC56" s="29"/>
      <c r="AD56" s="30" t="str">
        <f>IF(ISNUMBER('Cell Segmentation Benchmark'!AD256), 1, 'Cell Segmentation Benchmark'!AD256)</f>
        <v>NA</v>
      </c>
      <c r="AE56" s="30"/>
      <c r="AF56" s="29">
        <f>IF(ISNUMBER('Cell Segmentation Benchmark'!AF256), 1, 'Cell Segmentation Benchmark'!AF256)</f>
        <v>1</v>
      </c>
      <c r="AG56" s="29"/>
      <c r="AH56" s="30">
        <f>IF(ISNUMBER('Cell Segmentation Benchmark'!AH256), 1, 'Cell Segmentation Benchmark'!AH256)</f>
        <v>1</v>
      </c>
      <c r="AI56" s="30"/>
      <c r="AJ56" s="29">
        <f>IF(ISNUMBER('Cell Segmentation Benchmark'!AJ256), 1, 'Cell Segmentation Benchmark'!AJ256)</f>
        <v>1</v>
      </c>
      <c r="AK56" s="29"/>
      <c r="AL56" s="30">
        <f>IF(ISNUMBER('Cell Segmentation Benchmark'!AL256), 1, 'Cell Segmentation Benchmark'!AL256)</f>
        <v>1</v>
      </c>
      <c r="AM56" s="30"/>
      <c r="AN56" s="29" t="str">
        <f>IF(ISNUMBER('Cell Segmentation Benchmark'!AN256), 1, 'Cell Segmentation Benchmark'!AN256)</f>
        <v>NA</v>
      </c>
      <c r="AO56" s="29"/>
    </row>
    <row r="57" spans="1:41" x14ac:dyDescent="0.25">
      <c r="A57" s="16" t="str">
        <f>SEG!A57</f>
        <v>MPI-GE (CBG) (1)</v>
      </c>
      <c r="B57" s="30" t="str">
        <f>IF(ISNUMBER('Cell Segmentation Benchmark'!B257), 1, 'Cell Segmentation Benchmark'!B257)</f>
        <v>NA</v>
      </c>
      <c r="C57" s="30"/>
      <c r="D57" s="29" t="str">
        <f>IF(ISNUMBER('Cell Segmentation Benchmark'!D257), 1, 'Cell Segmentation Benchmark'!D257)</f>
        <v>NA</v>
      </c>
      <c r="E57" s="29"/>
      <c r="F57" s="30" t="str">
        <f>IF(ISNUMBER('Cell Segmentation Benchmark'!F257), 1, 'Cell Segmentation Benchmark'!F257)</f>
        <v>NA</v>
      </c>
      <c r="G57" s="30"/>
      <c r="H57" s="29" t="str">
        <f>IF(ISNUMBER('Cell Segmentation Benchmark'!H257), 1, 'Cell Segmentation Benchmark'!H257)</f>
        <v>NA</v>
      </c>
      <c r="I57" s="29"/>
      <c r="J57" s="30" t="str">
        <f>IF(ISNUMBER('Cell Segmentation Benchmark'!J257), 1, 'Cell Segmentation Benchmark'!J257)</f>
        <v>NA</v>
      </c>
      <c r="K57" s="30"/>
      <c r="L57" s="29" t="str">
        <f>IF(ISNUMBER('Cell Segmentation Benchmark'!L257), 1, 'Cell Segmentation Benchmark'!L257)</f>
        <v>NA</v>
      </c>
      <c r="M57" s="29"/>
      <c r="N57" s="30" t="str">
        <f>IF(ISNUMBER('Cell Segmentation Benchmark'!N257), 1, 'Cell Segmentation Benchmark'!N257)</f>
        <v>NA</v>
      </c>
      <c r="O57" s="30"/>
      <c r="P57" s="29" t="str">
        <f>IF(ISNUMBER('Cell Segmentation Benchmark'!P257), 1, 'Cell Segmentation Benchmark'!P257)</f>
        <v>NA</v>
      </c>
      <c r="Q57" s="29"/>
      <c r="R57" s="30" t="str">
        <f>IF(ISNUMBER('Cell Segmentation Benchmark'!R257), 1, 'Cell Segmentation Benchmark'!R257)</f>
        <v>NA</v>
      </c>
      <c r="S57" s="30"/>
      <c r="T57" s="29" t="str">
        <f>IF(ISNUMBER('Cell Segmentation Benchmark'!T257), 1, 'Cell Segmentation Benchmark'!T257)</f>
        <v>NA</v>
      </c>
      <c r="U57" s="29"/>
      <c r="V57" s="30">
        <f>IF(ISNUMBER('Cell Segmentation Benchmark'!V257), 1, 'Cell Segmentation Benchmark'!V257)</f>
        <v>1</v>
      </c>
      <c r="W57" s="30"/>
      <c r="X57" s="29" t="str">
        <f>IF(ISNUMBER('Cell Segmentation Benchmark'!X257), 1, 'Cell Segmentation Benchmark'!X257)</f>
        <v>NA</v>
      </c>
      <c r="Y57" s="29"/>
      <c r="Z57" s="30" t="str">
        <f>IF(ISNUMBER('Cell Segmentation Benchmark'!Z257), 1, 'Cell Segmentation Benchmark'!Z257)</f>
        <v>NA</v>
      </c>
      <c r="AA57" s="30"/>
      <c r="AB57" s="29" t="str">
        <f>IF(ISNUMBER('Cell Segmentation Benchmark'!AB257), 1, 'Cell Segmentation Benchmark'!AB257)</f>
        <v>NA</v>
      </c>
      <c r="AC57" s="29"/>
      <c r="AD57" s="30" t="str">
        <f>IF(ISNUMBER('Cell Segmentation Benchmark'!AD257), 1, 'Cell Segmentation Benchmark'!AD257)</f>
        <v>NA</v>
      </c>
      <c r="AE57" s="30"/>
      <c r="AF57" s="29" t="str">
        <f>IF(ISNUMBER('Cell Segmentation Benchmark'!AF257), 1, 'Cell Segmentation Benchmark'!AF257)</f>
        <v>NA</v>
      </c>
      <c r="AG57" s="29"/>
      <c r="AH57" s="30" t="str">
        <f>IF(ISNUMBER('Cell Segmentation Benchmark'!AH257), 1, 'Cell Segmentation Benchmark'!AH257)</f>
        <v>NA</v>
      </c>
      <c r="AI57" s="30"/>
      <c r="AJ57" s="29" t="str">
        <f>IF(ISNUMBER('Cell Segmentation Benchmark'!AJ257), 1, 'Cell Segmentation Benchmark'!AJ257)</f>
        <v>NA</v>
      </c>
      <c r="AK57" s="29"/>
      <c r="AL57" s="30" t="str">
        <f>IF(ISNUMBER('Cell Segmentation Benchmark'!AL257), 1, 'Cell Segmentation Benchmark'!AL257)</f>
        <v>NA</v>
      </c>
      <c r="AM57" s="30"/>
      <c r="AN57" s="29" t="str">
        <f>IF(ISNUMBER('Cell Segmentation Benchmark'!AN257), 1, 'Cell Segmentation Benchmark'!AN257)</f>
        <v>NA</v>
      </c>
      <c r="AO57" s="29"/>
    </row>
    <row r="58" spans="1:41" x14ac:dyDescent="0.25">
      <c r="A58" s="16" t="str">
        <f>SEG!A58</f>
        <v>MPI-GE (CBG) (2)</v>
      </c>
      <c r="B58" s="30" t="str">
        <f>IF(ISNUMBER('Cell Segmentation Benchmark'!B258), 1, 'Cell Segmentation Benchmark'!B258)</f>
        <v>NA</v>
      </c>
      <c r="C58" s="30"/>
      <c r="D58" s="29" t="str">
        <f>IF(ISNUMBER('Cell Segmentation Benchmark'!D258), 1, 'Cell Segmentation Benchmark'!D258)</f>
        <v>NA</v>
      </c>
      <c r="E58" s="29"/>
      <c r="F58" s="30" t="str">
        <f>IF(ISNUMBER('Cell Segmentation Benchmark'!F258), 1, 'Cell Segmentation Benchmark'!F258)</f>
        <v>NA</v>
      </c>
      <c r="G58" s="30"/>
      <c r="H58" s="29" t="str">
        <f>IF(ISNUMBER('Cell Segmentation Benchmark'!H258), 1, 'Cell Segmentation Benchmark'!H258)</f>
        <v>NA</v>
      </c>
      <c r="I58" s="29"/>
      <c r="J58" s="30" t="str">
        <f>IF(ISNUMBER('Cell Segmentation Benchmark'!J258), 1, 'Cell Segmentation Benchmark'!J258)</f>
        <v>NA</v>
      </c>
      <c r="K58" s="30"/>
      <c r="L58" s="29" t="str">
        <f>IF(ISNUMBER('Cell Segmentation Benchmark'!L258), 1, 'Cell Segmentation Benchmark'!L258)</f>
        <v>NA</v>
      </c>
      <c r="M58" s="29"/>
      <c r="N58" s="30" t="str">
        <f>IF(ISNUMBER('Cell Segmentation Benchmark'!N258), 1, 'Cell Segmentation Benchmark'!N258)</f>
        <v>NA</v>
      </c>
      <c r="O58" s="30"/>
      <c r="P58" s="29" t="str">
        <f>IF(ISNUMBER('Cell Segmentation Benchmark'!P258), 1, 'Cell Segmentation Benchmark'!P258)</f>
        <v>NA</v>
      </c>
      <c r="Q58" s="29"/>
      <c r="R58" s="30" t="str">
        <f>IF(ISNUMBER('Cell Segmentation Benchmark'!R258), 1, 'Cell Segmentation Benchmark'!R258)</f>
        <v>NA</v>
      </c>
      <c r="S58" s="30"/>
      <c r="T58" s="29" t="str">
        <f>IF(ISNUMBER('Cell Segmentation Benchmark'!T258), 1, 'Cell Segmentation Benchmark'!T258)</f>
        <v>NA</v>
      </c>
      <c r="U58" s="29"/>
      <c r="V58" s="30" t="str">
        <f>IF(ISNUMBER('Cell Segmentation Benchmark'!V258), 1, 'Cell Segmentation Benchmark'!V258)</f>
        <v>NA</v>
      </c>
      <c r="W58" s="30"/>
      <c r="X58" s="29" t="str">
        <f>IF(ISNUMBER('Cell Segmentation Benchmark'!X258), 1, 'Cell Segmentation Benchmark'!X258)</f>
        <v>NA</v>
      </c>
      <c r="Y58" s="29"/>
      <c r="Z58" s="30" t="str">
        <f>IF(ISNUMBER('Cell Segmentation Benchmark'!Z258), 1, 'Cell Segmentation Benchmark'!Z258)</f>
        <v>NA</v>
      </c>
      <c r="AA58" s="30"/>
      <c r="AB58" s="29" t="str">
        <f>IF(ISNUMBER('Cell Segmentation Benchmark'!AB258), 1, 'Cell Segmentation Benchmark'!AB258)</f>
        <v>NA</v>
      </c>
      <c r="AC58" s="29"/>
      <c r="AD58" s="30">
        <f>IF(ISNUMBER('Cell Segmentation Benchmark'!AD258), 1, 'Cell Segmentation Benchmark'!AD258)</f>
        <v>1</v>
      </c>
      <c r="AE58" s="30"/>
      <c r="AF58" s="29" t="str">
        <f>IF(ISNUMBER('Cell Segmentation Benchmark'!AF258), 1, 'Cell Segmentation Benchmark'!AF258)</f>
        <v>NA</v>
      </c>
      <c r="AG58" s="29"/>
      <c r="AH58" s="30" t="str">
        <f>IF(ISNUMBER('Cell Segmentation Benchmark'!AH258), 1, 'Cell Segmentation Benchmark'!AH258)</f>
        <v>NA</v>
      </c>
      <c r="AI58" s="30"/>
      <c r="AJ58" s="29" t="str">
        <f>IF(ISNUMBER('Cell Segmentation Benchmark'!AJ258), 1, 'Cell Segmentation Benchmark'!AJ258)</f>
        <v>NA</v>
      </c>
      <c r="AK58" s="29"/>
      <c r="AL58" s="30" t="str">
        <f>IF(ISNUMBER('Cell Segmentation Benchmark'!AL258), 1, 'Cell Segmentation Benchmark'!AL258)</f>
        <v>NA</v>
      </c>
      <c r="AM58" s="30"/>
      <c r="AN58" s="29" t="str">
        <f>IF(ISNUMBER('Cell Segmentation Benchmark'!AN258), 1, 'Cell Segmentation Benchmark'!AN258)</f>
        <v>NA</v>
      </c>
      <c r="AO58" s="29"/>
    </row>
    <row r="59" spans="1:41" x14ac:dyDescent="0.25">
      <c r="A59" s="16" t="str">
        <f>SEG!A59</f>
        <v>MPI-GE (CBG) (3)</v>
      </c>
      <c r="B59" s="30">
        <f>IF(ISNUMBER('Cell Segmentation Benchmark'!B259), 1, 'Cell Segmentation Benchmark'!B259)</f>
        <v>1</v>
      </c>
      <c r="C59" s="30"/>
      <c r="D59" s="29">
        <f>IF(ISNUMBER('Cell Segmentation Benchmark'!D259), 1, 'Cell Segmentation Benchmark'!D259)</f>
        <v>1</v>
      </c>
      <c r="E59" s="29"/>
      <c r="F59" s="30">
        <f>IF(ISNUMBER('Cell Segmentation Benchmark'!F259), 1, 'Cell Segmentation Benchmark'!F259)</f>
        <v>1</v>
      </c>
      <c r="G59" s="30"/>
      <c r="H59" s="29" t="str">
        <f>IF(ISNUMBER('Cell Segmentation Benchmark'!H259), 1, 'Cell Segmentation Benchmark'!H259)</f>
        <v>NA</v>
      </c>
      <c r="I59" s="29"/>
      <c r="J59" s="30">
        <f>IF(ISNUMBER('Cell Segmentation Benchmark'!J259), 1, 'Cell Segmentation Benchmark'!J259)</f>
        <v>1</v>
      </c>
      <c r="K59" s="30"/>
      <c r="L59" s="29">
        <f>IF(ISNUMBER('Cell Segmentation Benchmark'!L259), 1, 'Cell Segmentation Benchmark'!L259)</f>
        <v>1</v>
      </c>
      <c r="M59" s="29"/>
      <c r="N59" s="30">
        <f>IF(ISNUMBER('Cell Segmentation Benchmark'!N259), 1, 'Cell Segmentation Benchmark'!N259)</f>
        <v>1</v>
      </c>
      <c r="O59" s="30"/>
      <c r="P59" s="29">
        <f>IF(ISNUMBER('Cell Segmentation Benchmark'!P259), 1, 'Cell Segmentation Benchmark'!P259)</f>
        <v>1</v>
      </c>
      <c r="Q59" s="29"/>
      <c r="R59" s="30">
        <f>IF(ISNUMBER('Cell Segmentation Benchmark'!R259), 1, 'Cell Segmentation Benchmark'!R259)</f>
        <v>1</v>
      </c>
      <c r="S59" s="30"/>
      <c r="T59" s="29">
        <f>IF(ISNUMBER('Cell Segmentation Benchmark'!T259), 1, 'Cell Segmentation Benchmark'!T259)</f>
        <v>1</v>
      </c>
      <c r="U59" s="29"/>
      <c r="V59" s="30">
        <f>IF(ISNUMBER('Cell Segmentation Benchmark'!V259), 1, 'Cell Segmentation Benchmark'!V259)</f>
        <v>1</v>
      </c>
      <c r="W59" s="30"/>
      <c r="X59" s="29">
        <f>IF(ISNUMBER('Cell Segmentation Benchmark'!X259), 1, 'Cell Segmentation Benchmark'!X259)</f>
        <v>1</v>
      </c>
      <c r="Y59" s="29"/>
      <c r="Z59" s="30">
        <f>IF(ISNUMBER('Cell Segmentation Benchmark'!Z259), 1, 'Cell Segmentation Benchmark'!Z259)</f>
        <v>1</v>
      </c>
      <c r="AA59" s="30"/>
      <c r="AB59" s="29">
        <f>IF(ISNUMBER('Cell Segmentation Benchmark'!AB259), 1, 'Cell Segmentation Benchmark'!AB259)</f>
        <v>1</v>
      </c>
      <c r="AC59" s="29"/>
      <c r="AD59" s="30">
        <f>IF(ISNUMBER('Cell Segmentation Benchmark'!AD259), 1, 'Cell Segmentation Benchmark'!AD259)</f>
        <v>1</v>
      </c>
      <c r="AE59" s="30"/>
      <c r="AF59" s="29">
        <f>IF(ISNUMBER('Cell Segmentation Benchmark'!AF259), 1, 'Cell Segmentation Benchmark'!AF259)</f>
        <v>1</v>
      </c>
      <c r="AG59" s="29"/>
      <c r="AH59" s="30">
        <f>IF(ISNUMBER('Cell Segmentation Benchmark'!AH259), 1, 'Cell Segmentation Benchmark'!AH259)</f>
        <v>1</v>
      </c>
      <c r="AI59" s="30"/>
      <c r="AJ59" s="29">
        <f>IF(ISNUMBER('Cell Segmentation Benchmark'!AJ259), 1, 'Cell Segmentation Benchmark'!AJ259)</f>
        <v>1</v>
      </c>
      <c r="AK59" s="29"/>
      <c r="AL59" s="30">
        <f>IF(ISNUMBER('Cell Segmentation Benchmark'!AL259), 1, 'Cell Segmentation Benchmark'!AL259)</f>
        <v>1</v>
      </c>
      <c r="AM59" s="30"/>
      <c r="AN59" s="29">
        <f>IF(ISNUMBER('Cell Segmentation Benchmark'!AN259), 1, 'Cell Segmentation Benchmark'!AN259)</f>
        <v>1</v>
      </c>
      <c r="AO59" s="29"/>
    </row>
    <row r="60" spans="1:41" x14ac:dyDescent="0.25">
      <c r="A60" s="16" t="str">
        <f>SEG!A60</f>
        <v>MSU-RU</v>
      </c>
      <c r="B60" s="30" t="str">
        <f>IF(ISNUMBER('Cell Segmentation Benchmark'!B260), 1, 'Cell Segmentation Benchmark'!B260)</f>
        <v>NA</v>
      </c>
      <c r="C60" s="30"/>
      <c r="D60" s="29" t="str">
        <f>IF(ISNUMBER('Cell Segmentation Benchmark'!D260), 1, 'Cell Segmentation Benchmark'!D260)</f>
        <v>NA</v>
      </c>
      <c r="E60" s="29"/>
      <c r="F60" s="30" t="str">
        <f>IF(ISNUMBER('Cell Segmentation Benchmark'!F260), 1, 'Cell Segmentation Benchmark'!F260)</f>
        <v>NA</v>
      </c>
      <c r="G60" s="30"/>
      <c r="H60" s="29">
        <f>IF(ISNUMBER('Cell Segmentation Benchmark'!H260), 1, 'Cell Segmentation Benchmark'!H260)</f>
        <v>1</v>
      </c>
      <c r="I60" s="29"/>
      <c r="J60" s="30" t="str">
        <f>IF(ISNUMBER('Cell Segmentation Benchmark'!J260), 1, 'Cell Segmentation Benchmark'!J260)</f>
        <v>NA</v>
      </c>
      <c r="K60" s="30"/>
      <c r="L60" s="29" t="str">
        <f>IF(ISNUMBER('Cell Segmentation Benchmark'!L260), 1, 'Cell Segmentation Benchmark'!L260)</f>
        <v>NA</v>
      </c>
      <c r="M60" s="29"/>
      <c r="N60" s="30" t="str">
        <f>IF(ISNUMBER('Cell Segmentation Benchmark'!N260), 1, 'Cell Segmentation Benchmark'!N260)</f>
        <v>NA</v>
      </c>
      <c r="O60" s="30"/>
      <c r="P60" s="29" t="str">
        <f>IF(ISNUMBER('Cell Segmentation Benchmark'!P260), 1, 'Cell Segmentation Benchmark'!P260)</f>
        <v>NA</v>
      </c>
      <c r="Q60" s="29"/>
      <c r="R60" s="30">
        <f>IF(ISNUMBER('Cell Segmentation Benchmark'!R260), 1, 'Cell Segmentation Benchmark'!R260)</f>
        <v>1</v>
      </c>
      <c r="S60" s="30"/>
      <c r="T60" s="29" t="str">
        <f>IF(ISNUMBER('Cell Segmentation Benchmark'!T260), 1, 'Cell Segmentation Benchmark'!T260)</f>
        <v>NA</v>
      </c>
      <c r="U60" s="29"/>
      <c r="V60" s="30" t="str">
        <f>IF(ISNUMBER('Cell Segmentation Benchmark'!V260), 1, 'Cell Segmentation Benchmark'!V260)</f>
        <v>NA</v>
      </c>
      <c r="W60" s="30"/>
      <c r="X60" s="29" t="str">
        <f>IF(ISNUMBER('Cell Segmentation Benchmark'!X260), 1, 'Cell Segmentation Benchmark'!X260)</f>
        <v>NA</v>
      </c>
      <c r="Y60" s="29"/>
      <c r="Z60" s="30" t="str">
        <f>IF(ISNUMBER('Cell Segmentation Benchmark'!Z260), 1, 'Cell Segmentation Benchmark'!Z260)</f>
        <v>NA</v>
      </c>
      <c r="AA60" s="30"/>
      <c r="AB60" s="29" t="str">
        <f>IF(ISNUMBER('Cell Segmentation Benchmark'!AB260), 1, 'Cell Segmentation Benchmark'!AB260)</f>
        <v>NA</v>
      </c>
      <c r="AC60" s="29"/>
      <c r="AD60" s="30" t="str">
        <f>IF(ISNUMBER('Cell Segmentation Benchmark'!AD260), 1, 'Cell Segmentation Benchmark'!AD260)</f>
        <v>NA</v>
      </c>
      <c r="AE60" s="30"/>
      <c r="AF60" s="29" t="str">
        <f>IF(ISNUMBER('Cell Segmentation Benchmark'!AF260), 1, 'Cell Segmentation Benchmark'!AF260)</f>
        <v>NA</v>
      </c>
      <c r="AG60" s="29"/>
      <c r="AH60" s="30" t="str">
        <f>IF(ISNUMBER('Cell Segmentation Benchmark'!AH260), 1, 'Cell Segmentation Benchmark'!AH260)</f>
        <v>NA</v>
      </c>
      <c r="AI60" s="30"/>
      <c r="AJ60" s="29" t="str">
        <f>IF(ISNUMBER('Cell Segmentation Benchmark'!AJ260), 1, 'Cell Segmentation Benchmark'!AJ260)</f>
        <v>NA</v>
      </c>
      <c r="AK60" s="29"/>
      <c r="AL60" s="30" t="str">
        <f>IF(ISNUMBER('Cell Segmentation Benchmark'!AL260), 1, 'Cell Segmentation Benchmark'!AL260)</f>
        <v>NA</v>
      </c>
      <c r="AM60" s="30"/>
      <c r="AN60" s="29" t="str">
        <f>IF(ISNUMBER('Cell Segmentation Benchmark'!AN260), 1, 'Cell Segmentation Benchmark'!AN260)</f>
        <v>NA</v>
      </c>
      <c r="AO60" s="29"/>
    </row>
    <row r="61" spans="1:41" x14ac:dyDescent="0.25">
      <c r="A61" s="16" t="str">
        <f>SEG!A61</f>
        <v>MU-CZ (1)</v>
      </c>
      <c r="B61" s="30" t="str">
        <f>IF(ISNUMBER('Cell Segmentation Benchmark'!B261), 1, 'Cell Segmentation Benchmark'!B261)</f>
        <v>NA</v>
      </c>
      <c r="C61" s="30"/>
      <c r="D61" s="29" t="str">
        <f>IF(ISNUMBER('Cell Segmentation Benchmark'!D261), 1, 'Cell Segmentation Benchmark'!D261)</f>
        <v>NA</v>
      </c>
      <c r="E61" s="29"/>
      <c r="F61" s="30" t="str">
        <f>IF(ISNUMBER('Cell Segmentation Benchmark'!F261), 1, 'Cell Segmentation Benchmark'!F261)</f>
        <v>NA</v>
      </c>
      <c r="G61" s="30"/>
      <c r="H61" s="29" t="str">
        <f>IF(ISNUMBER('Cell Segmentation Benchmark'!H261), 1, 'Cell Segmentation Benchmark'!H261)</f>
        <v>NA</v>
      </c>
      <c r="I61" s="29"/>
      <c r="J61" s="30" t="str">
        <f>IF(ISNUMBER('Cell Segmentation Benchmark'!J261), 1, 'Cell Segmentation Benchmark'!J261)</f>
        <v>NA</v>
      </c>
      <c r="K61" s="30"/>
      <c r="L61" s="29" t="str">
        <f>IF(ISNUMBER('Cell Segmentation Benchmark'!L261), 1, 'Cell Segmentation Benchmark'!L261)</f>
        <v>NA</v>
      </c>
      <c r="M61" s="29"/>
      <c r="N61" s="30" t="str">
        <f>IF(ISNUMBER('Cell Segmentation Benchmark'!N261), 1, 'Cell Segmentation Benchmark'!N261)</f>
        <v>NA</v>
      </c>
      <c r="O61" s="30"/>
      <c r="P61" s="29" t="str">
        <f>IF(ISNUMBER('Cell Segmentation Benchmark'!P261), 1, 'Cell Segmentation Benchmark'!P261)</f>
        <v>NA</v>
      </c>
      <c r="Q61" s="29"/>
      <c r="R61" s="30">
        <f>IF(ISNUMBER('Cell Segmentation Benchmark'!R261), 1, 'Cell Segmentation Benchmark'!R261)</f>
        <v>1</v>
      </c>
      <c r="S61" s="30"/>
      <c r="T61" s="29" t="str">
        <f>IF(ISNUMBER('Cell Segmentation Benchmark'!T261), 1, 'Cell Segmentation Benchmark'!T261)</f>
        <v>NA</v>
      </c>
      <c r="U61" s="29"/>
      <c r="V61" s="30" t="str">
        <f>IF(ISNUMBER('Cell Segmentation Benchmark'!V261), 1, 'Cell Segmentation Benchmark'!V261)</f>
        <v>NA</v>
      </c>
      <c r="W61" s="30"/>
      <c r="X61" s="29">
        <f>IF(ISNUMBER('Cell Segmentation Benchmark'!X261), 1, 'Cell Segmentation Benchmark'!X261)</f>
        <v>1</v>
      </c>
      <c r="Y61" s="29"/>
      <c r="Z61" s="30" t="str">
        <f>IF(ISNUMBER('Cell Segmentation Benchmark'!Z261), 1, 'Cell Segmentation Benchmark'!Z261)</f>
        <v>NA</v>
      </c>
      <c r="AA61" s="30"/>
      <c r="AB61" s="29" t="str">
        <f>IF(ISNUMBER('Cell Segmentation Benchmark'!AB261), 1, 'Cell Segmentation Benchmark'!AB261)</f>
        <v>NA</v>
      </c>
      <c r="AC61" s="29"/>
      <c r="AD61" s="30" t="str">
        <f>IF(ISNUMBER('Cell Segmentation Benchmark'!AD261), 1, 'Cell Segmentation Benchmark'!AD261)</f>
        <v>NA</v>
      </c>
      <c r="AE61" s="30"/>
      <c r="AF61" s="29" t="str">
        <f>IF(ISNUMBER('Cell Segmentation Benchmark'!AF261), 1, 'Cell Segmentation Benchmark'!AF261)</f>
        <v>NA</v>
      </c>
      <c r="AG61" s="29"/>
      <c r="AH61" s="30" t="str">
        <f>IF(ISNUMBER('Cell Segmentation Benchmark'!AH261), 1, 'Cell Segmentation Benchmark'!AH261)</f>
        <v>NA</v>
      </c>
      <c r="AI61" s="30"/>
      <c r="AJ61" s="29" t="str">
        <f>IF(ISNUMBER('Cell Segmentation Benchmark'!AJ261), 1, 'Cell Segmentation Benchmark'!AJ261)</f>
        <v>NA</v>
      </c>
      <c r="AK61" s="29"/>
      <c r="AL61" s="30">
        <f>IF(ISNUMBER('Cell Segmentation Benchmark'!AL261), 1, 'Cell Segmentation Benchmark'!AL261)</f>
        <v>1</v>
      </c>
      <c r="AM61" s="30"/>
      <c r="AN61" s="29" t="str">
        <f>IF(ISNUMBER('Cell Segmentation Benchmark'!AN261), 1, 'Cell Segmentation Benchmark'!AN261)</f>
        <v>NA</v>
      </c>
      <c r="AO61" s="29"/>
    </row>
    <row r="62" spans="1:41" x14ac:dyDescent="0.25">
      <c r="A62" s="16" t="str">
        <f>SEG!A62</f>
        <v>MU-CZ (2)</v>
      </c>
      <c r="B62" s="30">
        <v>1</v>
      </c>
      <c r="C62" s="30"/>
      <c r="D62" s="29" t="s">
        <v>135</v>
      </c>
      <c r="E62" s="29"/>
      <c r="F62" s="30">
        <v>1</v>
      </c>
      <c r="G62" s="30"/>
      <c r="H62" s="29" t="s">
        <v>1</v>
      </c>
      <c r="I62" s="29"/>
      <c r="J62" s="30" t="s">
        <v>1</v>
      </c>
      <c r="K62" s="30"/>
      <c r="L62" s="29" t="s">
        <v>1</v>
      </c>
      <c r="M62" s="29"/>
      <c r="N62" s="30" t="s">
        <v>1</v>
      </c>
      <c r="O62" s="30"/>
      <c r="P62" s="29" t="s">
        <v>1</v>
      </c>
      <c r="Q62" s="29"/>
      <c r="R62" s="30" t="s">
        <v>1</v>
      </c>
      <c r="S62" s="30"/>
      <c r="T62" s="29" t="s">
        <v>1</v>
      </c>
      <c r="U62" s="29"/>
      <c r="V62" s="30" t="s">
        <v>1</v>
      </c>
      <c r="W62" s="30"/>
      <c r="X62" s="29" t="s">
        <v>1</v>
      </c>
      <c r="Y62" s="29"/>
      <c r="Z62" s="30" t="s">
        <v>1</v>
      </c>
      <c r="AA62" s="30"/>
      <c r="AB62" s="29" t="s">
        <v>1</v>
      </c>
      <c r="AC62" s="29"/>
      <c r="AD62" s="30" t="s">
        <v>1</v>
      </c>
      <c r="AE62" s="30"/>
      <c r="AF62" s="29" t="s">
        <v>1</v>
      </c>
      <c r="AG62" s="29"/>
      <c r="AH62" s="30">
        <v>1</v>
      </c>
      <c r="AI62" s="30"/>
      <c r="AJ62" s="29" t="s">
        <v>1</v>
      </c>
      <c r="AK62" s="29"/>
      <c r="AL62" s="30">
        <v>1</v>
      </c>
      <c r="AM62" s="30"/>
      <c r="AN62" s="29" t="s">
        <v>1</v>
      </c>
      <c r="AO62" s="29"/>
    </row>
    <row r="63" spans="1:41" x14ac:dyDescent="0.25">
      <c r="A63" s="16" t="str">
        <f>SEG!A63</f>
        <v>MU-CZ (2*)</v>
      </c>
      <c r="B63" s="30" t="s">
        <v>135</v>
      </c>
      <c r="C63" s="30"/>
      <c r="D63" s="29">
        <v>1</v>
      </c>
      <c r="E63" s="29"/>
      <c r="F63" s="30" t="s">
        <v>135</v>
      </c>
      <c r="G63" s="30"/>
      <c r="H63" s="29" t="s">
        <v>1</v>
      </c>
      <c r="I63" s="29"/>
      <c r="J63" s="30">
        <v>1</v>
      </c>
      <c r="K63" s="30"/>
      <c r="L63" s="29">
        <v>1</v>
      </c>
      <c r="M63" s="29"/>
      <c r="N63" s="30">
        <v>1</v>
      </c>
      <c r="O63" s="30"/>
      <c r="P63" s="29">
        <v>1</v>
      </c>
      <c r="Q63" s="29"/>
      <c r="R63" s="30">
        <v>1</v>
      </c>
      <c r="S63" s="30"/>
      <c r="T63" s="29">
        <v>1</v>
      </c>
      <c r="U63" s="29"/>
      <c r="V63" s="30">
        <v>1</v>
      </c>
      <c r="W63" s="30"/>
      <c r="X63" s="29">
        <v>1</v>
      </c>
      <c r="Y63" s="29"/>
      <c r="Z63" s="30" t="s">
        <v>1</v>
      </c>
      <c r="AA63" s="30"/>
      <c r="AB63" s="29" t="s">
        <v>1</v>
      </c>
      <c r="AC63" s="29"/>
      <c r="AD63" s="30" t="s">
        <v>1</v>
      </c>
      <c r="AE63" s="30"/>
      <c r="AF63" s="29">
        <v>1</v>
      </c>
      <c r="AG63" s="29"/>
      <c r="AH63" s="30" t="s">
        <v>135</v>
      </c>
      <c r="AI63" s="30"/>
      <c r="AJ63" s="29" t="s">
        <v>1</v>
      </c>
      <c r="AK63" s="29"/>
      <c r="AL63" s="30" t="s">
        <v>1</v>
      </c>
      <c r="AM63" s="30"/>
      <c r="AN63" s="29" t="s">
        <v>1</v>
      </c>
      <c r="AO63" s="29"/>
    </row>
    <row r="64" spans="1:41" x14ac:dyDescent="0.25">
      <c r="A64" s="16" t="str">
        <f>SEG!A64</f>
        <v>MU-CZ (3)</v>
      </c>
      <c r="B64" s="30" t="str">
        <f>IF(ISNUMBER('Cell Segmentation Benchmark'!B264), 1, 'Cell Segmentation Benchmark'!B264)</f>
        <v>NA</v>
      </c>
      <c r="C64" s="30"/>
      <c r="D64" s="29" t="str">
        <f>IF(ISNUMBER('Cell Segmentation Benchmark'!D264), 1, 'Cell Segmentation Benchmark'!D264)</f>
        <v>NA</v>
      </c>
      <c r="E64" s="29"/>
      <c r="F64" s="30" t="str">
        <f>IF(ISNUMBER('Cell Segmentation Benchmark'!F264), 1, 'Cell Segmentation Benchmark'!F264)</f>
        <v>NA</v>
      </c>
      <c r="G64" s="30"/>
      <c r="H64" s="29" t="str">
        <f>IF(ISNUMBER('Cell Segmentation Benchmark'!H264), 1, 'Cell Segmentation Benchmark'!H264)</f>
        <v>NA</v>
      </c>
      <c r="I64" s="29"/>
      <c r="J64" s="30">
        <f>IF(ISNUMBER('Cell Segmentation Benchmark'!J264), 1, 'Cell Segmentation Benchmark'!J264)</f>
        <v>1</v>
      </c>
      <c r="K64" s="30"/>
      <c r="L64" s="29" t="str">
        <f>IF(ISNUMBER('Cell Segmentation Benchmark'!L264), 1, 'Cell Segmentation Benchmark'!L264)</f>
        <v>NA</v>
      </c>
      <c r="M64" s="29"/>
      <c r="N64" s="30" t="str">
        <f>IF(ISNUMBER('Cell Segmentation Benchmark'!N264), 1, 'Cell Segmentation Benchmark'!N264)</f>
        <v>NA</v>
      </c>
      <c r="O64" s="30"/>
      <c r="P64" s="29" t="str">
        <f>IF(ISNUMBER('Cell Segmentation Benchmark'!P264), 1, 'Cell Segmentation Benchmark'!P264)</f>
        <v>NA</v>
      </c>
      <c r="Q64" s="29"/>
      <c r="R64" s="30">
        <f>IF(ISNUMBER('Cell Segmentation Benchmark'!R264), 1, 'Cell Segmentation Benchmark'!R264)</f>
        <v>1</v>
      </c>
      <c r="S64" s="30"/>
      <c r="T64" s="29" t="str">
        <f>IF(ISNUMBER('Cell Segmentation Benchmark'!T264), 1, 'Cell Segmentation Benchmark'!T264)</f>
        <v>NA</v>
      </c>
      <c r="U64" s="29"/>
      <c r="V64" s="30" t="str">
        <f>IF(ISNUMBER('Cell Segmentation Benchmark'!V264), 1, 'Cell Segmentation Benchmark'!V264)</f>
        <v>NA</v>
      </c>
      <c r="W64" s="30"/>
      <c r="X64" s="29" t="str">
        <f>IF(ISNUMBER('Cell Segmentation Benchmark'!X264), 1, 'Cell Segmentation Benchmark'!X264)</f>
        <v>NA</v>
      </c>
      <c r="Y64" s="29"/>
      <c r="Z64" s="30" t="str">
        <f>IF(ISNUMBER('Cell Segmentation Benchmark'!Z264), 1, 'Cell Segmentation Benchmark'!Z264)</f>
        <v>NA</v>
      </c>
      <c r="AA64" s="30"/>
      <c r="AB64" s="29" t="str">
        <f>IF(ISNUMBER('Cell Segmentation Benchmark'!AB264), 1, 'Cell Segmentation Benchmark'!AB264)</f>
        <v>NA</v>
      </c>
      <c r="AC64" s="29"/>
      <c r="AD64" s="30" t="str">
        <f>IF(ISNUMBER('Cell Segmentation Benchmark'!AD264), 1, 'Cell Segmentation Benchmark'!AD264)</f>
        <v>NA</v>
      </c>
      <c r="AE64" s="30"/>
      <c r="AF64" s="29" t="str">
        <f>IF(ISNUMBER('Cell Segmentation Benchmark'!AF264), 1, 'Cell Segmentation Benchmark'!AF264)</f>
        <v>NA</v>
      </c>
      <c r="AG64" s="29"/>
      <c r="AH64" s="30" t="str">
        <f>IF(ISNUMBER('Cell Segmentation Benchmark'!AH264), 1, 'Cell Segmentation Benchmark'!AH264)</f>
        <v>NA</v>
      </c>
      <c r="AI64" s="30"/>
      <c r="AJ64" s="29" t="str">
        <f>IF(ISNUMBER('Cell Segmentation Benchmark'!AJ264), 1, 'Cell Segmentation Benchmark'!AJ264)</f>
        <v>NA</v>
      </c>
      <c r="AK64" s="29"/>
      <c r="AL64" s="30" t="str">
        <f>IF(ISNUMBER('Cell Segmentation Benchmark'!AL264), 1, 'Cell Segmentation Benchmark'!AL264)</f>
        <v>NA</v>
      </c>
      <c r="AM64" s="30"/>
      <c r="AN64" s="29" t="str">
        <f>IF(ISNUMBER('Cell Segmentation Benchmark'!AN264), 1, 'Cell Segmentation Benchmark'!AN264)</f>
        <v>NA</v>
      </c>
      <c r="AO64" s="29"/>
    </row>
    <row r="65" spans="1:41" x14ac:dyDescent="0.25">
      <c r="A65" s="16" t="str">
        <f>SEG!A65</f>
        <v>MU-CZ (4)</v>
      </c>
      <c r="B65" s="30" t="str">
        <f>IF(ISNUMBER('Cell Segmentation Benchmark'!B265), 1, 'Cell Segmentation Benchmark'!B265)</f>
        <v>NA</v>
      </c>
      <c r="C65" s="30"/>
      <c r="D65" s="29" t="str">
        <f>IF(ISNUMBER('Cell Segmentation Benchmark'!D265), 1, 'Cell Segmentation Benchmark'!D265)</f>
        <v>NA</v>
      </c>
      <c r="E65" s="29"/>
      <c r="F65" s="30" t="str">
        <f>IF(ISNUMBER('Cell Segmentation Benchmark'!F265), 1, 'Cell Segmentation Benchmark'!F265)</f>
        <v>NA</v>
      </c>
      <c r="G65" s="30"/>
      <c r="H65" s="29" t="str">
        <f>IF(ISNUMBER('Cell Segmentation Benchmark'!H265), 1, 'Cell Segmentation Benchmark'!H265)</f>
        <v>NA</v>
      </c>
      <c r="I65" s="29"/>
      <c r="J65" s="30" t="str">
        <f>IF(ISNUMBER('Cell Segmentation Benchmark'!J265), 1, 'Cell Segmentation Benchmark'!J265)</f>
        <v>NA</v>
      </c>
      <c r="K65" s="30"/>
      <c r="L65" s="29" t="str">
        <f>IF(ISNUMBER('Cell Segmentation Benchmark'!L265), 1, 'Cell Segmentation Benchmark'!L265)</f>
        <v>NA</v>
      </c>
      <c r="M65" s="29"/>
      <c r="N65" s="30" t="str">
        <f>IF(ISNUMBER('Cell Segmentation Benchmark'!N265), 1, 'Cell Segmentation Benchmark'!N265)</f>
        <v>NA</v>
      </c>
      <c r="O65" s="30"/>
      <c r="P65" s="29" t="str">
        <f>IF(ISNUMBER('Cell Segmentation Benchmark'!P265), 1, 'Cell Segmentation Benchmark'!P265)</f>
        <v>NA</v>
      </c>
      <c r="Q65" s="29"/>
      <c r="R65" s="30">
        <f>IF(ISNUMBER('Cell Segmentation Benchmark'!R265), 1, 'Cell Segmentation Benchmark'!R265)</f>
        <v>1</v>
      </c>
      <c r="S65" s="30"/>
      <c r="T65" s="29" t="str">
        <f>IF(ISNUMBER('Cell Segmentation Benchmark'!T265), 1, 'Cell Segmentation Benchmark'!T265)</f>
        <v>NA</v>
      </c>
      <c r="U65" s="29"/>
      <c r="V65" s="30" t="str">
        <f>IF(ISNUMBER('Cell Segmentation Benchmark'!V265), 1, 'Cell Segmentation Benchmark'!V265)</f>
        <v>NA</v>
      </c>
      <c r="W65" s="30"/>
      <c r="X65" s="29" t="str">
        <f>IF(ISNUMBER('Cell Segmentation Benchmark'!X265), 1, 'Cell Segmentation Benchmark'!X265)</f>
        <v>NA</v>
      </c>
      <c r="Y65" s="29"/>
      <c r="Z65" s="30" t="str">
        <f>IF(ISNUMBER('Cell Segmentation Benchmark'!Z265), 1, 'Cell Segmentation Benchmark'!Z265)</f>
        <v>NA</v>
      </c>
      <c r="AA65" s="30"/>
      <c r="AB65" s="29" t="str">
        <f>IF(ISNUMBER('Cell Segmentation Benchmark'!AB265), 1, 'Cell Segmentation Benchmark'!AB265)</f>
        <v>NA</v>
      </c>
      <c r="AC65" s="29"/>
      <c r="AD65" s="30" t="str">
        <f>IF(ISNUMBER('Cell Segmentation Benchmark'!AD265), 1, 'Cell Segmentation Benchmark'!AD265)</f>
        <v>NA</v>
      </c>
      <c r="AE65" s="30"/>
      <c r="AF65" s="29" t="str">
        <f>IF(ISNUMBER('Cell Segmentation Benchmark'!AF265), 1, 'Cell Segmentation Benchmark'!AF265)</f>
        <v>NA</v>
      </c>
      <c r="AG65" s="29"/>
      <c r="AH65" s="30" t="str">
        <f>IF(ISNUMBER('Cell Segmentation Benchmark'!AH265), 1, 'Cell Segmentation Benchmark'!AH265)</f>
        <v>NA</v>
      </c>
      <c r="AI65" s="30"/>
      <c r="AJ65" s="29" t="str">
        <f>IF(ISNUMBER('Cell Segmentation Benchmark'!AJ265), 1, 'Cell Segmentation Benchmark'!AJ265)</f>
        <v>NA</v>
      </c>
      <c r="AK65" s="29"/>
      <c r="AL65" s="30" t="str">
        <f>IF(ISNUMBER('Cell Segmentation Benchmark'!AL265), 1, 'Cell Segmentation Benchmark'!AL265)</f>
        <v>NA</v>
      </c>
      <c r="AM65" s="30"/>
      <c r="AN65" s="29" t="str">
        <f>IF(ISNUMBER('Cell Segmentation Benchmark'!AN265), 1, 'Cell Segmentation Benchmark'!AN265)</f>
        <v>NA</v>
      </c>
      <c r="AO65" s="29"/>
    </row>
    <row r="66" spans="1:41" x14ac:dyDescent="0.25">
      <c r="A66" s="16" t="str">
        <f>SEG!A66</f>
        <v>MU-US (1)</v>
      </c>
      <c r="B66" s="30" t="str">
        <f>IF(ISNUMBER('Cell Segmentation Benchmark'!B266), 1, 'Cell Segmentation Benchmark'!B266)</f>
        <v>NA</v>
      </c>
      <c r="C66" s="30"/>
      <c r="D66" s="29" t="str">
        <f>IF(ISNUMBER('Cell Segmentation Benchmark'!D266), 1, 'Cell Segmentation Benchmark'!D266)</f>
        <v>NA</v>
      </c>
      <c r="E66" s="29"/>
      <c r="F66" s="30" t="str">
        <f>IF(ISNUMBER('Cell Segmentation Benchmark'!F266), 1, 'Cell Segmentation Benchmark'!F266)</f>
        <v>NA</v>
      </c>
      <c r="G66" s="30"/>
      <c r="H66" s="29" t="str">
        <f>IF(ISNUMBER('Cell Segmentation Benchmark'!H266), 1, 'Cell Segmentation Benchmark'!H266)</f>
        <v>NA</v>
      </c>
      <c r="I66" s="29"/>
      <c r="J66" s="30">
        <f>IF(ISNUMBER('Cell Segmentation Benchmark'!J266), 1, 'Cell Segmentation Benchmark'!J266)</f>
        <v>1</v>
      </c>
      <c r="K66" s="30"/>
      <c r="L66" s="29">
        <f>IF(ISNUMBER('Cell Segmentation Benchmark'!L266), 1, 'Cell Segmentation Benchmark'!L266)</f>
        <v>1</v>
      </c>
      <c r="M66" s="29"/>
      <c r="N66" s="30" t="str">
        <f>IF(ISNUMBER('Cell Segmentation Benchmark'!N266), 1, 'Cell Segmentation Benchmark'!N266)</f>
        <v>NA</v>
      </c>
      <c r="O66" s="30"/>
      <c r="P66" s="29" t="str">
        <f>IF(ISNUMBER('Cell Segmentation Benchmark'!P266), 1, 'Cell Segmentation Benchmark'!P266)</f>
        <v>NA</v>
      </c>
      <c r="Q66" s="29"/>
      <c r="R66" s="30">
        <f>IF(ISNUMBER('Cell Segmentation Benchmark'!R266), 1, 'Cell Segmentation Benchmark'!R266)</f>
        <v>1</v>
      </c>
      <c r="S66" s="30"/>
      <c r="T66" s="29">
        <f>IF(ISNUMBER('Cell Segmentation Benchmark'!T266), 1, 'Cell Segmentation Benchmark'!T266)</f>
        <v>1</v>
      </c>
      <c r="U66" s="29"/>
      <c r="V66" s="30" t="str">
        <f>IF(ISNUMBER('Cell Segmentation Benchmark'!V266), 1, 'Cell Segmentation Benchmark'!V266)</f>
        <v>NA</v>
      </c>
      <c r="W66" s="30"/>
      <c r="X66" s="29" t="str">
        <f>IF(ISNUMBER('Cell Segmentation Benchmark'!X266), 1, 'Cell Segmentation Benchmark'!X266)</f>
        <v>NA</v>
      </c>
      <c r="Y66" s="29"/>
      <c r="Z66" s="30" t="str">
        <f>IF(ISNUMBER('Cell Segmentation Benchmark'!Z266), 1, 'Cell Segmentation Benchmark'!Z266)</f>
        <v>NA</v>
      </c>
      <c r="AA66" s="30"/>
      <c r="AB66" s="29" t="str">
        <f>IF(ISNUMBER('Cell Segmentation Benchmark'!AB266), 1, 'Cell Segmentation Benchmark'!AB266)</f>
        <v>NA</v>
      </c>
      <c r="AC66" s="29"/>
      <c r="AD66" s="30" t="str">
        <f>IF(ISNUMBER('Cell Segmentation Benchmark'!AD266), 1, 'Cell Segmentation Benchmark'!AD266)</f>
        <v>NA</v>
      </c>
      <c r="AE66" s="30"/>
      <c r="AF66" s="29">
        <f>IF(ISNUMBER('Cell Segmentation Benchmark'!AF266), 1, 'Cell Segmentation Benchmark'!AF266)</f>
        <v>1</v>
      </c>
      <c r="AG66" s="29"/>
      <c r="AH66" s="30">
        <f>IF(ISNUMBER('Cell Segmentation Benchmark'!AH266), 1, 'Cell Segmentation Benchmark'!AH266)</f>
        <v>1</v>
      </c>
      <c r="AI66" s="30"/>
      <c r="AJ66" s="29">
        <f>IF(ISNUMBER('Cell Segmentation Benchmark'!AJ266), 1, 'Cell Segmentation Benchmark'!AJ266)</f>
        <v>1</v>
      </c>
      <c r="AK66" s="29"/>
      <c r="AL66" s="30">
        <f>IF(ISNUMBER('Cell Segmentation Benchmark'!AL266), 1, 'Cell Segmentation Benchmark'!AL266)</f>
        <v>1</v>
      </c>
      <c r="AM66" s="30"/>
      <c r="AN66" s="29" t="str">
        <f>IF(ISNUMBER('Cell Segmentation Benchmark'!AN266), 1, 'Cell Segmentation Benchmark'!AN266)</f>
        <v>NA</v>
      </c>
      <c r="AO66" s="29"/>
    </row>
    <row r="67" spans="1:41" x14ac:dyDescent="0.25">
      <c r="A67" s="16" t="str">
        <f>SEG!A67</f>
        <v>MU-US (2)</v>
      </c>
      <c r="B67" s="30">
        <f>IF(ISNUMBER('Cell Segmentation Benchmark'!B267), 1, 'Cell Segmentation Benchmark'!B267)</f>
        <v>1</v>
      </c>
      <c r="C67" s="30"/>
      <c r="D67" s="29">
        <f>IF(ISNUMBER('Cell Segmentation Benchmark'!D267), 1, 'Cell Segmentation Benchmark'!D267)</f>
        <v>1</v>
      </c>
      <c r="E67" s="29"/>
      <c r="F67" s="30">
        <f>IF(ISNUMBER('Cell Segmentation Benchmark'!F267), 1, 'Cell Segmentation Benchmark'!F267)</f>
        <v>1</v>
      </c>
      <c r="G67" s="30"/>
      <c r="H67" s="29" t="str">
        <f>IF(ISNUMBER('Cell Segmentation Benchmark'!H267), 1, 'Cell Segmentation Benchmark'!H267)</f>
        <v>NA</v>
      </c>
      <c r="I67" s="29"/>
      <c r="J67" s="30">
        <f>IF(ISNUMBER('Cell Segmentation Benchmark'!J267), 1, 'Cell Segmentation Benchmark'!J267)</f>
        <v>1</v>
      </c>
      <c r="K67" s="30"/>
      <c r="L67" s="29" t="str">
        <f>IF(ISNUMBER('Cell Segmentation Benchmark'!L267), 1, 'Cell Segmentation Benchmark'!L267)</f>
        <v>NA</v>
      </c>
      <c r="M67" s="29"/>
      <c r="N67" s="30" t="str">
        <f>IF(ISNUMBER('Cell Segmentation Benchmark'!N267), 1, 'Cell Segmentation Benchmark'!N267)</f>
        <v>NA</v>
      </c>
      <c r="O67" s="30"/>
      <c r="P67" s="29" t="str">
        <f>IF(ISNUMBER('Cell Segmentation Benchmark'!P267), 1, 'Cell Segmentation Benchmark'!P267)</f>
        <v>NA</v>
      </c>
      <c r="Q67" s="29"/>
      <c r="R67" s="30">
        <f>IF(ISNUMBER('Cell Segmentation Benchmark'!R267), 1, 'Cell Segmentation Benchmark'!R267)</f>
        <v>1</v>
      </c>
      <c r="S67" s="30"/>
      <c r="T67" s="29">
        <f>IF(ISNUMBER('Cell Segmentation Benchmark'!T267), 1, 'Cell Segmentation Benchmark'!T267)</f>
        <v>1</v>
      </c>
      <c r="U67" s="29"/>
      <c r="V67" s="30" t="str">
        <f>IF(ISNUMBER('Cell Segmentation Benchmark'!V267), 1, 'Cell Segmentation Benchmark'!V267)</f>
        <v>NA</v>
      </c>
      <c r="W67" s="30"/>
      <c r="X67" s="29" t="str">
        <f>IF(ISNUMBER('Cell Segmentation Benchmark'!X267), 1, 'Cell Segmentation Benchmark'!X267)</f>
        <v>NA</v>
      </c>
      <c r="Y67" s="29"/>
      <c r="Z67" s="30" t="str">
        <f>IF(ISNUMBER('Cell Segmentation Benchmark'!Z267), 1, 'Cell Segmentation Benchmark'!Z267)</f>
        <v>NA</v>
      </c>
      <c r="AA67" s="30"/>
      <c r="AB67" s="29" t="str">
        <f>IF(ISNUMBER('Cell Segmentation Benchmark'!AB267), 1, 'Cell Segmentation Benchmark'!AB267)</f>
        <v>NA</v>
      </c>
      <c r="AC67" s="29"/>
      <c r="AD67" s="30" t="str">
        <f>IF(ISNUMBER('Cell Segmentation Benchmark'!AD267), 1, 'Cell Segmentation Benchmark'!AD267)</f>
        <v>NA</v>
      </c>
      <c r="AE67" s="30"/>
      <c r="AF67" s="29">
        <f>IF(ISNUMBER('Cell Segmentation Benchmark'!AF267), 1, 'Cell Segmentation Benchmark'!AF267)</f>
        <v>1</v>
      </c>
      <c r="AG67" s="29"/>
      <c r="AH67" s="30">
        <f>IF(ISNUMBER('Cell Segmentation Benchmark'!AH267), 1, 'Cell Segmentation Benchmark'!AH267)</f>
        <v>1</v>
      </c>
      <c r="AI67" s="30"/>
      <c r="AJ67" s="29" t="str">
        <f>IF(ISNUMBER('Cell Segmentation Benchmark'!AJ267), 1, 'Cell Segmentation Benchmark'!AJ267)</f>
        <v>NA</v>
      </c>
      <c r="AK67" s="29"/>
      <c r="AL67" s="30" t="str">
        <f>IF(ISNUMBER('Cell Segmentation Benchmark'!AL267), 1, 'Cell Segmentation Benchmark'!AL267)</f>
        <v>NA</v>
      </c>
      <c r="AM67" s="30"/>
      <c r="AN67" s="29" t="str">
        <f>IF(ISNUMBER('Cell Segmentation Benchmark'!AN267), 1, 'Cell Segmentation Benchmark'!AN267)</f>
        <v>NA</v>
      </c>
      <c r="AO67" s="29"/>
    </row>
    <row r="68" spans="1:41" x14ac:dyDescent="0.25">
      <c r="A68" s="16" t="str">
        <f>SEG!A68</f>
        <v>MU-US (3)</v>
      </c>
      <c r="B68" s="30">
        <f>IF(ISNUMBER('Cell Segmentation Benchmark'!B268), IF(ISNUMBER('Cell Segmentation Benchmark'!B269),IF('Cell Segmentation Benchmark'!B268&gt;='Cell Segmentation Benchmark'!B269, 1, "-"), 1), 'Cell Segmentation Benchmark'!B268)</f>
        <v>1</v>
      </c>
      <c r="C68" s="30"/>
      <c r="D68" s="29">
        <f>IF(ISNUMBER('Cell Segmentation Benchmark'!D268), IF(ISNUMBER('Cell Segmentation Benchmark'!D269),IF('Cell Segmentation Benchmark'!D268&gt;='Cell Segmentation Benchmark'!D269, 1, "-"), 1), 'Cell Segmentation Benchmark'!D268)</f>
        <v>1</v>
      </c>
      <c r="E68" s="29"/>
      <c r="F68" s="30" t="str">
        <f>IF(ISNUMBER('Cell Segmentation Benchmark'!F268), IF(ISNUMBER('Cell Segmentation Benchmark'!F269),IF('Cell Segmentation Benchmark'!F268&gt;='Cell Segmentation Benchmark'!F269, 1, "-"), 1), 'Cell Segmentation Benchmark'!F268)</f>
        <v>-</v>
      </c>
      <c r="G68" s="30"/>
      <c r="H68" s="29" t="str">
        <f>IF(ISNUMBER('Cell Segmentation Benchmark'!H268), IF(ISNUMBER('Cell Segmentation Benchmark'!H269),IF('Cell Segmentation Benchmark'!H268&gt;='Cell Segmentation Benchmark'!H269, 1, "-"), 1), 'Cell Segmentation Benchmark'!H268)</f>
        <v>NA</v>
      </c>
      <c r="I68" s="29"/>
      <c r="J68" s="30" t="str">
        <f>IF(ISNUMBER('Cell Segmentation Benchmark'!J268), IF(ISNUMBER('Cell Segmentation Benchmark'!J269),IF('Cell Segmentation Benchmark'!J268&gt;='Cell Segmentation Benchmark'!J269, 1, "-"), 1), 'Cell Segmentation Benchmark'!J268)</f>
        <v>-</v>
      </c>
      <c r="K68" s="30"/>
      <c r="L68" s="29" t="str">
        <f>IF(ISNUMBER('Cell Segmentation Benchmark'!L268), IF(ISNUMBER('Cell Segmentation Benchmark'!L269),IF('Cell Segmentation Benchmark'!L268&gt;='Cell Segmentation Benchmark'!L269, 1, "-"), 1), 'Cell Segmentation Benchmark'!L268)</f>
        <v>NA</v>
      </c>
      <c r="M68" s="29"/>
      <c r="N68" s="30" t="str">
        <f>IF(ISNUMBER('Cell Segmentation Benchmark'!N268), IF(ISNUMBER('Cell Segmentation Benchmark'!N269),IF('Cell Segmentation Benchmark'!N268&gt;='Cell Segmentation Benchmark'!N269, 1, "-"), 1), 'Cell Segmentation Benchmark'!N268)</f>
        <v>NA</v>
      </c>
      <c r="O68" s="30"/>
      <c r="P68" s="29" t="str">
        <f>IF(ISNUMBER('Cell Segmentation Benchmark'!P268), IF(ISNUMBER('Cell Segmentation Benchmark'!P269),IF('Cell Segmentation Benchmark'!P268&gt;='Cell Segmentation Benchmark'!P269, 1, "-"), 1), 'Cell Segmentation Benchmark'!P268)</f>
        <v>NA</v>
      </c>
      <c r="Q68" s="29"/>
      <c r="R68" s="30" t="str">
        <f>IF(ISNUMBER('Cell Segmentation Benchmark'!R268), IF(ISNUMBER('Cell Segmentation Benchmark'!R269),IF('Cell Segmentation Benchmark'!R268&gt;='Cell Segmentation Benchmark'!R269, 1, "-"), 1), 'Cell Segmentation Benchmark'!R268)</f>
        <v>-</v>
      </c>
      <c r="S68" s="30"/>
      <c r="T68" s="29">
        <f>IF(ISNUMBER('Cell Segmentation Benchmark'!T268), IF(ISNUMBER('Cell Segmentation Benchmark'!T269),IF('Cell Segmentation Benchmark'!T268&gt;='Cell Segmentation Benchmark'!T269, 1, "-"), 1), 'Cell Segmentation Benchmark'!T268)</f>
        <v>1</v>
      </c>
      <c r="U68" s="29"/>
      <c r="V68" s="30" t="str">
        <f>IF(ISNUMBER('Cell Segmentation Benchmark'!V268), IF(ISNUMBER('Cell Segmentation Benchmark'!V269),IF('Cell Segmentation Benchmark'!V268&gt;='Cell Segmentation Benchmark'!V269, 1, "-"), 1), 'Cell Segmentation Benchmark'!V268)</f>
        <v>NA</v>
      </c>
      <c r="W68" s="30"/>
      <c r="X68" s="29" t="str">
        <f>IF(ISNUMBER('Cell Segmentation Benchmark'!X268), IF(ISNUMBER('Cell Segmentation Benchmark'!X269),IF('Cell Segmentation Benchmark'!X268&gt;='Cell Segmentation Benchmark'!X269, 1, "-"), 1), 'Cell Segmentation Benchmark'!X268)</f>
        <v>NA</v>
      </c>
      <c r="Y68" s="29"/>
      <c r="Z68" s="30" t="str">
        <f>IF(ISNUMBER('Cell Segmentation Benchmark'!Z268), IF(ISNUMBER('Cell Segmentation Benchmark'!Z269),IF('Cell Segmentation Benchmark'!Z268&gt;='Cell Segmentation Benchmark'!Z269, 1, "-"), 1), 'Cell Segmentation Benchmark'!Z268)</f>
        <v>NA</v>
      </c>
      <c r="AA68" s="30"/>
      <c r="AB68" s="29" t="str">
        <f>IF(ISNUMBER('Cell Segmentation Benchmark'!AB268), IF(ISNUMBER('Cell Segmentation Benchmark'!AB269),IF('Cell Segmentation Benchmark'!AB268&gt;='Cell Segmentation Benchmark'!AB269, 1, "-"), 1), 'Cell Segmentation Benchmark'!AB268)</f>
        <v>NA</v>
      </c>
      <c r="AC68" s="29"/>
      <c r="AD68" s="30" t="str">
        <f>IF(ISNUMBER('Cell Segmentation Benchmark'!AD268), IF(ISNUMBER('Cell Segmentation Benchmark'!AD269),IF('Cell Segmentation Benchmark'!AD268&gt;='Cell Segmentation Benchmark'!AD269, 1, "-"), 1), 'Cell Segmentation Benchmark'!AD268)</f>
        <v>NA</v>
      </c>
      <c r="AE68" s="30"/>
      <c r="AF68" s="29">
        <f>IF(ISNUMBER('Cell Segmentation Benchmark'!AF268), IF(ISNUMBER('Cell Segmentation Benchmark'!AF269),IF('Cell Segmentation Benchmark'!AF268&gt;='Cell Segmentation Benchmark'!AF269, 1, "-"), 1), 'Cell Segmentation Benchmark'!AF268)</f>
        <v>1</v>
      </c>
      <c r="AG68" s="29"/>
      <c r="AH68" s="30" t="str">
        <f>IF(ISNUMBER('Cell Segmentation Benchmark'!AH268), IF(ISNUMBER('Cell Segmentation Benchmark'!AH269),IF('Cell Segmentation Benchmark'!AH268&gt;='Cell Segmentation Benchmark'!AH269, 1, "-"), 1), 'Cell Segmentation Benchmark'!AH268)</f>
        <v>-</v>
      </c>
      <c r="AI68" s="30"/>
      <c r="AJ68" s="29" t="str">
        <f>IF(ISNUMBER('Cell Segmentation Benchmark'!AJ268), IF(ISNUMBER('Cell Segmentation Benchmark'!AJ269),IF('Cell Segmentation Benchmark'!AJ268&gt;='Cell Segmentation Benchmark'!AJ269, 1, "-"), 1), 'Cell Segmentation Benchmark'!AJ268)</f>
        <v>NA</v>
      </c>
      <c r="AK68" s="29"/>
      <c r="AL68" s="30" t="str">
        <f>IF(ISNUMBER('Cell Segmentation Benchmark'!AL268), IF(ISNUMBER('Cell Segmentation Benchmark'!AL269),IF('Cell Segmentation Benchmark'!AL268&gt;='Cell Segmentation Benchmark'!AL269, 1, "-"), 1), 'Cell Segmentation Benchmark'!AL268)</f>
        <v>NA</v>
      </c>
      <c r="AM68" s="30"/>
      <c r="AN68" s="29" t="str">
        <f>IF(ISNUMBER('Cell Segmentation Benchmark'!AN268), IF(ISNUMBER('Cell Segmentation Benchmark'!AN269),IF('Cell Segmentation Benchmark'!AN268&gt;='Cell Segmentation Benchmark'!AN269, 1, "-"), 1), 'Cell Segmentation Benchmark'!AN268)</f>
        <v>NA</v>
      </c>
      <c r="AO68" s="29"/>
    </row>
    <row r="69" spans="1:41" x14ac:dyDescent="0.25">
      <c r="A69" s="16" t="str">
        <f>SEG!A69</f>
        <v>MU-US (3*)</v>
      </c>
      <c r="B69" s="30" t="str">
        <f>IF(ISNUMBER('Cell Segmentation Benchmark'!B269), IF(ISNUMBER('Cell Segmentation Benchmark'!B268),IF('Cell Segmentation Benchmark'!B269&gt;'Cell Segmentation Benchmark'!B268, 1, "-"), 1),  'Cell Segmentation Benchmark'!B269)</f>
        <v>-</v>
      </c>
      <c r="C69" s="30"/>
      <c r="D69" s="29" t="str">
        <f>IF(ISNUMBER('Cell Segmentation Benchmark'!D269), IF(ISNUMBER('Cell Segmentation Benchmark'!D268),IF('Cell Segmentation Benchmark'!D269&gt;'Cell Segmentation Benchmark'!D268, 1, "-"), 1),  'Cell Segmentation Benchmark'!D269)</f>
        <v>-</v>
      </c>
      <c r="E69" s="29"/>
      <c r="F69" s="30">
        <f>IF(ISNUMBER('Cell Segmentation Benchmark'!F269), IF(ISNUMBER('Cell Segmentation Benchmark'!F268),IF('Cell Segmentation Benchmark'!F269&gt;'Cell Segmentation Benchmark'!F268, 1, "-"), 1),  'Cell Segmentation Benchmark'!F269)</f>
        <v>1</v>
      </c>
      <c r="G69" s="30"/>
      <c r="H69" s="29" t="str">
        <f>IF(ISNUMBER('Cell Segmentation Benchmark'!H269), IF(ISNUMBER('Cell Segmentation Benchmark'!H268),IF('Cell Segmentation Benchmark'!H269&gt;'Cell Segmentation Benchmark'!H268, 1, "-"), 1),  'Cell Segmentation Benchmark'!H269)</f>
        <v>NA</v>
      </c>
      <c r="I69" s="29"/>
      <c r="J69" s="30">
        <f>IF(ISNUMBER('Cell Segmentation Benchmark'!J269), IF(ISNUMBER('Cell Segmentation Benchmark'!J268),IF('Cell Segmentation Benchmark'!J269&gt;'Cell Segmentation Benchmark'!J268, 1, "-"), 1),  'Cell Segmentation Benchmark'!J269)</f>
        <v>1</v>
      </c>
      <c r="K69" s="30"/>
      <c r="L69" s="29">
        <f>IF(ISNUMBER('Cell Segmentation Benchmark'!L269), IF(ISNUMBER('Cell Segmentation Benchmark'!L268),IF('Cell Segmentation Benchmark'!L269&gt;'Cell Segmentation Benchmark'!L268, 1, "-"), 1),  'Cell Segmentation Benchmark'!L269)</f>
        <v>1</v>
      </c>
      <c r="M69" s="29"/>
      <c r="N69" s="30">
        <f>IF(ISNUMBER('Cell Segmentation Benchmark'!N269), IF(ISNUMBER('Cell Segmentation Benchmark'!N268),IF('Cell Segmentation Benchmark'!N269&gt;'Cell Segmentation Benchmark'!N268, 1, "-"), 1),  'Cell Segmentation Benchmark'!N269)</f>
        <v>1</v>
      </c>
      <c r="O69" s="30"/>
      <c r="P69" s="29">
        <f>IF(ISNUMBER('Cell Segmentation Benchmark'!P269), IF(ISNUMBER('Cell Segmentation Benchmark'!P268),IF('Cell Segmentation Benchmark'!P269&gt;'Cell Segmentation Benchmark'!P268, 1, "-"), 1),  'Cell Segmentation Benchmark'!P269)</f>
        <v>1</v>
      </c>
      <c r="Q69" s="29"/>
      <c r="R69" s="30">
        <f>IF(ISNUMBER('Cell Segmentation Benchmark'!R269), IF(ISNUMBER('Cell Segmentation Benchmark'!R268),IF('Cell Segmentation Benchmark'!R269&gt;'Cell Segmentation Benchmark'!R268, 1, "-"), 1),  'Cell Segmentation Benchmark'!R269)</f>
        <v>1</v>
      </c>
      <c r="S69" s="30"/>
      <c r="T69" s="29" t="str">
        <f>IF(ISNUMBER('Cell Segmentation Benchmark'!T269), IF(ISNUMBER('Cell Segmentation Benchmark'!T268),IF('Cell Segmentation Benchmark'!T269&gt;'Cell Segmentation Benchmark'!T268, 1, "-"), 1),  'Cell Segmentation Benchmark'!T269)</f>
        <v>-</v>
      </c>
      <c r="U69" s="29"/>
      <c r="V69" s="30">
        <f>IF(ISNUMBER('Cell Segmentation Benchmark'!V269), IF(ISNUMBER('Cell Segmentation Benchmark'!V268),IF('Cell Segmentation Benchmark'!V269&gt;'Cell Segmentation Benchmark'!V268, 1, "-"), 1),  'Cell Segmentation Benchmark'!V269)</f>
        <v>1</v>
      </c>
      <c r="W69" s="30"/>
      <c r="X69" s="29">
        <f>IF(ISNUMBER('Cell Segmentation Benchmark'!X269), IF(ISNUMBER('Cell Segmentation Benchmark'!X268),IF('Cell Segmentation Benchmark'!X269&gt;'Cell Segmentation Benchmark'!X268, 1, "-"), 1),  'Cell Segmentation Benchmark'!X269)</f>
        <v>1</v>
      </c>
      <c r="Y69" s="29"/>
      <c r="Z69" s="30" t="str">
        <f>IF(ISNUMBER('Cell Segmentation Benchmark'!Z269), IF(ISNUMBER('Cell Segmentation Benchmark'!Z268),IF('Cell Segmentation Benchmark'!Z269&gt;'Cell Segmentation Benchmark'!Z268, 1, "-"), 1),  'Cell Segmentation Benchmark'!Z269)</f>
        <v>NA</v>
      </c>
      <c r="AA69" s="30"/>
      <c r="AB69" s="29" t="str">
        <f>IF(ISNUMBER('Cell Segmentation Benchmark'!AB269), IF(ISNUMBER('Cell Segmentation Benchmark'!AB268),IF('Cell Segmentation Benchmark'!AB269&gt;'Cell Segmentation Benchmark'!AB268, 1, "-"), 1),  'Cell Segmentation Benchmark'!AB269)</f>
        <v>NA</v>
      </c>
      <c r="AC69" s="29"/>
      <c r="AD69" s="30" t="str">
        <f>IF(ISNUMBER('Cell Segmentation Benchmark'!AD269), IF(ISNUMBER('Cell Segmentation Benchmark'!AD268),IF('Cell Segmentation Benchmark'!AD269&gt;'Cell Segmentation Benchmark'!AD268, 1, "-"), 1),  'Cell Segmentation Benchmark'!AD269)</f>
        <v>NA</v>
      </c>
      <c r="AE69" s="30"/>
      <c r="AF69" s="29" t="str">
        <f>IF(ISNUMBER('Cell Segmentation Benchmark'!AF269), IF(ISNUMBER('Cell Segmentation Benchmark'!AF268),IF('Cell Segmentation Benchmark'!AF269&gt;'Cell Segmentation Benchmark'!AF268, 1, "-"), 1),  'Cell Segmentation Benchmark'!AF269)</f>
        <v>-</v>
      </c>
      <c r="AG69" s="29"/>
      <c r="AH69" s="30">
        <f>IF(ISNUMBER('Cell Segmentation Benchmark'!AH269), IF(ISNUMBER('Cell Segmentation Benchmark'!AH268),IF('Cell Segmentation Benchmark'!AH269&gt;'Cell Segmentation Benchmark'!AH268, 1, "-"), 1),  'Cell Segmentation Benchmark'!AH269)</f>
        <v>1</v>
      </c>
      <c r="AI69" s="30"/>
      <c r="AJ69" s="29" t="str">
        <f>IF(ISNUMBER('Cell Segmentation Benchmark'!AJ269), IF(ISNUMBER('Cell Segmentation Benchmark'!AJ268),IF('Cell Segmentation Benchmark'!AJ269&gt;'Cell Segmentation Benchmark'!AJ268, 1, "-"), 1),  'Cell Segmentation Benchmark'!AJ269)</f>
        <v>NA</v>
      </c>
      <c r="AK69" s="29"/>
      <c r="AL69" s="30" t="str">
        <f>IF(ISNUMBER('Cell Segmentation Benchmark'!AL269), IF(ISNUMBER('Cell Segmentation Benchmark'!AL268),IF('Cell Segmentation Benchmark'!AL269&gt;'Cell Segmentation Benchmark'!AL268, 1, "-"), 1),  'Cell Segmentation Benchmark'!AL269)</f>
        <v>NA</v>
      </c>
      <c r="AM69" s="30"/>
      <c r="AN69" s="29" t="str">
        <f>IF(ISNUMBER('Cell Segmentation Benchmark'!AN269), IF(ISNUMBER('Cell Segmentation Benchmark'!AN268),IF('Cell Segmentation Benchmark'!AN269&gt;'Cell Segmentation Benchmark'!AN268, 1, "-"), 1),  'Cell Segmentation Benchmark'!AN269)</f>
        <v>NA</v>
      </c>
      <c r="AO69" s="29"/>
    </row>
    <row r="70" spans="1:41" x14ac:dyDescent="0.25">
      <c r="A70" s="16" t="str">
        <f>SEG!A70</f>
        <v>MU-US (4)</v>
      </c>
      <c r="B70" s="30">
        <f>IF(ISNUMBER('Cell Segmentation Benchmark'!B270), IF(ISNUMBER('Cell Segmentation Benchmark'!B271),IF('Cell Segmentation Benchmark'!B270&gt;='Cell Segmentation Benchmark'!B271, 1, "-"), 1), 'Cell Segmentation Benchmark'!B270)</f>
        <v>1</v>
      </c>
      <c r="C70" s="30"/>
      <c r="D70" s="29">
        <f>IF(ISNUMBER('Cell Segmentation Benchmark'!D270), IF(ISNUMBER('Cell Segmentation Benchmark'!D271),IF('Cell Segmentation Benchmark'!D270&gt;='Cell Segmentation Benchmark'!D271, 1, "-"), 1), 'Cell Segmentation Benchmark'!D270)</f>
        <v>1</v>
      </c>
      <c r="E70" s="29"/>
      <c r="F70" s="30" t="str">
        <f>IF(ISNUMBER('Cell Segmentation Benchmark'!F270), IF(ISNUMBER('Cell Segmentation Benchmark'!F271),IF('Cell Segmentation Benchmark'!F270&gt;='Cell Segmentation Benchmark'!F271, 1, "-"), 1), 'Cell Segmentation Benchmark'!F270)</f>
        <v>-</v>
      </c>
      <c r="G70" s="30"/>
      <c r="H70" s="29" t="str">
        <f>IF(ISNUMBER('Cell Segmentation Benchmark'!H270), IF(ISNUMBER('Cell Segmentation Benchmark'!H271),IF('Cell Segmentation Benchmark'!H270&gt;='Cell Segmentation Benchmark'!H271, 1, "-"), 1), 'Cell Segmentation Benchmark'!H270)</f>
        <v>NA</v>
      </c>
      <c r="I70" s="29"/>
      <c r="J70" s="30">
        <f>IF(ISNUMBER('Cell Segmentation Benchmark'!J270), IF(ISNUMBER('Cell Segmentation Benchmark'!J271),IF('Cell Segmentation Benchmark'!J270&gt;='Cell Segmentation Benchmark'!J271, 1, "-"), 1), 'Cell Segmentation Benchmark'!J270)</f>
        <v>1</v>
      </c>
      <c r="K70" s="30"/>
      <c r="L70" s="29" t="str">
        <f>IF(ISNUMBER('Cell Segmentation Benchmark'!L270), IF(ISNUMBER('Cell Segmentation Benchmark'!L271),IF('Cell Segmentation Benchmark'!L270&gt;='Cell Segmentation Benchmark'!L271, 1, "-"), 1), 'Cell Segmentation Benchmark'!L270)</f>
        <v>-</v>
      </c>
      <c r="M70" s="29"/>
      <c r="N70" s="30">
        <f>IF(ISNUMBER('Cell Segmentation Benchmark'!N270), IF(ISNUMBER('Cell Segmentation Benchmark'!N271),IF('Cell Segmentation Benchmark'!N270&gt;='Cell Segmentation Benchmark'!N271, 1, "-"), 1), 'Cell Segmentation Benchmark'!N270)</f>
        <v>1</v>
      </c>
      <c r="O70" s="30"/>
      <c r="P70" s="29" t="str">
        <f>IF(ISNUMBER('Cell Segmentation Benchmark'!P270), IF(ISNUMBER('Cell Segmentation Benchmark'!P271),IF('Cell Segmentation Benchmark'!P270&gt;='Cell Segmentation Benchmark'!P271, 1, "-"), 1), 'Cell Segmentation Benchmark'!P270)</f>
        <v>-</v>
      </c>
      <c r="Q70" s="29"/>
      <c r="R70" s="30">
        <f>IF(ISNUMBER('Cell Segmentation Benchmark'!R270), IF(ISNUMBER('Cell Segmentation Benchmark'!R271),IF('Cell Segmentation Benchmark'!R270&gt;='Cell Segmentation Benchmark'!R271, 1, "-"), 1), 'Cell Segmentation Benchmark'!R270)</f>
        <v>1</v>
      </c>
      <c r="S70" s="30"/>
      <c r="T70" s="29">
        <f>IF(ISNUMBER('Cell Segmentation Benchmark'!T270), IF(ISNUMBER('Cell Segmentation Benchmark'!T271),IF('Cell Segmentation Benchmark'!T270&gt;='Cell Segmentation Benchmark'!T271, 1, "-"), 1), 'Cell Segmentation Benchmark'!T270)</f>
        <v>1</v>
      </c>
      <c r="U70" s="29"/>
      <c r="V70" s="30" t="str">
        <f>IF(ISNUMBER('Cell Segmentation Benchmark'!V270), IF(ISNUMBER('Cell Segmentation Benchmark'!V271),IF('Cell Segmentation Benchmark'!V270&gt;='Cell Segmentation Benchmark'!V271, 1, "-"), 1), 'Cell Segmentation Benchmark'!V270)</f>
        <v>-</v>
      </c>
      <c r="W70" s="30"/>
      <c r="X70" s="29" t="str">
        <f>IF(ISNUMBER('Cell Segmentation Benchmark'!X270), IF(ISNUMBER('Cell Segmentation Benchmark'!X271),IF('Cell Segmentation Benchmark'!X270&gt;='Cell Segmentation Benchmark'!X271, 1, "-"), 1), 'Cell Segmentation Benchmark'!X270)</f>
        <v>-</v>
      </c>
      <c r="Y70" s="29"/>
      <c r="Z70" s="30" t="str">
        <f>IF(ISNUMBER('Cell Segmentation Benchmark'!Z270), IF(ISNUMBER('Cell Segmentation Benchmark'!Z271),IF('Cell Segmentation Benchmark'!Z270&gt;='Cell Segmentation Benchmark'!Z271, 1, "-"), 1), 'Cell Segmentation Benchmark'!Z270)</f>
        <v>NA</v>
      </c>
      <c r="AA70" s="30"/>
      <c r="AB70" s="29" t="str">
        <f>IF(ISNUMBER('Cell Segmentation Benchmark'!AB270), IF(ISNUMBER('Cell Segmentation Benchmark'!AB271),IF('Cell Segmentation Benchmark'!AB270&gt;='Cell Segmentation Benchmark'!AB271, 1, "-"), 1), 'Cell Segmentation Benchmark'!AB270)</f>
        <v>NA</v>
      </c>
      <c r="AC70" s="29"/>
      <c r="AD70" s="30" t="str">
        <f>IF(ISNUMBER('Cell Segmentation Benchmark'!AD270), IF(ISNUMBER('Cell Segmentation Benchmark'!AD271),IF('Cell Segmentation Benchmark'!AD270&gt;='Cell Segmentation Benchmark'!AD271, 1, "-"), 1), 'Cell Segmentation Benchmark'!AD270)</f>
        <v>NA</v>
      </c>
      <c r="AE70" s="30"/>
      <c r="AF70" s="29">
        <f>IF(ISNUMBER('Cell Segmentation Benchmark'!AF270), IF(ISNUMBER('Cell Segmentation Benchmark'!AF271),IF('Cell Segmentation Benchmark'!AF270&gt;='Cell Segmentation Benchmark'!AF271, 1, "-"), 1), 'Cell Segmentation Benchmark'!AF270)</f>
        <v>1</v>
      </c>
      <c r="AG70" s="29"/>
      <c r="AH70" s="30" t="str">
        <f>IF(ISNUMBER('Cell Segmentation Benchmark'!AH270), IF(ISNUMBER('Cell Segmentation Benchmark'!AH271),IF('Cell Segmentation Benchmark'!AH270&gt;='Cell Segmentation Benchmark'!AH271, 1, "-"), 1), 'Cell Segmentation Benchmark'!AH270)</f>
        <v>-</v>
      </c>
      <c r="AI70" s="30"/>
      <c r="AJ70" s="29" t="str">
        <f>IF(ISNUMBER('Cell Segmentation Benchmark'!AJ270), IF(ISNUMBER('Cell Segmentation Benchmark'!AJ271),IF('Cell Segmentation Benchmark'!AJ270&gt;='Cell Segmentation Benchmark'!AJ271, 1, "-"), 1), 'Cell Segmentation Benchmark'!AJ270)</f>
        <v>NA</v>
      </c>
      <c r="AK70" s="29"/>
      <c r="AL70" s="30" t="str">
        <f>IF(ISNUMBER('Cell Segmentation Benchmark'!AL270), IF(ISNUMBER('Cell Segmentation Benchmark'!AL271),IF('Cell Segmentation Benchmark'!AL270&gt;='Cell Segmentation Benchmark'!AL271, 1, "-"), 1), 'Cell Segmentation Benchmark'!AL270)</f>
        <v>NA</v>
      </c>
      <c r="AM70" s="30"/>
      <c r="AN70" s="29" t="str">
        <f>IF(ISNUMBER('Cell Segmentation Benchmark'!AN270), IF(ISNUMBER('Cell Segmentation Benchmark'!AN271),IF('Cell Segmentation Benchmark'!AN270&gt;='Cell Segmentation Benchmark'!AN271, 1, "-"), 1), 'Cell Segmentation Benchmark'!AN270)</f>
        <v>NA</v>
      </c>
      <c r="AO70" s="29"/>
    </row>
    <row r="71" spans="1:41" x14ac:dyDescent="0.25">
      <c r="A71" s="16" t="str">
        <f>SEG!A71</f>
        <v>MU-US (4*)</v>
      </c>
      <c r="B71" s="30" t="str">
        <f>IF(ISNUMBER('Cell Segmentation Benchmark'!B271), IF(ISNUMBER('Cell Segmentation Benchmark'!B270),IF('Cell Segmentation Benchmark'!B271&gt;'Cell Segmentation Benchmark'!B270, 1, "-"), 1),  'Cell Segmentation Benchmark'!B271)</f>
        <v>-</v>
      </c>
      <c r="C71" s="30"/>
      <c r="D71" s="29" t="str">
        <f>IF(ISNUMBER('Cell Segmentation Benchmark'!D271), IF(ISNUMBER('Cell Segmentation Benchmark'!D270),IF('Cell Segmentation Benchmark'!D271&gt;'Cell Segmentation Benchmark'!D270, 1, "-"), 1),  'Cell Segmentation Benchmark'!D271)</f>
        <v>-</v>
      </c>
      <c r="E71" s="29"/>
      <c r="F71" s="30">
        <f>IF(ISNUMBER('Cell Segmentation Benchmark'!F271), IF(ISNUMBER('Cell Segmentation Benchmark'!F270),IF('Cell Segmentation Benchmark'!F271&gt;'Cell Segmentation Benchmark'!F270, 1, "-"), 1),  'Cell Segmentation Benchmark'!F271)</f>
        <v>1</v>
      </c>
      <c r="G71" s="30"/>
      <c r="H71" s="29" t="str">
        <f>IF(ISNUMBER('Cell Segmentation Benchmark'!H271), IF(ISNUMBER('Cell Segmentation Benchmark'!H270),IF('Cell Segmentation Benchmark'!H271&gt;'Cell Segmentation Benchmark'!H270, 1, "-"), 1),  'Cell Segmentation Benchmark'!H271)</f>
        <v>NA</v>
      </c>
      <c r="I71" s="29"/>
      <c r="J71" s="30" t="str">
        <f>IF(ISNUMBER('Cell Segmentation Benchmark'!J271), IF(ISNUMBER('Cell Segmentation Benchmark'!J270),IF('Cell Segmentation Benchmark'!J271&gt;'Cell Segmentation Benchmark'!J270, 1, "-"), 1),  'Cell Segmentation Benchmark'!J271)</f>
        <v>-</v>
      </c>
      <c r="K71" s="30"/>
      <c r="L71" s="29">
        <f>IF(ISNUMBER('Cell Segmentation Benchmark'!L271), IF(ISNUMBER('Cell Segmentation Benchmark'!L270),IF('Cell Segmentation Benchmark'!L271&gt;'Cell Segmentation Benchmark'!L270, 1, "-"), 1),  'Cell Segmentation Benchmark'!L271)</f>
        <v>1</v>
      </c>
      <c r="M71" s="29"/>
      <c r="N71" s="30" t="str">
        <f>IF(ISNUMBER('Cell Segmentation Benchmark'!N271), IF(ISNUMBER('Cell Segmentation Benchmark'!N270),IF('Cell Segmentation Benchmark'!N271&gt;'Cell Segmentation Benchmark'!N270, 1, "-"), 1),  'Cell Segmentation Benchmark'!N271)</f>
        <v>-</v>
      </c>
      <c r="O71" s="30"/>
      <c r="P71" s="29">
        <f>IF(ISNUMBER('Cell Segmentation Benchmark'!P271), IF(ISNUMBER('Cell Segmentation Benchmark'!P270),IF('Cell Segmentation Benchmark'!P271&gt;'Cell Segmentation Benchmark'!P270, 1, "-"), 1),  'Cell Segmentation Benchmark'!P271)</f>
        <v>1</v>
      </c>
      <c r="Q71" s="29"/>
      <c r="R71" s="30" t="str">
        <f>IF(ISNUMBER('Cell Segmentation Benchmark'!R271), IF(ISNUMBER('Cell Segmentation Benchmark'!R270),IF('Cell Segmentation Benchmark'!R271&gt;'Cell Segmentation Benchmark'!R270, 1, "-"), 1),  'Cell Segmentation Benchmark'!R271)</f>
        <v>-</v>
      </c>
      <c r="S71" s="30"/>
      <c r="T71" s="29" t="str">
        <f>IF(ISNUMBER('Cell Segmentation Benchmark'!T271), IF(ISNUMBER('Cell Segmentation Benchmark'!T270),IF('Cell Segmentation Benchmark'!T271&gt;'Cell Segmentation Benchmark'!T270, 1, "-"), 1),  'Cell Segmentation Benchmark'!T271)</f>
        <v>-</v>
      </c>
      <c r="U71" s="29"/>
      <c r="V71" s="30">
        <f>IF(ISNUMBER('Cell Segmentation Benchmark'!V271), IF(ISNUMBER('Cell Segmentation Benchmark'!V270),IF('Cell Segmentation Benchmark'!V271&gt;'Cell Segmentation Benchmark'!V270, 1, "-"), 1),  'Cell Segmentation Benchmark'!V271)</f>
        <v>1</v>
      </c>
      <c r="W71" s="30"/>
      <c r="X71" s="29">
        <f>IF(ISNUMBER('Cell Segmentation Benchmark'!X271), IF(ISNUMBER('Cell Segmentation Benchmark'!X270),IF('Cell Segmentation Benchmark'!X271&gt;'Cell Segmentation Benchmark'!X270, 1, "-"), 1),  'Cell Segmentation Benchmark'!X271)</f>
        <v>1</v>
      </c>
      <c r="Y71" s="29"/>
      <c r="Z71" s="30" t="str">
        <f>IF(ISNUMBER('Cell Segmentation Benchmark'!Z271), IF(ISNUMBER('Cell Segmentation Benchmark'!Z270),IF('Cell Segmentation Benchmark'!Z271&gt;'Cell Segmentation Benchmark'!Z270, 1, "-"), 1),  'Cell Segmentation Benchmark'!Z271)</f>
        <v>NA</v>
      </c>
      <c r="AA71" s="30"/>
      <c r="AB71" s="29" t="str">
        <f>IF(ISNUMBER('Cell Segmentation Benchmark'!AB271), IF(ISNUMBER('Cell Segmentation Benchmark'!AB270),IF('Cell Segmentation Benchmark'!AB271&gt;'Cell Segmentation Benchmark'!AB270, 1, "-"), 1),  'Cell Segmentation Benchmark'!AB271)</f>
        <v>NA</v>
      </c>
      <c r="AC71" s="29"/>
      <c r="AD71" s="30" t="str">
        <f>IF(ISNUMBER('Cell Segmentation Benchmark'!AD271), IF(ISNUMBER('Cell Segmentation Benchmark'!AD270),IF('Cell Segmentation Benchmark'!AD271&gt;'Cell Segmentation Benchmark'!AD270, 1, "-"), 1),  'Cell Segmentation Benchmark'!AD271)</f>
        <v>NA</v>
      </c>
      <c r="AE71" s="30"/>
      <c r="AF71" s="29" t="str">
        <f>IF(ISNUMBER('Cell Segmentation Benchmark'!AF271), IF(ISNUMBER('Cell Segmentation Benchmark'!AF270),IF('Cell Segmentation Benchmark'!AF271&gt;'Cell Segmentation Benchmark'!AF270, 1, "-"), 1),  'Cell Segmentation Benchmark'!AF271)</f>
        <v>-</v>
      </c>
      <c r="AG71" s="29"/>
      <c r="AH71" s="30">
        <f>IF(ISNUMBER('Cell Segmentation Benchmark'!AH271), IF(ISNUMBER('Cell Segmentation Benchmark'!AH270),IF('Cell Segmentation Benchmark'!AH271&gt;'Cell Segmentation Benchmark'!AH270, 1, "-"), 1),  'Cell Segmentation Benchmark'!AH271)</f>
        <v>1</v>
      </c>
      <c r="AI71" s="30"/>
      <c r="AJ71" s="29" t="str">
        <f>IF(ISNUMBER('Cell Segmentation Benchmark'!AJ271), IF(ISNUMBER('Cell Segmentation Benchmark'!AJ270),IF('Cell Segmentation Benchmark'!AJ271&gt;'Cell Segmentation Benchmark'!AJ270, 1, "-"), 1),  'Cell Segmentation Benchmark'!AJ271)</f>
        <v>NA</v>
      </c>
      <c r="AK71" s="29"/>
      <c r="AL71" s="30" t="str">
        <f>IF(ISNUMBER('Cell Segmentation Benchmark'!AL271), IF(ISNUMBER('Cell Segmentation Benchmark'!AL270),IF('Cell Segmentation Benchmark'!AL271&gt;'Cell Segmentation Benchmark'!AL270, 1, "-"), 1),  'Cell Segmentation Benchmark'!AL271)</f>
        <v>NA</v>
      </c>
      <c r="AM71" s="30"/>
      <c r="AN71" s="29" t="str">
        <f>IF(ISNUMBER('Cell Segmentation Benchmark'!AN271), IF(ISNUMBER('Cell Segmentation Benchmark'!AN270),IF('Cell Segmentation Benchmark'!AN271&gt;'Cell Segmentation Benchmark'!AN270, 1, "-"), 1),  'Cell Segmentation Benchmark'!AN271)</f>
        <v>NA</v>
      </c>
      <c r="AO71" s="29"/>
    </row>
    <row r="72" spans="1:41" x14ac:dyDescent="0.25">
      <c r="A72" s="16" t="str">
        <f>SEG!A72</f>
        <v>MU-US (5)</v>
      </c>
      <c r="B72" s="30" t="str">
        <f>IF(ISNUMBER('Cell Segmentation Benchmark'!B272), 1, 'Cell Segmentation Benchmark'!B272)</f>
        <v>NA</v>
      </c>
      <c r="C72" s="30"/>
      <c r="D72" s="29" t="str">
        <f>IF(ISNUMBER('Cell Segmentation Benchmark'!D272), 1, 'Cell Segmentation Benchmark'!D272)</f>
        <v>NA</v>
      </c>
      <c r="E72" s="29"/>
      <c r="F72" s="30" t="str">
        <f>IF(ISNUMBER('Cell Segmentation Benchmark'!F272), 1, 'Cell Segmentation Benchmark'!F272)</f>
        <v>NA</v>
      </c>
      <c r="G72" s="30"/>
      <c r="H72" s="29" t="str">
        <f>IF(ISNUMBER('Cell Segmentation Benchmark'!H272), 1, 'Cell Segmentation Benchmark'!H272)</f>
        <v>NA</v>
      </c>
      <c r="I72" s="29"/>
      <c r="J72" s="30">
        <f>IF(ISNUMBER('Cell Segmentation Benchmark'!J272), 1, 'Cell Segmentation Benchmark'!J272)</f>
        <v>1</v>
      </c>
      <c r="K72" s="30"/>
      <c r="L72" s="29" t="str">
        <f>IF(ISNUMBER('Cell Segmentation Benchmark'!L272), 1, 'Cell Segmentation Benchmark'!L272)</f>
        <v>NA</v>
      </c>
      <c r="M72" s="29"/>
      <c r="N72" s="30" t="str">
        <f>IF(ISNUMBER('Cell Segmentation Benchmark'!N272), 1, 'Cell Segmentation Benchmark'!N272)</f>
        <v>NA</v>
      </c>
      <c r="O72" s="30"/>
      <c r="P72" s="29" t="str">
        <f>IF(ISNUMBER('Cell Segmentation Benchmark'!P272), 1, 'Cell Segmentation Benchmark'!P272)</f>
        <v>NA</v>
      </c>
      <c r="Q72" s="29"/>
      <c r="R72" s="30">
        <f>IF(ISNUMBER('Cell Segmentation Benchmark'!R272), 1, 'Cell Segmentation Benchmark'!R272)</f>
        <v>1</v>
      </c>
      <c r="S72" s="30"/>
      <c r="T72" s="29">
        <f>IF(ISNUMBER('Cell Segmentation Benchmark'!T272), 1, 'Cell Segmentation Benchmark'!T272)</f>
        <v>1</v>
      </c>
      <c r="U72" s="29"/>
      <c r="V72" s="30" t="str">
        <f>IF(ISNUMBER('Cell Segmentation Benchmark'!V272), 1, 'Cell Segmentation Benchmark'!V272)</f>
        <v>NA</v>
      </c>
      <c r="W72" s="30"/>
      <c r="X72" s="29">
        <f>IF(ISNUMBER('Cell Segmentation Benchmark'!X272), 1, 'Cell Segmentation Benchmark'!X272)</f>
        <v>1</v>
      </c>
      <c r="Y72" s="29"/>
      <c r="Z72" s="30" t="str">
        <f>IF(ISNUMBER('Cell Segmentation Benchmark'!Z272), 1, 'Cell Segmentation Benchmark'!Z272)</f>
        <v>NA</v>
      </c>
      <c r="AA72" s="30"/>
      <c r="AB72" s="29" t="str">
        <f>IF(ISNUMBER('Cell Segmentation Benchmark'!AB272), 1, 'Cell Segmentation Benchmark'!AB272)</f>
        <v>NA</v>
      </c>
      <c r="AC72" s="29"/>
      <c r="AD72" s="30" t="str">
        <f>IF(ISNUMBER('Cell Segmentation Benchmark'!AD272), 1, 'Cell Segmentation Benchmark'!AD272)</f>
        <v>NA</v>
      </c>
      <c r="AE72" s="30"/>
      <c r="AF72" s="29" t="str">
        <f>IF(ISNUMBER('Cell Segmentation Benchmark'!AF272), 1, 'Cell Segmentation Benchmark'!AF272)</f>
        <v>NA</v>
      </c>
      <c r="AG72" s="29"/>
      <c r="AH72" s="30" t="str">
        <f>IF(ISNUMBER('Cell Segmentation Benchmark'!AH272), 1, 'Cell Segmentation Benchmark'!AH272)</f>
        <v>NA</v>
      </c>
      <c r="AI72" s="30"/>
      <c r="AJ72" s="29" t="str">
        <f>IF(ISNUMBER('Cell Segmentation Benchmark'!AJ272), 1, 'Cell Segmentation Benchmark'!AJ272)</f>
        <v>NA</v>
      </c>
      <c r="AK72" s="29"/>
      <c r="AL72" s="30" t="str">
        <f>IF(ISNUMBER('Cell Segmentation Benchmark'!AL272), 1, 'Cell Segmentation Benchmark'!AL272)</f>
        <v>NA</v>
      </c>
      <c r="AM72" s="30"/>
      <c r="AN72" s="29" t="str">
        <f>IF(ISNUMBER('Cell Segmentation Benchmark'!AN272), 1, 'Cell Segmentation Benchmark'!AN272)</f>
        <v>NA</v>
      </c>
      <c r="AO72" s="29"/>
    </row>
    <row r="73" spans="1:41" x14ac:dyDescent="0.25">
      <c r="A73" s="16" t="str">
        <f>SEG!A73</f>
        <v>ND-US (1)</v>
      </c>
      <c r="B73" s="30" t="str">
        <f>IF(ISNUMBER('Cell Segmentation Benchmark'!B273), 1, 'Cell Segmentation Benchmark'!B273)</f>
        <v>NA</v>
      </c>
      <c r="C73" s="30"/>
      <c r="D73" s="29" t="str">
        <f>IF(ISNUMBER('Cell Segmentation Benchmark'!D273), 1, 'Cell Segmentation Benchmark'!D273)</f>
        <v>NA</v>
      </c>
      <c r="E73" s="29"/>
      <c r="F73" s="30" t="str">
        <f>IF(ISNUMBER('Cell Segmentation Benchmark'!F273), 1, 'Cell Segmentation Benchmark'!F273)</f>
        <v>NA</v>
      </c>
      <c r="G73" s="30"/>
      <c r="H73" s="29" t="str">
        <f>IF(ISNUMBER('Cell Segmentation Benchmark'!H273), 1, 'Cell Segmentation Benchmark'!H273)</f>
        <v>NA</v>
      </c>
      <c r="I73" s="29"/>
      <c r="J73" s="30" t="str">
        <f>IF(ISNUMBER('Cell Segmentation Benchmark'!J273), 1, 'Cell Segmentation Benchmark'!J273)</f>
        <v>NA</v>
      </c>
      <c r="K73" s="30"/>
      <c r="L73" s="29" t="str">
        <f>IF(ISNUMBER('Cell Segmentation Benchmark'!L273), 1, 'Cell Segmentation Benchmark'!L273)</f>
        <v>NA</v>
      </c>
      <c r="M73" s="29"/>
      <c r="N73" s="30" t="str">
        <f>IF(ISNUMBER('Cell Segmentation Benchmark'!N273), 1, 'Cell Segmentation Benchmark'!N273)</f>
        <v>NA</v>
      </c>
      <c r="O73" s="30"/>
      <c r="P73" s="29" t="str">
        <f>IF(ISNUMBER('Cell Segmentation Benchmark'!P273), 1, 'Cell Segmentation Benchmark'!P273)</f>
        <v>NA</v>
      </c>
      <c r="Q73" s="29"/>
      <c r="R73" s="30" t="str">
        <f>IF(ISNUMBER('Cell Segmentation Benchmark'!R273), 1, 'Cell Segmentation Benchmark'!R273)</f>
        <v>NA</v>
      </c>
      <c r="S73" s="30"/>
      <c r="T73" s="29" t="str">
        <f>IF(ISNUMBER('Cell Segmentation Benchmark'!T273), 1, 'Cell Segmentation Benchmark'!T273)</f>
        <v>NA</v>
      </c>
      <c r="U73" s="29"/>
      <c r="V73" s="30" t="str">
        <f>IF(ISNUMBER('Cell Segmentation Benchmark'!V273), 1, 'Cell Segmentation Benchmark'!V273)</f>
        <v>NA</v>
      </c>
      <c r="W73" s="30"/>
      <c r="X73" s="29" t="str">
        <f>IF(ISNUMBER('Cell Segmentation Benchmark'!X273), 1, 'Cell Segmentation Benchmark'!X273)</f>
        <v>NA</v>
      </c>
      <c r="Y73" s="29"/>
      <c r="Z73" s="30" t="str">
        <f>IF(ISNUMBER('Cell Segmentation Benchmark'!Z273), 1, 'Cell Segmentation Benchmark'!Z273)</f>
        <v>NA</v>
      </c>
      <c r="AA73" s="30"/>
      <c r="AB73" s="29" t="str">
        <f>IF(ISNUMBER('Cell Segmentation Benchmark'!AB273), 1, 'Cell Segmentation Benchmark'!AB273)</f>
        <v>NA</v>
      </c>
      <c r="AC73" s="29"/>
      <c r="AD73" s="30" t="str">
        <f>IF(ISNUMBER('Cell Segmentation Benchmark'!AD273), 1, 'Cell Segmentation Benchmark'!AD273)</f>
        <v>NA</v>
      </c>
      <c r="AE73" s="30"/>
      <c r="AF73" s="29">
        <f>IF(ISNUMBER('Cell Segmentation Benchmark'!AF273), 1, 'Cell Segmentation Benchmark'!AF273)</f>
        <v>1</v>
      </c>
      <c r="AG73" s="29"/>
      <c r="AH73" s="30" t="str">
        <f>IF(ISNUMBER('Cell Segmentation Benchmark'!AH273), 1, 'Cell Segmentation Benchmark'!AH273)</f>
        <v>NA</v>
      </c>
      <c r="AI73" s="30"/>
      <c r="AJ73" s="29" t="str">
        <f>IF(ISNUMBER('Cell Segmentation Benchmark'!AJ273), 1, 'Cell Segmentation Benchmark'!AJ273)</f>
        <v>NA</v>
      </c>
      <c r="AK73" s="29"/>
      <c r="AL73" s="30" t="str">
        <f>IF(ISNUMBER('Cell Segmentation Benchmark'!AL273), 1, 'Cell Segmentation Benchmark'!AL273)</f>
        <v>NA</v>
      </c>
      <c r="AM73" s="30"/>
      <c r="AN73" s="29" t="str">
        <f>IF(ISNUMBER('Cell Segmentation Benchmark'!AN273), 1, 'Cell Segmentation Benchmark'!AN273)</f>
        <v>NA</v>
      </c>
      <c r="AO73" s="29"/>
    </row>
    <row r="74" spans="1:41" x14ac:dyDescent="0.25">
      <c r="A74" s="16" t="str">
        <f>SEG!A74</f>
        <v>ND-US (2)</v>
      </c>
      <c r="B74" s="30" t="str">
        <f>IF(ISNUMBER('Cell Segmentation Benchmark'!B274), 1, 'Cell Segmentation Benchmark'!B274)</f>
        <v>NA</v>
      </c>
      <c r="C74" s="30"/>
      <c r="D74" s="29" t="str">
        <f>IF(ISNUMBER('Cell Segmentation Benchmark'!D274), 1, 'Cell Segmentation Benchmark'!D274)</f>
        <v>NA</v>
      </c>
      <c r="E74" s="29"/>
      <c r="F74" s="30" t="str">
        <f>IF(ISNUMBER('Cell Segmentation Benchmark'!F274), 1, 'Cell Segmentation Benchmark'!F274)</f>
        <v>NA</v>
      </c>
      <c r="G74" s="30"/>
      <c r="H74" s="29" t="str">
        <f>IF(ISNUMBER('Cell Segmentation Benchmark'!H274), 1, 'Cell Segmentation Benchmark'!H274)</f>
        <v>NA</v>
      </c>
      <c r="I74" s="29"/>
      <c r="J74" s="30" t="str">
        <f>IF(ISNUMBER('Cell Segmentation Benchmark'!J274), 1, 'Cell Segmentation Benchmark'!J274)</f>
        <v>NA</v>
      </c>
      <c r="K74" s="30"/>
      <c r="L74" s="29" t="str">
        <f>IF(ISNUMBER('Cell Segmentation Benchmark'!L274), 1, 'Cell Segmentation Benchmark'!L274)</f>
        <v>NA</v>
      </c>
      <c r="M74" s="29"/>
      <c r="N74" s="30" t="str">
        <f>IF(ISNUMBER('Cell Segmentation Benchmark'!N274), 1, 'Cell Segmentation Benchmark'!N274)</f>
        <v>NA</v>
      </c>
      <c r="O74" s="30"/>
      <c r="P74" s="29" t="str">
        <f>IF(ISNUMBER('Cell Segmentation Benchmark'!P274), 1, 'Cell Segmentation Benchmark'!P274)</f>
        <v>NA</v>
      </c>
      <c r="Q74" s="29"/>
      <c r="R74" s="30" t="str">
        <f>IF(ISNUMBER('Cell Segmentation Benchmark'!R274), 1, 'Cell Segmentation Benchmark'!R274)</f>
        <v>NA</v>
      </c>
      <c r="S74" s="30"/>
      <c r="T74" s="29">
        <f>IF(ISNUMBER('Cell Segmentation Benchmark'!T274), 1, 'Cell Segmentation Benchmark'!T274)</f>
        <v>1</v>
      </c>
      <c r="U74" s="29"/>
      <c r="V74" s="30" t="str">
        <f>IF(ISNUMBER('Cell Segmentation Benchmark'!V274), 1, 'Cell Segmentation Benchmark'!V274)</f>
        <v>NA</v>
      </c>
      <c r="W74" s="30"/>
      <c r="X74" s="29" t="str">
        <f>IF(ISNUMBER('Cell Segmentation Benchmark'!X274), 1, 'Cell Segmentation Benchmark'!X274)</f>
        <v>NA</v>
      </c>
      <c r="Y74" s="29"/>
      <c r="Z74" s="30" t="str">
        <f>IF(ISNUMBER('Cell Segmentation Benchmark'!Z274), 1, 'Cell Segmentation Benchmark'!Z274)</f>
        <v>NA</v>
      </c>
      <c r="AA74" s="30"/>
      <c r="AB74" s="29" t="str">
        <f>IF(ISNUMBER('Cell Segmentation Benchmark'!AB274), 1, 'Cell Segmentation Benchmark'!AB274)</f>
        <v>NA</v>
      </c>
      <c r="AC74" s="29"/>
      <c r="AD74" s="30" t="str">
        <f>IF(ISNUMBER('Cell Segmentation Benchmark'!AD274), 1, 'Cell Segmentation Benchmark'!AD274)</f>
        <v>NA</v>
      </c>
      <c r="AE74" s="30"/>
      <c r="AF74" s="29">
        <f>IF(ISNUMBER('Cell Segmentation Benchmark'!AF274), 1, 'Cell Segmentation Benchmark'!AF274)</f>
        <v>1</v>
      </c>
      <c r="AG74" s="29"/>
      <c r="AH74" s="30">
        <f>IF(ISNUMBER('Cell Segmentation Benchmark'!AH274), 1, 'Cell Segmentation Benchmark'!AH274)</f>
        <v>1</v>
      </c>
      <c r="AI74" s="30"/>
      <c r="AJ74" s="29" t="str">
        <f>IF(ISNUMBER('Cell Segmentation Benchmark'!AJ274), 1, 'Cell Segmentation Benchmark'!AJ274)</f>
        <v>NA</v>
      </c>
      <c r="AK74" s="29"/>
      <c r="AL74" s="30">
        <f>IF(ISNUMBER('Cell Segmentation Benchmark'!AL274), 1, 'Cell Segmentation Benchmark'!AL274)</f>
        <v>1</v>
      </c>
      <c r="AM74" s="30"/>
      <c r="AN74" s="29" t="str">
        <f>IF(ISNUMBER('Cell Segmentation Benchmark'!AN274), 1, 'Cell Segmentation Benchmark'!AN274)</f>
        <v>NA</v>
      </c>
      <c r="AO74" s="29"/>
    </row>
    <row r="75" spans="1:41" x14ac:dyDescent="0.25">
      <c r="A75" s="16" t="str">
        <f>SEG!A75</f>
        <v>NOTT-UK</v>
      </c>
      <c r="B75" s="30" t="str">
        <f>IF(ISNUMBER('Cell Segmentation Benchmark'!B275), 1, 'Cell Segmentation Benchmark'!B275)</f>
        <v>NA</v>
      </c>
      <c r="C75" s="30"/>
      <c r="D75" s="29" t="str">
        <f>IF(ISNUMBER('Cell Segmentation Benchmark'!D275), 1, 'Cell Segmentation Benchmark'!D275)</f>
        <v>NA</v>
      </c>
      <c r="E75" s="29"/>
      <c r="F75" s="30" t="str">
        <f>IF(ISNUMBER('Cell Segmentation Benchmark'!F275), 1, 'Cell Segmentation Benchmark'!F275)</f>
        <v>NA</v>
      </c>
      <c r="G75" s="30"/>
      <c r="H75" s="29" t="str">
        <f>IF(ISNUMBER('Cell Segmentation Benchmark'!H275), 1, 'Cell Segmentation Benchmark'!H275)</f>
        <v>NA</v>
      </c>
      <c r="I75" s="29"/>
      <c r="J75" s="30">
        <f>IF(ISNUMBER('Cell Segmentation Benchmark'!J275), 1, 'Cell Segmentation Benchmark'!J275)</f>
        <v>1</v>
      </c>
      <c r="K75" s="30"/>
      <c r="L75" s="29" t="str">
        <f>IF(ISNUMBER('Cell Segmentation Benchmark'!L275), 1, 'Cell Segmentation Benchmark'!L275)</f>
        <v>NA</v>
      </c>
      <c r="M75" s="29"/>
      <c r="N75" s="30" t="str">
        <f>IF(ISNUMBER('Cell Segmentation Benchmark'!N275), 1, 'Cell Segmentation Benchmark'!N275)</f>
        <v>NA</v>
      </c>
      <c r="O75" s="30"/>
      <c r="P75" s="29" t="str">
        <f>IF(ISNUMBER('Cell Segmentation Benchmark'!P275), 1, 'Cell Segmentation Benchmark'!P275)</f>
        <v>NA</v>
      </c>
      <c r="Q75" s="29"/>
      <c r="R75" s="30">
        <f>IF(ISNUMBER('Cell Segmentation Benchmark'!R275), 1, 'Cell Segmentation Benchmark'!R275)</f>
        <v>1</v>
      </c>
      <c r="S75" s="30"/>
      <c r="T75" s="29">
        <f>IF(ISNUMBER('Cell Segmentation Benchmark'!T275), 1, 'Cell Segmentation Benchmark'!T275)</f>
        <v>1</v>
      </c>
      <c r="U75" s="29"/>
      <c r="V75" s="30" t="str">
        <f>IF(ISNUMBER('Cell Segmentation Benchmark'!V275), 1, 'Cell Segmentation Benchmark'!V275)</f>
        <v>NA</v>
      </c>
      <c r="W75" s="30"/>
      <c r="X75" s="29">
        <f>IF(ISNUMBER('Cell Segmentation Benchmark'!X275), 1, 'Cell Segmentation Benchmark'!X275)</f>
        <v>1</v>
      </c>
      <c r="Y75" s="29"/>
      <c r="Z75" s="30" t="str">
        <f>IF(ISNUMBER('Cell Segmentation Benchmark'!Z275), 1, 'Cell Segmentation Benchmark'!Z275)</f>
        <v>NA</v>
      </c>
      <c r="AA75" s="30"/>
      <c r="AB75" s="29" t="str">
        <f>IF(ISNUMBER('Cell Segmentation Benchmark'!AB275), 1, 'Cell Segmentation Benchmark'!AB275)</f>
        <v>NA</v>
      </c>
      <c r="AC75" s="29"/>
      <c r="AD75" s="30" t="str">
        <f>IF(ISNUMBER('Cell Segmentation Benchmark'!AD275), 1, 'Cell Segmentation Benchmark'!AD275)</f>
        <v>NA</v>
      </c>
      <c r="AE75" s="30"/>
      <c r="AF75" s="29" t="str">
        <f>IF(ISNUMBER('Cell Segmentation Benchmark'!AF275), 1, 'Cell Segmentation Benchmark'!AF275)</f>
        <v>NA</v>
      </c>
      <c r="AG75" s="29"/>
      <c r="AH75" s="30" t="str">
        <f>IF(ISNUMBER('Cell Segmentation Benchmark'!AH275), 1, 'Cell Segmentation Benchmark'!AH275)</f>
        <v>NA</v>
      </c>
      <c r="AI75" s="30"/>
      <c r="AJ75" s="29" t="str">
        <f>IF(ISNUMBER('Cell Segmentation Benchmark'!AJ275), 1, 'Cell Segmentation Benchmark'!AJ275)</f>
        <v>NA</v>
      </c>
      <c r="AK75" s="29"/>
      <c r="AL75" s="30">
        <f>IF(ISNUMBER('Cell Segmentation Benchmark'!AL275), 1, 'Cell Segmentation Benchmark'!AL275)</f>
        <v>1</v>
      </c>
      <c r="AM75" s="30"/>
      <c r="AN75" s="29" t="str">
        <f>IF(ISNUMBER('Cell Segmentation Benchmark'!AN275), 1, 'Cell Segmentation Benchmark'!AN275)</f>
        <v>NA</v>
      </c>
      <c r="AO75" s="29"/>
    </row>
    <row r="76" spans="1:41" x14ac:dyDescent="0.25">
      <c r="A76" s="16" t="str">
        <f>SEG!A76</f>
        <v>OX-UK</v>
      </c>
      <c r="B76" s="30" t="str">
        <f>IF(ISNUMBER('Cell Segmentation Benchmark'!B276), 1, 'Cell Segmentation Benchmark'!B276)</f>
        <v>NA</v>
      </c>
      <c r="C76" s="30"/>
      <c r="D76" s="29" t="str">
        <f>IF(ISNUMBER('Cell Segmentation Benchmark'!D276), 1, 'Cell Segmentation Benchmark'!D276)</f>
        <v>NA</v>
      </c>
      <c r="E76" s="29"/>
      <c r="F76" s="30" t="str">
        <f>IF(ISNUMBER('Cell Segmentation Benchmark'!F276), 1, 'Cell Segmentation Benchmark'!F276)</f>
        <v>NA</v>
      </c>
      <c r="G76" s="30"/>
      <c r="H76" s="29" t="str">
        <f>IF(ISNUMBER('Cell Segmentation Benchmark'!H276), 1, 'Cell Segmentation Benchmark'!H276)</f>
        <v>NA</v>
      </c>
      <c r="I76" s="29"/>
      <c r="J76" s="30" t="str">
        <f>IF(ISNUMBER('Cell Segmentation Benchmark'!J276), 1, 'Cell Segmentation Benchmark'!J276)</f>
        <v>NA</v>
      </c>
      <c r="K76" s="30"/>
      <c r="L76" s="29" t="str">
        <f>IF(ISNUMBER('Cell Segmentation Benchmark'!L276), 1, 'Cell Segmentation Benchmark'!L276)</f>
        <v>NA</v>
      </c>
      <c r="M76" s="29"/>
      <c r="N76" s="30">
        <f>IF(ISNUMBER('Cell Segmentation Benchmark'!N276), 1, 'Cell Segmentation Benchmark'!N276)</f>
        <v>1</v>
      </c>
      <c r="O76" s="30"/>
      <c r="P76" s="29" t="str">
        <f>IF(ISNUMBER('Cell Segmentation Benchmark'!P276), 1, 'Cell Segmentation Benchmark'!P276)</f>
        <v>NA</v>
      </c>
      <c r="Q76" s="29"/>
      <c r="R76" s="30" t="str">
        <f>IF(ISNUMBER('Cell Segmentation Benchmark'!R276), 1, 'Cell Segmentation Benchmark'!R276)</f>
        <v>NA</v>
      </c>
      <c r="S76" s="30"/>
      <c r="T76" s="29" t="str">
        <f>IF(ISNUMBER('Cell Segmentation Benchmark'!T276), 1, 'Cell Segmentation Benchmark'!T276)</f>
        <v>NA</v>
      </c>
      <c r="U76" s="29"/>
      <c r="V76" s="30">
        <f>IF(ISNUMBER('Cell Segmentation Benchmark'!V276), 1, 'Cell Segmentation Benchmark'!V276)</f>
        <v>1</v>
      </c>
      <c r="W76" s="30"/>
      <c r="X76" s="29">
        <f>IF(ISNUMBER('Cell Segmentation Benchmark'!X276), 1, 'Cell Segmentation Benchmark'!X276)</f>
        <v>1</v>
      </c>
      <c r="Y76" s="29"/>
      <c r="Z76" s="30">
        <f>IF(ISNUMBER('Cell Segmentation Benchmark'!Z276), 1, 'Cell Segmentation Benchmark'!Z276)</f>
        <v>1</v>
      </c>
      <c r="AA76" s="30"/>
      <c r="AB76" s="29">
        <f>IF(ISNUMBER('Cell Segmentation Benchmark'!AB276), 1, 'Cell Segmentation Benchmark'!AB276)</f>
        <v>1</v>
      </c>
      <c r="AC76" s="29"/>
      <c r="AD76" s="30" t="str">
        <f>IF(ISNUMBER('Cell Segmentation Benchmark'!AD276), 1, 'Cell Segmentation Benchmark'!AD276)</f>
        <v>NA</v>
      </c>
      <c r="AE76" s="30"/>
      <c r="AF76" s="29" t="str">
        <f>IF(ISNUMBER('Cell Segmentation Benchmark'!AF276), 1, 'Cell Segmentation Benchmark'!AF276)</f>
        <v>NA</v>
      </c>
      <c r="AG76" s="29"/>
      <c r="AH76" s="30" t="str">
        <f>IF(ISNUMBER('Cell Segmentation Benchmark'!AH276), 1, 'Cell Segmentation Benchmark'!AH276)</f>
        <v>NA</v>
      </c>
      <c r="AI76" s="30"/>
      <c r="AJ76" s="29" t="str">
        <f>IF(ISNUMBER('Cell Segmentation Benchmark'!AJ276), 1, 'Cell Segmentation Benchmark'!AJ276)</f>
        <v>NA</v>
      </c>
      <c r="AK76" s="29"/>
      <c r="AL76" s="30" t="str">
        <f>IF(ISNUMBER('Cell Segmentation Benchmark'!AL276), 1, 'Cell Segmentation Benchmark'!AL276)</f>
        <v>NA</v>
      </c>
      <c r="AM76" s="30"/>
      <c r="AN76" s="29">
        <f>IF(ISNUMBER('Cell Segmentation Benchmark'!AN276), 1, 'Cell Segmentation Benchmark'!AN276)</f>
        <v>1</v>
      </c>
      <c r="AO76" s="29"/>
    </row>
    <row r="77" spans="1:41" x14ac:dyDescent="0.25">
      <c r="A77" s="16" t="str">
        <f>SEG!A77</f>
        <v>PAST-FR</v>
      </c>
      <c r="B77" s="30" t="str">
        <f>IF(ISNUMBER('Cell Segmentation Benchmark'!B277), 1, 'Cell Segmentation Benchmark'!B277)</f>
        <v>NA</v>
      </c>
      <c r="C77" s="30"/>
      <c r="D77" s="29" t="str">
        <f>IF(ISNUMBER('Cell Segmentation Benchmark'!D277), 1, 'Cell Segmentation Benchmark'!D277)</f>
        <v>NA</v>
      </c>
      <c r="E77" s="29"/>
      <c r="F77" s="30" t="str">
        <f>IF(ISNUMBER('Cell Segmentation Benchmark'!F277), 1, 'Cell Segmentation Benchmark'!F277)</f>
        <v>NA</v>
      </c>
      <c r="G77" s="30"/>
      <c r="H77" s="29" t="str">
        <f>IF(ISNUMBER('Cell Segmentation Benchmark'!H277), 1, 'Cell Segmentation Benchmark'!H277)</f>
        <v>NA</v>
      </c>
      <c r="I77" s="29"/>
      <c r="J77" s="30" t="str">
        <f>IF(ISNUMBER('Cell Segmentation Benchmark'!J277), 1, 'Cell Segmentation Benchmark'!J277)</f>
        <v>NA</v>
      </c>
      <c r="K77" s="30"/>
      <c r="L77" s="29" t="str">
        <f>IF(ISNUMBER('Cell Segmentation Benchmark'!L277), 1, 'Cell Segmentation Benchmark'!L277)</f>
        <v>NA</v>
      </c>
      <c r="M77" s="29"/>
      <c r="N77" s="30" t="str">
        <f>IF(ISNUMBER('Cell Segmentation Benchmark'!N277), 1, 'Cell Segmentation Benchmark'!N277)</f>
        <v>NA</v>
      </c>
      <c r="O77" s="30"/>
      <c r="P77" s="29" t="str">
        <f>IF(ISNUMBER('Cell Segmentation Benchmark'!P277), 1, 'Cell Segmentation Benchmark'!P277)</f>
        <v>NA</v>
      </c>
      <c r="Q77" s="29"/>
      <c r="R77" s="30" t="str">
        <f>IF(ISNUMBER('Cell Segmentation Benchmark'!R277), 1, 'Cell Segmentation Benchmark'!R277)</f>
        <v>NA</v>
      </c>
      <c r="S77" s="30"/>
      <c r="T77" s="29" t="str">
        <f>IF(ISNUMBER('Cell Segmentation Benchmark'!T277), 1, 'Cell Segmentation Benchmark'!T277)</f>
        <v>NA</v>
      </c>
      <c r="U77" s="29"/>
      <c r="V77" s="30" t="str">
        <f>IF(ISNUMBER('Cell Segmentation Benchmark'!V277), 1, 'Cell Segmentation Benchmark'!V277)</f>
        <v>NA</v>
      </c>
      <c r="W77" s="30"/>
      <c r="X77" s="29" t="str">
        <f>IF(ISNUMBER('Cell Segmentation Benchmark'!X277), 1, 'Cell Segmentation Benchmark'!X277)</f>
        <v>NA</v>
      </c>
      <c r="Y77" s="29"/>
      <c r="Z77" s="30" t="str">
        <f>IF(ISNUMBER('Cell Segmentation Benchmark'!Z277), 1, 'Cell Segmentation Benchmark'!Z277)</f>
        <v>NA</v>
      </c>
      <c r="AA77" s="30"/>
      <c r="AB77" s="29" t="str">
        <f>IF(ISNUMBER('Cell Segmentation Benchmark'!AB277), 1, 'Cell Segmentation Benchmark'!AB277)</f>
        <v>NA</v>
      </c>
      <c r="AC77" s="29"/>
      <c r="AD77" s="30" t="str">
        <f>IF(ISNUMBER('Cell Segmentation Benchmark'!AD277), 1, 'Cell Segmentation Benchmark'!AD277)</f>
        <v>NA</v>
      </c>
      <c r="AE77" s="30"/>
      <c r="AF77" s="29" t="str">
        <f>IF(ISNUMBER('Cell Segmentation Benchmark'!AF277), 1, 'Cell Segmentation Benchmark'!AF277)</f>
        <v>NA</v>
      </c>
      <c r="AG77" s="29"/>
      <c r="AH77" s="30" t="str">
        <f>IF(ISNUMBER('Cell Segmentation Benchmark'!AH277), 1, 'Cell Segmentation Benchmark'!AH277)</f>
        <v>NA</v>
      </c>
      <c r="AI77" s="30"/>
      <c r="AJ77" s="29" t="str">
        <f>IF(ISNUMBER('Cell Segmentation Benchmark'!AJ277), 1, 'Cell Segmentation Benchmark'!AJ277)</f>
        <v>NA</v>
      </c>
      <c r="AK77" s="29"/>
      <c r="AL77" s="30">
        <f>IF(ISNUMBER('Cell Segmentation Benchmark'!AL277), 1, 'Cell Segmentation Benchmark'!AL277)</f>
        <v>1</v>
      </c>
      <c r="AM77" s="30"/>
      <c r="AN77" s="29" t="str">
        <f>IF(ISNUMBER('Cell Segmentation Benchmark'!AN277), 1, 'Cell Segmentation Benchmark'!AN277)</f>
        <v>NA</v>
      </c>
      <c r="AO77" s="29"/>
    </row>
    <row r="78" spans="1:41" x14ac:dyDescent="0.25">
      <c r="A78" s="16" t="str">
        <f>SEG!A78</f>
        <v>PURD-US</v>
      </c>
      <c r="B78" s="30" t="s">
        <v>135</v>
      </c>
      <c r="C78" s="30"/>
      <c r="D78" s="29" t="s">
        <v>135</v>
      </c>
      <c r="E78" s="29"/>
      <c r="F78" s="30" t="s">
        <v>135</v>
      </c>
      <c r="G78" s="30"/>
      <c r="H78" s="29" t="s">
        <v>1</v>
      </c>
      <c r="I78" s="29"/>
      <c r="J78" s="30" t="s">
        <v>135</v>
      </c>
      <c r="K78" s="30"/>
      <c r="L78" s="29" t="s">
        <v>135</v>
      </c>
      <c r="M78" s="29"/>
      <c r="N78" s="30" t="s">
        <v>135</v>
      </c>
      <c r="O78" s="30"/>
      <c r="P78" s="29" t="s">
        <v>135</v>
      </c>
      <c r="Q78" s="29"/>
      <c r="R78" s="30">
        <v>1</v>
      </c>
      <c r="S78" s="30"/>
      <c r="T78" s="29" t="s">
        <v>135</v>
      </c>
      <c r="U78" s="29"/>
      <c r="V78" s="30" t="s">
        <v>135</v>
      </c>
      <c r="W78" s="30"/>
      <c r="X78" s="29" t="s">
        <v>135</v>
      </c>
      <c r="Y78" s="29"/>
      <c r="Z78" s="30" t="s">
        <v>1</v>
      </c>
      <c r="AA78" s="30"/>
      <c r="AB78" s="29" t="s">
        <v>1</v>
      </c>
      <c r="AC78" s="29"/>
      <c r="AD78" s="30" t="s">
        <v>1</v>
      </c>
      <c r="AE78" s="30"/>
      <c r="AF78" s="29" t="s">
        <v>135</v>
      </c>
      <c r="AG78" s="29"/>
      <c r="AH78" s="30" t="s">
        <v>135</v>
      </c>
      <c r="AI78" s="30"/>
      <c r="AJ78" s="29" t="s">
        <v>1</v>
      </c>
      <c r="AK78" s="29"/>
      <c r="AL78" s="30" t="s">
        <v>1</v>
      </c>
      <c r="AM78" s="30"/>
      <c r="AN78" s="29" t="s">
        <v>1</v>
      </c>
      <c r="AO78" s="29"/>
    </row>
    <row r="79" spans="1:41" x14ac:dyDescent="0.25">
      <c r="A79" s="16" t="str">
        <f>SEG!A79</f>
        <v>PURD-US (*)</v>
      </c>
      <c r="B79" s="30">
        <v>1</v>
      </c>
      <c r="C79" s="30"/>
      <c r="D79" s="29">
        <v>1</v>
      </c>
      <c r="E79" s="29"/>
      <c r="F79" s="30">
        <v>1</v>
      </c>
      <c r="G79" s="30"/>
      <c r="H79" s="29" t="s">
        <v>1</v>
      </c>
      <c r="I79" s="29"/>
      <c r="J79" s="30">
        <v>1</v>
      </c>
      <c r="K79" s="30"/>
      <c r="L79" s="29">
        <v>1</v>
      </c>
      <c r="M79" s="29"/>
      <c r="N79" s="30">
        <v>1</v>
      </c>
      <c r="O79" s="30"/>
      <c r="P79" s="29">
        <v>1</v>
      </c>
      <c r="Q79" s="29"/>
      <c r="R79" s="30" t="s">
        <v>135</v>
      </c>
      <c r="S79" s="30"/>
      <c r="T79" s="29">
        <v>1</v>
      </c>
      <c r="U79" s="29"/>
      <c r="V79" s="30">
        <v>1</v>
      </c>
      <c r="W79" s="30"/>
      <c r="X79" s="29">
        <v>1</v>
      </c>
      <c r="Y79" s="29"/>
      <c r="Z79" s="30" t="s">
        <v>1</v>
      </c>
      <c r="AA79" s="30"/>
      <c r="AB79" s="29" t="s">
        <v>1</v>
      </c>
      <c r="AC79" s="29"/>
      <c r="AD79" s="30" t="s">
        <v>1</v>
      </c>
      <c r="AE79" s="30"/>
      <c r="AF79" s="29">
        <v>1</v>
      </c>
      <c r="AG79" s="29"/>
      <c r="AH79" s="30">
        <v>1</v>
      </c>
      <c r="AI79" s="30"/>
      <c r="AJ79" s="29" t="s">
        <v>1</v>
      </c>
      <c r="AK79" s="29"/>
      <c r="AL79" s="30" t="s">
        <v>1</v>
      </c>
      <c r="AM79" s="30"/>
      <c r="AN79" s="29" t="s">
        <v>1</v>
      </c>
      <c r="AO79" s="29"/>
    </row>
    <row r="80" spans="1:41" x14ac:dyDescent="0.25">
      <c r="A80" s="16" t="str">
        <f>SEG!A80</f>
        <v>QMUL-UK</v>
      </c>
      <c r="B80" s="30" t="str">
        <f>IF(ISNUMBER('Cell Segmentation Benchmark'!B280), 1, 'Cell Segmentation Benchmark'!B280)</f>
        <v>NA</v>
      </c>
      <c r="C80" s="30"/>
      <c r="D80" s="29" t="str">
        <f>IF(ISNUMBER('Cell Segmentation Benchmark'!D280), 1, 'Cell Segmentation Benchmark'!D280)</f>
        <v>NA</v>
      </c>
      <c r="E80" s="29"/>
      <c r="F80" s="30" t="str">
        <f>IF(ISNUMBER('Cell Segmentation Benchmark'!F280), 1, 'Cell Segmentation Benchmark'!F280)</f>
        <v>NA</v>
      </c>
      <c r="G80" s="30"/>
      <c r="H80" s="29" t="str">
        <f>IF(ISNUMBER('Cell Segmentation Benchmark'!H280), 1, 'Cell Segmentation Benchmark'!H280)</f>
        <v>NA</v>
      </c>
      <c r="I80" s="29"/>
      <c r="J80" s="30">
        <f>IF(ISNUMBER('Cell Segmentation Benchmark'!J280), 1, 'Cell Segmentation Benchmark'!J280)</f>
        <v>1</v>
      </c>
      <c r="K80" s="30"/>
      <c r="L80" s="29" t="str">
        <f>IF(ISNUMBER('Cell Segmentation Benchmark'!L280), 1, 'Cell Segmentation Benchmark'!L280)</f>
        <v>NA</v>
      </c>
      <c r="M80" s="29"/>
      <c r="N80" s="30" t="str">
        <f>IF(ISNUMBER('Cell Segmentation Benchmark'!N280), 1, 'Cell Segmentation Benchmark'!N280)</f>
        <v>NA</v>
      </c>
      <c r="O80" s="30"/>
      <c r="P80" s="29" t="str">
        <f>IF(ISNUMBER('Cell Segmentation Benchmark'!P280), 1, 'Cell Segmentation Benchmark'!P280)</f>
        <v>NA</v>
      </c>
      <c r="Q80" s="29"/>
      <c r="R80" s="30" t="str">
        <f>IF(ISNUMBER('Cell Segmentation Benchmark'!R280), 1, 'Cell Segmentation Benchmark'!R280)</f>
        <v>NA</v>
      </c>
      <c r="S80" s="30"/>
      <c r="T80" s="29" t="str">
        <f>IF(ISNUMBER('Cell Segmentation Benchmark'!T280), 1, 'Cell Segmentation Benchmark'!T280)</f>
        <v>NA</v>
      </c>
      <c r="U80" s="29"/>
      <c r="V80" s="30" t="str">
        <f>IF(ISNUMBER('Cell Segmentation Benchmark'!V280), 1, 'Cell Segmentation Benchmark'!V280)</f>
        <v>NA</v>
      </c>
      <c r="W80" s="30"/>
      <c r="X80" s="29" t="str">
        <f>IF(ISNUMBER('Cell Segmentation Benchmark'!X280), 1, 'Cell Segmentation Benchmark'!X280)</f>
        <v>NA</v>
      </c>
      <c r="Y80" s="29"/>
      <c r="Z80" s="30" t="str">
        <f>IF(ISNUMBER('Cell Segmentation Benchmark'!Z280), 1, 'Cell Segmentation Benchmark'!Z280)</f>
        <v>NA</v>
      </c>
      <c r="AA80" s="30"/>
      <c r="AB80" s="29" t="str">
        <f>IF(ISNUMBER('Cell Segmentation Benchmark'!AB280), 1, 'Cell Segmentation Benchmark'!AB280)</f>
        <v>NA</v>
      </c>
      <c r="AC80" s="29"/>
      <c r="AD80" s="30" t="str">
        <f>IF(ISNUMBER('Cell Segmentation Benchmark'!AD280), 1, 'Cell Segmentation Benchmark'!AD280)</f>
        <v>NA</v>
      </c>
      <c r="AE80" s="30"/>
      <c r="AF80" s="29" t="str">
        <f>IF(ISNUMBER('Cell Segmentation Benchmark'!AF280), 1, 'Cell Segmentation Benchmark'!AF280)</f>
        <v>NA</v>
      </c>
      <c r="AG80" s="29"/>
      <c r="AH80" s="30" t="str">
        <f>IF(ISNUMBER('Cell Segmentation Benchmark'!AH280), 1, 'Cell Segmentation Benchmark'!AH280)</f>
        <v>NA</v>
      </c>
      <c r="AI80" s="30"/>
      <c r="AJ80" s="29" t="str">
        <f>IF(ISNUMBER('Cell Segmentation Benchmark'!AJ280), 1, 'Cell Segmentation Benchmark'!AJ280)</f>
        <v>NA</v>
      </c>
      <c r="AK80" s="29"/>
      <c r="AL80" s="30" t="str">
        <f>IF(ISNUMBER('Cell Segmentation Benchmark'!AL280), 1, 'Cell Segmentation Benchmark'!AL280)</f>
        <v>NA</v>
      </c>
      <c r="AM80" s="30"/>
      <c r="AN80" s="29" t="str">
        <f>IF(ISNUMBER('Cell Segmentation Benchmark'!AN280), 1, 'Cell Segmentation Benchmark'!AN280)</f>
        <v>NA</v>
      </c>
      <c r="AO80" s="29"/>
    </row>
    <row r="81" spans="1:41" x14ac:dyDescent="0.25">
      <c r="A81" s="16" t="str">
        <f>SEG!A81</f>
        <v>RUTG-US</v>
      </c>
      <c r="B81" s="30" t="str">
        <f>IF(ISNUMBER('Cell Segmentation Benchmark'!B281), 1, 'Cell Segmentation Benchmark'!B281)</f>
        <v>NA</v>
      </c>
      <c r="C81" s="30"/>
      <c r="D81" s="29" t="str">
        <f>IF(ISNUMBER('Cell Segmentation Benchmark'!D281), 1, 'Cell Segmentation Benchmark'!D281)</f>
        <v>NA</v>
      </c>
      <c r="E81" s="29"/>
      <c r="F81" s="30" t="str">
        <f>IF(ISNUMBER('Cell Segmentation Benchmark'!F281), 1, 'Cell Segmentation Benchmark'!F281)</f>
        <v>NA</v>
      </c>
      <c r="G81" s="30"/>
      <c r="H81" s="29" t="str">
        <f>IF(ISNUMBER('Cell Segmentation Benchmark'!H281), 1, 'Cell Segmentation Benchmark'!H281)</f>
        <v>NA</v>
      </c>
      <c r="I81" s="29"/>
      <c r="J81" s="30" t="str">
        <f>IF(ISNUMBER('Cell Segmentation Benchmark'!J281), 1, 'Cell Segmentation Benchmark'!J281)</f>
        <v>NA</v>
      </c>
      <c r="K81" s="30"/>
      <c r="L81" s="29" t="str">
        <f>IF(ISNUMBER('Cell Segmentation Benchmark'!L281), 1, 'Cell Segmentation Benchmark'!L281)</f>
        <v>NA</v>
      </c>
      <c r="M81" s="29"/>
      <c r="N81" s="30" t="str">
        <f>IF(ISNUMBER('Cell Segmentation Benchmark'!N281), 1, 'Cell Segmentation Benchmark'!N281)</f>
        <v>NA</v>
      </c>
      <c r="O81" s="30"/>
      <c r="P81" s="29" t="str">
        <f>IF(ISNUMBER('Cell Segmentation Benchmark'!P281), 1, 'Cell Segmentation Benchmark'!P281)</f>
        <v>NA</v>
      </c>
      <c r="Q81" s="29"/>
      <c r="R81" s="30" t="str">
        <f>IF(ISNUMBER('Cell Segmentation Benchmark'!R281), 1, 'Cell Segmentation Benchmark'!R281)</f>
        <v>NA</v>
      </c>
      <c r="S81" s="30"/>
      <c r="T81" s="29">
        <f>IF(ISNUMBER('Cell Segmentation Benchmark'!T281), 1, 'Cell Segmentation Benchmark'!T281)</f>
        <v>1</v>
      </c>
      <c r="U81" s="29"/>
      <c r="V81" s="30" t="str">
        <f>IF(ISNUMBER('Cell Segmentation Benchmark'!V281), 1, 'Cell Segmentation Benchmark'!V281)</f>
        <v>NA</v>
      </c>
      <c r="W81" s="30"/>
      <c r="X81" s="29" t="str">
        <f>IF(ISNUMBER('Cell Segmentation Benchmark'!X281), 1, 'Cell Segmentation Benchmark'!X281)</f>
        <v>NA</v>
      </c>
      <c r="Y81" s="29"/>
      <c r="Z81" s="30" t="str">
        <f>IF(ISNUMBER('Cell Segmentation Benchmark'!Z281), 1, 'Cell Segmentation Benchmark'!Z281)</f>
        <v>NA</v>
      </c>
      <c r="AA81" s="30"/>
      <c r="AB81" s="29" t="str">
        <f>IF(ISNUMBER('Cell Segmentation Benchmark'!AB281), 1, 'Cell Segmentation Benchmark'!AB281)</f>
        <v>NA</v>
      </c>
      <c r="AC81" s="29"/>
      <c r="AD81" s="30" t="str">
        <f>IF(ISNUMBER('Cell Segmentation Benchmark'!AD281), 1, 'Cell Segmentation Benchmark'!AD281)</f>
        <v>NA</v>
      </c>
      <c r="AE81" s="30"/>
      <c r="AF81" s="29">
        <f>IF(ISNUMBER('Cell Segmentation Benchmark'!AF281), 1, 'Cell Segmentation Benchmark'!AF281)</f>
        <v>1</v>
      </c>
      <c r="AG81" s="29"/>
      <c r="AH81" s="30">
        <f>IF(ISNUMBER('Cell Segmentation Benchmark'!AH281), 1, 'Cell Segmentation Benchmark'!AH281)</f>
        <v>1</v>
      </c>
      <c r="AI81" s="30"/>
      <c r="AJ81" s="29" t="str">
        <f>IF(ISNUMBER('Cell Segmentation Benchmark'!AJ281), 1, 'Cell Segmentation Benchmark'!AJ281)</f>
        <v>NA</v>
      </c>
      <c r="AK81" s="29"/>
      <c r="AL81" s="30" t="str">
        <f>IF(ISNUMBER('Cell Segmentation Benchmark'!AL281), 1, 'Cell Segmentation Benchmark'!AL281)</f>
        <v>NA</v>
      </c>
      <c r="AM81" s="30"/>
      <c r="AN81" s="29" t="str">
        <f>IF(ISNUMBER('Cell Segmentation Benchmark'!AN281), 1, 'Cell Segmentation Benchmark'!AN281)</f>
        <v>NA</v>
      </c>
      <c r="AO81" s="29"/>
    </row>
    <row r="82" spans="1:41" x14ac:dyDescent="0.25">
      <c r="A82" s="16" t="str">
        <f>SEG!A82</f>
        <v>RWTH-GE (1)</v>
      </c>
      <c r="B82" s="30" t="str">
        <f>IF(ISNUMBER('Cell Segmentation Benchmark'!B282), 1, 'Cell Segmentation Benchmark'!B282)</f>
        <v>NA</v>
      </c>
      <c r="C82" s="30"/>
      <c r="D82" s="29" t="str">
        <f>IF(ISNUMBER('Cell Segmentation Benchmark'!D282), 1, 'Cell Segmentation Benchmark'!D282)</f>
        <v>NA</v>
      </c>
      <c r="E82" s="29"/>
      <c r="F82" s="30" t="str">
        <f>IF(ISNUMBER('Cell Segmentation Benchmark'!F282), 1, 'Cell Segmentation Benchmark'!F282)</f>
        <v>NA</v>
      </c>
      <c r="G82" s="30"/>
      <c r="H82" s="29" t="str">
        <f>IF(ISNUMBER('Cell Segmentation Benchmark'!H282), 1, 'Cell Segmentation Benchmark'!H282)</f>
        <v>NA</v>
      </c>
      <c r="I82" s="29"/>
      <c r="J82" s="30" t="str">
        <f>IF(ISNUMBER('Cell Segmentation Benchmark'!J282), 1, 'Cell Segmentation Benchmark'!J282)</f>
        <v>NA</v>
      </c>
      <c r="K82" s="30"/>
      <c r="L82" s="29" t="str">
        <f>IF(ISNUMBER('Cell Segmentation Benchmark'!L282), 1, 'Cell Segmentation Benchmark'!L282)</f>
        <v>NA</v>
      </c>
      <c r="M82" s="29"/>
      <c r="N82" s="30" t="str">
        <f>IF(ISNUMBER('Cell Segmentation Benchmark'!N282), 1, 'Cell Segmentation Benchmark'!N282)</f>
        <v>NA</v>
      </c>
      <c r="O82" s="30"/>
      <c r="P82" s="29" t="str">
        <f>IF(ISNUMBER('Cell Segmentation Benchmark'!P282), 1, 'Cell Segmentation Benchmark'!P282)</f>
        <v>NA</v>
      </c>
      <c r="Q82" s="29"/>
      <c r="R82" s="30">
        <f>IF(ISNUMBER('Cell Segmentation Benchmark'!R282), 1, 'Cell Segmentation Benchmark'!R282)</f>
        <v>1</v>
      </c>
      <c r="S82" s="30"/>
      <c r="T82" s="29">
        <f>IF(ISNUMBER('Cell Segmentation Benchmark'!T282), 1, 'Cell Segmentation Benchmark'!T282)</f>
        <v>1</v>
      </c>
      <c r="U82" s="29"/>
      <c r="V82" s="30" t="str">
        <f>IF(ISNUMBER('Cell Segmentation Benchmark'!V282), 1, 'Cell Segmentation Benchmark'!V282)</f>
        <v>NA</v>
      </c>
      <c r="W82" s="30"/>
      <c r="X82" s="29" t="str">
        <f>IF(ISNUMBER('Cell Segmentation Benchmark'!X282), 1, 'Cell Segmentation Benchmark'!X282)</f>
        <v>NA</v>
      </c>
      <c r="Y82" s="29"/>
      <c r="Z82" s="30" t="str">
        <f>IF(ISNUMBER('Cell Segmentation Benchmark'!Z282), 1, 'Cell Segmentation Benchmark'!Z282)</f>
        <v>NA</v>
      </c>
      <c r="AA82" s="30"/>
      <c r="AB82" s="29" t="str">
        <f>IF(ISNUMBER('Cell Segmentation Benchmark'!AB282), 1, 'Cell Segmentation Benchmark'!AB282)</f>
        <v>NA</v>
      </c>
      <c r="AC82" s="29"/>
      <c r="AD82" s="30" t="str">
        <f>IF(ISNUMBER('Cell Segmentation Benchmark'!AD282), 1, 'Cell Segmentation Benchmark'!AD282)</f>
        <v>NA</v>
      </c>
      <c r="AE82" s="30"/>
      <c r="AF82" s="29" t="str">
        <f>IF(ISNUMBER('Cell Segmentation Benchmark'!AF282), 1, 'Cell Segmentation Benchmark'!AF282)</f>
        <v>NA</v>
      </c>
      <c r="AG82" s="29"/>
      <c r="AH82" s="30" t="str">
        <f>IF(ISNUMBER('Cell Segmentation Benchmark'!AH282), 1, 'Cell Segmentation Benchmark'!AH282)</f>
        <v>NA</v>
      </c>
      <c r="AI82" s="30"/>
      <c r="AJ82" s="29" t="str">
        <f>IF(ISNUMBER('Cell Segmentation Benchmark'!AJ282), 1, 'Cell Segmentation Benchmark'!AJ282)</f>
        <v>NA</v>
      </c>
      <c r="AK82" s="29"/>
      <c r="AL82" s="30" t="str">
        <f>IF(ISNUMBER('Cell Segmentation Benchmark'!AL282), 1, 'Cell Segmentation Benchmark'!AL282)</f>
        <v>NA</v>
      </c>
      <c r="AM82" s="30"/>
      <c r="AN82" s="29" t="str">
        <f>IF(ISNUMBER('Cell Segmentation Benchmark'!AN282), 1, 'Cell Segmentation Benchmark'!AN282)</f>
        <v>NA</v>
      </c>
      <c r="AO82" s="29"/>
    </row>
    <row r="83" spans="1:41" x14ac:dyDescent="0.25">
      <c r="A83" s="16" t="str">
        <f>SEG!A83</f>
        <v>RWTH-GE (2)</v>
      </c>
      <c r="B83" s="30" t="str">
        <f>IF(ISNUMBER('Cell Segmentation Benchmark'!B283), 1, 'Cell Segmentation Benchmark'!B283)</f>
        <v>NA</v>
      </c>
      <c r="C83" s="30"/>
      <c r="D83" s="29" t="str">
        <f>IF(ISNUMBER('Cell Segmentation Benchmark'!D283), 1, 'Cell Segmentation Benchmark'!D283)</f>
        <v>NA</v>
      </c>
      <c r="E83" s="29"/>
      <c r="F83" s="30" t="str">
        <f>IF(ISNUMBER('Cell Segmentation Benchmark'!F283), 1, 'Cell Segmentation Benchmark'!F283)</f>
        <v>NA</v>
      </c>
      <c r="G83" s="30"/>
      <c r="H83" s="29" t="str">
        <f>IF(ISNUMBER('Cell Segmentation Benchmark'!H283), 1, 'Cell Segmentation Benchmark'!H283)</f>
        <v>NA</v>
      </c>
      <c r="I83" s="29"/>
      <c r="J83" s="30" t="str">
        <f>IF(ISNUMBER('Cell Segmentation Benchmark'!J283), 1, 'Cell Segmentation Benchmark'!J283)</f>
        <v>NA</v>
      </c>
      <c r="K83" s="30"/>
      <c r="L83" s="29" t="str">
        <f>IF(ISNUMBER('Cell Segmentation Benchmark'!L283), 1, 'Cell Segmentation Benchmark'!L283)</f>
        <v>NA</v>
      </c>
      <c r="M83" s="29"/>
      <c r="N83" s="30" t="str">
        <f>IF(ISNUMBER('Cell Segmentation Benchmark'!N283), 1, 'Cell Segmentation Benchmark'!N283)</f>
        <v>NA</v>
      </c>
      <c r="O83" s="30"/>
      <c r="P83" s="29" t="str">
        <f>IF(ISNUMBER('Cell Segmentation Benchmark'!P283), 1, 'Cell Segmentation Benchmark'!P283)</f>
        <v>NA</v>
      </c>
      <c r="Q83" s="29"/>
      <c r="R83" s="30" t="str">
        <f>IF(ISNUMBER('Cell Segmentation Benchmark'!R283), 1, 'Cell Segmentation Benchmark'!R283)</f>
        <v>NA</v>
      </c>
      <c r="S83" s="30"/>
      <c r="T83" s="29" t="str">
        <f>IF(ISNUMBER('Cell Segmentation Benchmark'!T283), 1, 'Cell Segmentation Benchmark'!T283)</f>
        <v>NA</v>
      </c>
      <c r="U83" s="29"/>
      <c r="V83" s="30">
        <f>IF(ISNUMBER('Cell Segmentation Benchmark'!V283), 1, 'Cell Segmentation Benchmark'!V283)</f>
        <v>1</v>
      </c>
      <c r="W83" s="30"/>
      <c r="X83" s="29" t="str">
        <f>IF(ISNUMBER('Cell Segmentation Benchmark'!X283), 1, 'Cell Segmentation Benchmark'!X283)</f>
        <v>NA</v>
      </c>
      <c r="Y83" s="29"/>
      <c r="Z83" s="30">
        <f>IF(ISNUMBER('Cell Segmentation Benchmark'!Z283), 1, 'Cell Segmentation Benchmark'!Z283)</f>
        <v>1</v>
      </c>
      <c r="AA83" s="30"/>
      <c r="AB83" s="29">
        <f>IF(ISNUMBER('Cell Segmentation Benchmark'!AB283), 1, 'Cell Segmentation Benchmark'!AB283)</f>
        <v>1</v>
      </c>
      <c r="AC83" s="29"/>
      <c r="AD83" s="30" t="str">
        <f>IF(ISNUMBER('Cell Segmentation Benchmark'!AD283), 1, 'Cell Segmentation Benchmark'!AD283)</f>
        <v>NA</v>
      </c>
      <c r="AE83" s="30"/>
      <c r="AF83" s="29" t="str">
        <f>IF(ISNUMBER('Cell Segmentation Benchmark'!AF283), 1, 'Cell Segmentation Benchmark'!AF283)</f>
        <v>NA</v>
      </c>
      <c r="AG83" s="29"/>
      <c r="AH83" s="30" t="str">
        <f>IF(ISNUMBER('Cell Segmentation Benchmark'!AH283), 1, 'Cell Segmentation Benchmark'!AH283)</f>
        <v>NA</v>
      </c>
      <c r="AI83" s="30"/>
      <c r="AJ83" s="29" t="str">
        <f>IF(ISNUMBER('Cell Segmentation Benchmark'!AJ283), 1, 'Cell Segmentation Benchmark'!AJ283)</f>
        <v>NA</v>
      </c>
      <c r="AK83" s="29"/>
      <c r="AL83" s="30" t="str">
        <f>IF(ISNUMBER('Cell Segmentation Benchmark'!AL283), 1, 'Cell Segmentation Benchmark'!AL283)</f>
        <v>NA</v>
      </c>
      <c r="AM83" s="30"/>
      <c r="AN83" s="29" t="str">
        <f>IF(ISNUMBER('Cell Segmentation Benchmark'!AN283), 1, 'Cell Segmentation Benchmark'!AN283)</f>
        <v>NA</v>
      </c>
      <c r="AO83" s="29"/>
    </row>
    <row r="84" spans="1:41" x14ac:dyDescent="0.25">
      <c r="A84" s="16" t="str">
        <f>SEG!A84</f>
        <v>RWTH-GE (3)</v>
      </c>
      <c r="B84" s="30" t="str">
        <f>IF(ISNUMBER('Cell Segmentation Benchmark'!B284), 1, 'Cell Segmentation Benchmark'!B284)</f>
        <v>NA</v>
      </c>
      <c r="C84" s="30"/>
      <c r="D84" s="29" t="str">
        <f>IF(ISNUMBER('Cell Segmentation Benchmark'!D284), 1, 'Cell Segmentation Benchmark'!D284)</f>
        <v>NA</v>
      </c>
      <c r="E84" s="29"/>
      <c r="F84" s="30" t="str">
        <f>IF(ISNUMBER('Cell Segmentation Benchmark'!F284), 1, 'Cell Segmentation Benchmark'!F284)</f>
        <v>NA</v>
      </c>
      <c r="G84" s="30"/>
      <c r="H84" s="29" t="str">
        <f>IF(ISNUMBER('Cell Segmentation Benchmark'!H284), 1, 'Cell Segmentation Benchmark'!H284)</f>
        <v>NA</v>
      </c>
      <c r="I84" s="29"/>
      <c r="J84" s="30" t="str">
        <f>IF(ISNUMBER('Cell Segmentation Benchmark'!J284), 1, 'Cell Segmentation Benchmark'!J284)</f>
        <v>NA</v>
      </c>
      <c r="K84" s="30"/>
      <c r="L84" s="29" t="str">
        <f>IF(ISNUMBER('Cell Segmentation Benchmark'!L284), 1, 'Cell Segmentation Benchmark'!L284)</f>
        <v>NA</v>
      </c>
      <c r="M84" s="29"/>
      <c r="N84" s="30" t="str">
        <f>IF(ISNUMBER('Cell Segmentation Benchmark'!N284), 1, 'Cell Segmentation Benchmark'!N284)</f>
        <v>NA</v>
      </c>
      <c r="O84" s="30"/>
      <c r="P84" s="29" t="str">
        <f>IF(ISNUMBER('Cell Segmentation Benchmark'!P284), 1, 'Cell Segmentation Benchmark'!P284)</f>
        <v>NA</v>
      </c>
      <c r="Q84" s="29"/>
      <c r="R84" s="30" t="str">
        <f>IF(ISNUMBER('Cell Segmentation Benchmark'!R284), 1, 'Cell Segmentation Benchmark'!R284)</f>
        <v>NA</v>
      </c>
      <c r="S84" s="30"/>
      <c r="T84" s="29" t="str">
        <f>IF(ISNUMBER('Cell Segmentation Benchmark'!T284), 1, 'Cell Segmentation Benchmark'!T284)</f>
        <v>NA</v>
      </c>
      <c r="U84" s="29"/>
      <c r="V84" s="30" t="str">
        <f>IF(ISNUMBER('Cell Segmentation Benchmark'!V284), 1, 'Cell Segmentation Benchmark'!V284)</f>
        <v>NA</v>
      </c>
      <c r="W84" s="30"/>
      <c r="X84" s="29" t="str">
        <f>IF(ISNUMBER('Cell Segmentation Benchmark'!X284), 1, 'Cell Segmentation Benchmark'!X284)</f>
        <v>NA</v>
      </c>
      <c r="Y84" s="29"/>
      <c r="Z84" s="30" t="str">
        <f>IF(ISNUMBER('Cell Segmentation Benchmark'!Z284), 1, 'Cell Segmentation Benchmark'!Z284)</f>
        <v>NA</v>
      </c>
      <c r="AA84" s="30"/>
      <c r="AB84" s="29" t="str">
        <f>IF(ISNUMBER('Cell Segmentation Benchmark'!AB284), 1, 'Cell Segmentation Benchmark'!AB284)</f>
        <v>NA</v>
      </c>
      <c r="AC84" s="29"/>
      <c r="AD84" s="30">
        <f>IF(ISNUMBER('Cell Segmentation Benchmark'!AD284), 1, 'Cell Segmentation Benchmark'!AD284)</f>
        <v>1</v>
      </c>
      <c r="AE84" s="30"/>
      <c r="AF84" s="29" t="str">
        <f>IF(ISNUMBER('Cell Segmentation Benchmark'!AF284), 1, 'Cell Segmentation Benchmark'!AF284)</f>
        <v>NA</v>
      </c>
      <c r="AG84" s="29"/>
      <c r="AH84" s="30" t="str">
        <f>IF(ISNUMBER('Cell Segmentation Benchmark'!AH284), 1, 'Cell Segmentation Benchmark'!AH284)</f>
        <v>NA</v>
      </c>
      <c r="AI84" s="30"/>
      <c r="AJ84" s="29" t="str">
        <f>IF(ISNUMBER('Cell Segmentation Benchmark'!AJ284), 1, 'Cell Segmentation Benchmark'!AJ284)</f>
        <v>NA</v>
      </c>
      <c r="AK84" s="29"/>
      <c r="AL84" s="30" t="str">
        <f>IF(ISNUMBER('Cell Segmentation Benchmark'!AL284), 1, 'Cell Segmentation Benchmark'!AL284)</f>
        <v>NA</v>
      </c>
      <c r="AM84" s="30"/>
      <c r="AN84" s="29" t="str">
        <f>IF(ISNUMBER('Cell Segmentation Benchmark'!AN284), 1, 'Cell Segmentation Benchmark'!AN284)</f>
        <v>NA</v>
      </c>
      <c r="AO84" s="29"/>
    </row>
    <row r="85" spans="1:41" x14ac:dyDescent="0.25">
      <c r="A85" s="16" t="str">
        <f>SEG!A85</f>
        <v>SZU-CN</v>
      </c>
      <c r="B85" s="30">
        <f>IF(ISNUMBER('Cell Segmentation Benchmark'!B285), 1, 'Cell Segmentation Benchmark'!B285)</f>
        <v>1</v>
      </c>
      <c r="C85" s="30"/>
      <c r="D85" s="29">
        <f>IF(ISNUMBER('Cell Segmentation Benchmark'!D285), 1, 'Cell Segmentation Benchmark'!D285)</f>
        <v>1</v>
      </c>
      <c r="E85" s="29"/>
      <c r="F85" s="30" t="str">
        <f>IF(ISNUMBER('Cell Segmentation Benchmark'!F285), 1, 'Cell Segmentation Benchmark'!F285)</f>
        <v>NA</v>
      </c>
      <c r="G85" s="30"/>
      <c r="H85" s="29" t="str">
        <f>IF(ISNUMBER('Cell Segmentation Benchmark'!H285), 1, 'Cell Segmentation Benchmark'!H285)</f>
        <v>NA</v>
      </c>
      <c r="I85" s="29"/>
      <c r="J85" s="30">
        <f>IF(ISNUMBER('Cell Segmentation Benchmark'!J285), 1, 'Cell Segmentation Benchmark'!J285)</f>
        <v>1</v>
      </c>
      <c r="K85" s="30"/>
      <c r="L85" s="29" t="str">
        <f>IF(ISNUMBER('Cell Segmentation Benchmark'!L285), 1, 'Cell Segmentation Benchmark'!L285)</f>
        <v>NA</v>
      </c>
      <c r="M85" s="29"/>
      <c r="N85" s="30" t="str">
        <f>IF(ISNUMBER('Cell Segmentation Benchmark'!N285), 1, 'Cell Segmentation Benchmark'!N285)</f>
        <v>NA</v>
      </c>
      <c r="O85" s="30"/>
      <c r="P85" s="29" t="str">
        <f>IF(ISNUMBER('Cell Segmentation Benchmark'!P285), 1, 'Cell Segmentation Benchmark'!P285)</f>
        <v>NA</v>
      </c>
      <c r="Q85" s="29"/>
      <c r="R85" s="30">
        <f>IF(ISNUMBER('Cell Segmentation Benchmark'!R285), 1, 'Cell Segmentation Benchmark'!R285)</f>
        <v>1</v>
      </c>
      <c r="S85" s="30"/>
      <c r="T85" s="29">
        <f>IF(ISNUMBER('Cell Segmentation Benchmark'!T285), 1, 'Cell Segmentation Benchmark'!T285)</f>
        <v>1</v>
      </c>
      <c r="U85" s="29"/>
      <c r="V85" s="30" t="str">
        <f>IF(ISNUMBER('Cell Segmentation Benchmark'!V285), 1, 'Cell Segmentation Benchmark'!V285)</f>
        <v>NA</v>
      </c>
      <c r="W85" s="30"/>
      <c r="X85" s="29" t="str">
        <f>IF(ISNUMBER('Cell Segmentation Benchmark'!X285), 1, 'Cell Segmentation Benchmark'!X285)</f>
        <v>NA</v>
      </c>
      <c r="Y85" s="29"/>
      <c r="Z85" s="30" t="str">
        <f>IF(ISNUMBER('Cell Segmentation Benchmark'!Z285), 1, 'Cell Segmentation Benchmark'!Z285)</f>
        <v>NA</v>
      </c>
      <c r="AA85" s="30"/>
      <c r="AB85" s="29" t="str">
        <f>IF(ISNUMBER('Cell Segmentation Benchmark'!AB285), 1, 'Cell Segmentation Benchmark'!AB285)</f>
        <v>NA</v>
      </c>
      <c r="AC85" s="29"/>
      <c r="AD85" s="30" t="str">
        <f>IF(ISNUMBER('Cell Segmentation Benchmark'!AD285), 1, 'Cell Segmentation Benchmark'!AD285)</f>
        <v>NA</v>
      </c>
      <c r="AE85" s="30"/>
      <c r="AF85" s="29">
        <f>IF(ISNUMBER('Cell Segmentation Benchmark'!AF285), 1, 'Cell Segmentation Benchmark'!AF285)</f>
        <v>1</v>
      </c>
      <c r="AG85" s="29"/>
      <c r="AH85" s="30">
        <f>IF(ISNUMBER('Cell Segmentation Benchmark'!AH285), 1, 'Cell Segmentation Benchmark'!AH285)</f>
        <v>1</v>
      </c>
      <c r="AI85" s="30"/>
      <c r="AJ85" s="29" t="str">
        <f>IF(ISNUMBER('Cell Segmentation Benchmark'!AJ285), 1, 'Cell Segmentation Benchmark'!AJ285)</f>
        <v>NA</v>
      </c>
      <c r="AK85" s="29"/>
      <c r="AL85" s="30">
        <f>IF(ISNUMBER('Cell Segmentation Benchmark'!AL285), 1, 'Cell Segmentation Benchmark'!AL285)</f>
        <v>1</v>
      </c>
      <c r="AM85" s="30"/>
      <c r="AN85" s="29" t="str">
        <f>IF(ISNUMBER('Cell Segmentation Benchmark'!AN285), 1, 'Cell Segmentation Benchmark'!AN285)</f>
        <v>NA</v>
      </c>
      <c r="AO85" s="29"/>
    </row>
    <row r="86" spans="1:41" x14ac:dyDescent="0.25">
      <c r="A86" s="16" t="str">
        <f>SEG!A86</f>
        <v>THU-CN (1)</v>
      </c>
      <c r="B86" s="30" t="str">
        <f>IF(ISNUMBER('Cell Segmentation Benchmark'!B286), 1, 'Cell Segmentation Benchmark'!B286)</f>
        <v>NA</v>
      </c>
      <c r="C86" s="30"/>
      <c r="D86" s="29" t="str">
        <f>IF(ISNUMBER('Cell Segmentation Benchmark'!D286), 1, 'Cell Segmentation Benchmark'!D286)</f>
        <v>NA</v>
      </c>
      <c r="E86" s="29"/>
      <c r="F86" s="30">
        <f>IF(ISNUMBER('Cell Segmentation Benchmark'!F286), 1, 'Cell Segmentation Benchmark'!F286)</f>
        <v>1</v>
      </c>
      <c r="G86" s="30"/>
      <c r="H86" s="29" t="str">
        <f>IF(ISNUMBER('Cell Segmentation Benchmark'!H286), 1, 'Cell Segmentation Benchmark'!H286)</f>
        <v>NA</v>
      </c>
      <c r="I86" s="29"/>
      <c r="J86" s="30" t="str">
        <f>IF(ISNUMBER('Cell Segmentation Benchmark'!J286), 1, 'Cell Segmentation Benchmark'!J286)</f>
        <v>NA</v>
      </c>
      <c r="K86" s="30"/>
      <c r="L86" s="29" t="str">
        <f>IF(ISNUMBER('Cell Segmentation Benchmark'!L286), 1, 'Cell Segmentation Benchmark'!L286)</f>
        <v>NA</v>
      </c>
      <c r="M86" s="29"/>
      <c r="N86" s="30" t="str">
        <f>IF(ISNUMBER('Cell Segmentation Benchmark'!N286), 1, 'Cell Segmentation Benchmark'!N286)</f>
        <v>NA</v>
      </c>
      <c r="O86" s="30"/>
      <c r="P86" s="29" t="str">
        <f>IF(ISNUMBER('Cell Segmentation Benchmark'!P286), 1, 'Cell Segmentation Benchmark'!P286)</f>
        <v>NA</v>
      </c>
      <c r="Q86" s="29"/>
      <c r="R86" s="30" t="str">
        <f>IF(ISNUMBER('Cell Segmentation Benchmark'!R286), 1, 'Cell Segmentation Benchmark'!R286)</f>
        <v>NA</v>
      </c>
      <c r="S86" s="30"/>
      <c r="T86" s="29" t="str">
        <f>IF(ISNUMBER('Cell Segmentation Benchmark'!T286), 1, 'Cell Segmentation Benchmark'!T286)</f>
        <v>NA</v>
      </c>
      <c r="U86" s="29"/>
      <c r="V86" s="30" t="str">
        <f>IF(ISNUMBER('Cell Segmentation Benchmark'!V286), 1, 'Cell Segmentation Benchmark'!V286)</f>
        <v>NA</v>
      </c>
      <c r="W86" s="30"/>
      <c r="X86" s="29" t="str">
        <f>IF(ISNUMBER('Cell Segmentation Benchmark'!X286), 1, 'Cell Segmentation Benchmark'!X286)</f>
        <v>NA</v>
      </c>
      <c r="Y86" s="29"/>
      <c r="Z86" s="30" t="str">
        <f>IF(ISNUMBER('Cell Segmentation Benchmark'!Z286), 1, 'Cell Segmentation Benchmark'!Z286)</f>
        <v>NA</v>
      </c>
      <c r="AA86" s="30"/>
      <c r="AB86" s="29" t="str">
        <f>IF(ISNUMBER('Cell Segmentation Benchmark'!AB286), 1, 'Cell Segmentation Benchmark'!AB286)</f>
        <v>NA</v>
      </c>
      <c r="AC86" s="29"/>
      <c r="AD86" s="30" t="str">
        <f>IF(ISNUMBER('Cell Segmentation Benchmark'!AD286), 1, 'Cell Segmentation Benchmark'!AD286)</f>
        <v>NA</v>
      </c>
      <c r="AE86" s="30"/>
      <c r="AF86" s="29" t="str">
        <f>IF(ISNUMBER('Cell Segmentation Benchmark'!AF286), 1, 'Cell Segmentation Benchmark'!AF286)</f>
        <v>NA</v>
      </c>
      <c r="AG86" s="29"/>
      <c r="AH86" s="30" t="str">
        <f>IF(ISNUMBER('Cell Segmentation Benchmark'!AH286), 1, 'Cell Segmentation Benchmark'!AH286)</f>
        <v>NA</v>
      </c>
      <c r="AI86" s="30"/>
      <c r="AJ86" s="29" t="str">
        <f>IF(ISNUMBER('Cell Segmentation Benchmark'!AJ286), 1, 'Cell Segmentation Benchmark'!AJ286)</f>
        <v>NA</v>
      </c>
      <c r="AK86" s="29"/>
      <c r="AL86" s="30" t="str">
        <f>IF(ISNUMBER('Cell Segmentation Benchmark'!AL286), 1, 'Cell Segmentation Benchmark'!AL286)</f>
        <v>NA</v>
      </c>
      <c r="AM86" s="30"/>
      <c r="AN86" s="29" t="str">
        <f>IF(ISNUMBER('Cell Segmentation Benchmark'!AN286), 1, 'Cell Segmentation Benchmark'!AN286)</f>
        <v>NA</v>
      </c>
      <c r="AO86" s="29"/>
    </row>
    <row r="87" spans="1:41" x14ac:dyDescent="0.25">
      <c r="A87" s="16" t="str">
        <f>SEG!A87</f>
        <v>THU-CN (2)</v>
      </c>
      <c r="B87" s="30" t="str">
        <f>IF(ISNUMBER('Cell Segmentation Benchmark'!B287), 1, 'Cell Segmentation Benchmark'!B287)</f>
        <v>NA</v>
      </c>
      <c r="C87" s="30"/>
      <c r="D87" s="29" t="str">
        <f>IF(ISNUMBER('Cell Segmentation Benchmark'!D287), 1, 'Cell Segmentation Benchmark'!D287)</f>
        <v>NA</v>
      </c>
      <c r="E87" s="29"/>
      <c r="F87" s="30">
        <f>IF(ISNUMBER('Cell Segmentation Benchmark'!F287), 1, 'Cell Segmentation Benchmark'!F287)</f>
        <v>1</v>
      </c>
      <c r="G87" s="30"/>
      <c r="H87" s="29" t="str">
        <f>IF(ISNUMBER('Cell Segmentation Benchmark'!H287), 1, 'Cell Segmentation Benchmark'!H287)</f>
        <v>NA</v>
      </c>
      <c r="I87" s="29"/>
      <c r="J87" s="30" t="str">
        <f>IF(ISNUMBER('Cell Segmentation Benchmark'!J287), 1, 'Cell Segmentation Benchmark'!J287)</f>
        <v>NA</v>
      </c>
      <c r="K87" s="30"/>
      <c r="L87" s="29" t="str">
        <f>IF(ISNUMBER('Cell Segmentation Benchmark'!L287), 1, 'Cell Segmentation Benchmark'!L287)</f>
        <v>NA</v>
      </c>
      <c r="M87" s="29"/>
      <c r="N87" s="30" t="str">
        <f>IF(ISNUMBER('Cell Segmentation Benchmark'!N287), 1, 'Cell Segmentation Benchmark'!N287)</f>
        <v>NA</v>
      </c>
      <c r="O87" s="30"/>
      <c r="P87" s="29" t="str">
        <f>IF(ISNUMBER('Cell Segmentation Benchmark'!P287), 1, 'Cell Segmentation Benchmark'!P287)</f>
        <v>NA</v>
      </c>
      <c r="Q87" s="29"/>
      <c r="R87" s="30">
        <f>IF(ISNUMBER('Cell Segmentation Benchmark'!R287), 1, 'Cell Segmentation Benchmark'!R287)</f>
        <v>1</v>
      </c>
      <c r="S87" s="30"/>
      <c r="T87" s="29">
        <f>IF(ISNUMBER('Cell Segmentation Benchmark'!T287), 1, 'Cell Segmentation Benchmark'!T287)</f>
        <v>1</v>
      </c>
      <c r="U87" s="29"/>
      <c r="V87" s="30" t="str">
        <f>IF(ISNUMBER('Cell Segmentation Benchmark'!V287), 1, 'Cell Segmentation Benchmark'!V287)</f>
        <v>NA</v>
      </c>
      <c r="W87" s="30"/>
      <c r="X87" s="29" t="str">
        <f>IF(ISNUMBER('Cell Segmentation Benchmark'!X287), 1, 'Cell Segmentation Benchmark'!X287)</f>
        <v>NA</v>
      </c>
      <c r="Y87" s="29"/>
      <c r="Z87" s="30" t="str">
        <f>IF(ISNUMBER('Cell Segmentation Benchmark'!Z287), 1, 'Cell Segmentation Benchmark'!Z287)</f>
        <v>NA</v>
      </c>
      <c r="AA87" s="30"/>
      <c r="AB87" s="29" t="str">
        <f>IF(ISNUMBER('Cell Segmentation Benchmark'!AB287), 1, 'Cell Segmentation Benchmark'!AB287)</f>
        <v>NA</v>
      </c>
      <c r="AC87" s="29"/>
      <c r="AD87" s="30" t="str">
        <f>IF(ISNUMBER('Cell Segmentation Benchmark'!AD287), 1, 'Cell Segmentation Benchmark'!AD287)</f>
        <v>NA</v>
      </c>
      <c r="AE87" s="30"/>
      <c r="AF87" s="29" t="str">
        <f>IF(ISNUMBER('Cell Segmentation Benchmark'!AF287), 1, 'Cell Segmentation Benchmark'!AF287)</f>
        <v>NA</v>
      </c>
      <c r="AG87" s="29"/>
      <c r="AH87" s="30" t="str">
        <f>IF(ISNUMBER('Cell Segmentation Benchmark'!AH287), 1, 'Cell Segmentation Benchmark'!AH287)</f>
        <v>NA</v>
      </c>
      <c r="AI87" s="30"/>
      <c r="AJ87" s="29" t="str">
        <f>IF(ISNUMBER('Cell Segmentation Benchmark'!AJ287), 1, 'Cell Segmentation Benchmark'!AJ287)</f>
        <v>NA</v>
      </c>
      <c r="AK87" s="29"/>
      <c r="AL87" s="30">
        <f>IF(ISNUMBER('Cell Segmentation Benchmark'!AL287), 1, 'Cell Segmentation Benchmark'!AL287)</f>
        <v>1</v>
      </c>
      <c r="AM87" s="30"/>
      <c r="AN87" s="29" t="str">
        <f>IF(ISNUMBER('Cell Segmentation Benchmark'!AN287), 1, 'Cell Segmentation Benchmark'!AN287)</f>
        <v>NA</v>
      </c>
      <c r="AO87" s="29"/>
    </row>
    <row r="88" spans="1:41" x14ac:dyDescent="0.25">
      <c r="A88" s="16" t="str">
        <f>SEG!A88</f>
        <v>TUG-AT</v>
      </c>
      <c r="B88" s="30" t="str">
        <f>IF(ISNUMBER('Cell Segmentation Benchmark'!B288), 1, 'Cell Segmentation Benchmark'!B288)</f>
        <v>NA</v>
      </c>
      <c r="C88" s="30"/>
      <c r="D88" s="29" t="str">
        <f>IF(ISNUMBER('Cell Segmentation Benchmark'!D288), 1, 'Cell Segmentation Benchmark'!D288)</f>
        <v>NA</v>
      </c>
      <c r="E88" s="29"/>
      <c r="F88" s="30">
        <f>IF(ISNUMBER('Cell Segmentation Benchmark'!F288), 1, 'Cell Segmentation Benchmark'!F288)</f>
        <v>1</v>
      </c>
      <c r="G88" s="30"/>
      <c r="H88" s="29" t="str">
        <f>IF(ISNUMBER('Cell Segmentation Benchmark'!H288), 1, 'Cell Segmentation Benchmark'!H288)</f>
        <v>NA</v>
      </c>
      <c r="I88" s="29"/>
      <c r="J88" s="30">
        <f>IF(ISNUMBER('Cell Segmentation Benchmark'!J288), 1, 'Cell Segmentation Benchmark'!J288)</f>
        <v>1</v>
      </c>
      <c r="K88" s="30"/>
      <c r="L88" s="29" t="str">
        <f>IF(ISNUMBER('Cell Segmentation Benchmark'!L288), 1, 'Cell Segmentation Benchmark'!L288)</f>
        <v>NA</v>
      </c>
      <c r="M88" s="29"/>
      <c r="N88" s="30" t="str">
        <f>IF(ISNUMBER('Cell Segmentation Benchmark'!N288), 1, 'Cell Segmentation Benchmark'!N288)</f>
        <v>NA</v>
      </c>
      <c r="O88" s="30"/>
      <c r="P88" s="29" t="str">
        <f>IF(ISNUMBER('Cell Segmentation Benchmark'!P288), 1, 'Cell Segmentation Benchmark'!P288)</f>
        <v>NA</v>
      </c>
      <c r="Q88" s="29"/>
      <c r="R88" s="30">
        <f>IF(ISNUMBER('Cell Segmentation Benchmark'!R288), 1, 'Cell Segmentation Benchmark'!R288)</f>
        <v>1</v>
      </c>
      <c r="S88" s="30"/>
      <c r="T88" s="29">
        <f>IF(ISNUMBER('Cell Segmentation Benchmark'!T288), 1, 'Cell Segmentation Benchmark'!T288)</f>
        <v>1</v>
      </c>
      <c r="U88" s="29"/>
      <c r="V88" s="30" t="str">
        <f>IF(ISNUMBER('Cell Segmentation Benchmark'!V288), 1, 'Cell Segmentation Benchmark'!V288)</f>
        <v>NA</v>
      </c>
      <c r="W88" s="30"/>
      <c r="X88" s="29" t="str">
        <f>IF(ISNUMBER('Cell Segmentation Benchmark'!X288), 1, 'Cell Segmentation Benchmark'!X288)</f>
        <v>NA</v>
      </c>
      <c r="Y88" s="29"/>
      <c r="Z88" s="30" t="str">
        <f>IF(ISNUMBER('Cell Segmentation Benchmark'!Z288), 1, 'Cell Segmentation Benchmark'!Z288)</f>
        <v>NA</v>
      </c>
      <c r="AA88" s="30"/>
      <c r="AB88" s="29" t="str">
        <f>IF(ISNUMBER('Cell Segmentation Benchmark'!AB288), 1, 'Cell Segmentation Benchmark'!AB288)</f>
        <v>NA</v>
      </c>
      <c r="AC88" s="29"/>
      <c r="AD88" s="30" t="str">
        <f>IF(ISNUMBER('Cell Segmentation Benchmark'!AD288), 1, 'Cell Segmentation Benchmark'!AD288)</f>
        <v>NA</v>
      </c>
      <c r="AE88" s="30"/>
      <c r="AF88" s="29">
        <f>IF(ISNUMBER('Cell Segmentation Benchmark'!AF288), 1, 'Cell Segmentation Benchmark'!AF288)</f>
        <v>1</v>
      </c>
      <c r="AG88" s="29"/>
      <c r="AH88" s="30" t="str">
        <f>IF(ISNUMBER('Cell Segmentation Benchmark'!AH288), 1, 'Cell Segmentation Benchmark'!AH288)</f>
        <v>NA</v>
      </c>
      <c r="AI88" s="30"/>
      <c r="AJ88" s="29" t="str">
        <f>IF(ISNUMBER('Cell Segmentation Benchmark'!AJ288), 1, 'Cell Segmentation Benchmark'!AJ288)</f>
        <v>NA</v>
      </c>
      <c r="AK88" s="29"/>
      <c r="AL88" s="30">
        <f>IF(ISNUMBER('Cell Segmentation Benchmark'!AL288), 1, 'Cell Segmentation Benchmark'!AL288)</f>
        <v>1</v>
      </c>
      <c r="AM88" s="30"/>
      <c r="AN88" s="29" t="str">
        <f>IF(ISNUMBER('Cell Segmentation Benchmark'!AN288), 1, 'Cell Segmentation Benchmark'!AN288)</f>
        <v>NA</v>
      </c>
      <c r="AO88" s="29"/>
    </row>
    <row r="89" spans="1:41" x14ac:dyDescent="0.25">
      <c r="A89" s="16" t="str">
        <f>SEG!A89</f>
        <v>UCH-CL (1)</v>
      </c>
      <c r="B89" s="30" t="str">
        <f>IF(ISNUMBER('Cell Segmentation Benchmark'!B289), 1, 'Cell Segmentation Benchmark'!B289)</f>
        <v>NA</v>
      </c>
      <c r="C89" s="30"/>
      <c r="D89" s="29" t="str">
        <f>IF(ISNUMBER('Cell Segmentation Benchmark'!D289), 1, 'Cell Segmentation Benchmark'!D289)</f>
        <v>NA</v>
      </c>
      <c r="E89" s="29"/>
      <c r="F89" s="30" t="str">
        <f>IF(ISNUMBER('Cell Segmentation Benchmark'!F289), 1, 'Cell Segmentation Benchmark'!F289)</f>
        <v>NA</v>
      </c>
      <c r="G89" s="30"/>
      <c r="H89" s="29" t="str">
        <f>IF(ISNUMBER('Cell Segmentation Benchmark'!H289), 1, 'Cell Segmentation Benchmark'!H289)</f>
        <v>NA</v>
      </c>
      <c r="I89" s="29"/>
      <c r="J89" s="30" t="str">
        <f>IF(ISNUMBER('Cell Segmentation Benchmark'!J289), 1, 'Cell Segmentation Benchmark'!J289)</f>
        <v>NA</v>
      </c>
      <c r="K89" s="30"/>
      <c r="L89" s="29" t="str">
        <f>IF(ISNUMBER('Cell Segmentation Benchmark'!L289), 1, 'Cell Segmentation Benchmark'!L289)</f>
        <v>NA</v>
      </c>
      <c r="M89" s="29"/>
      <c r="N89" s="30" t="str">
        <f>IF(ISNUMBER('Cell Segmentation Benchmark'!N289), 1, 'Cell Segmentation Benchmark'!N289)</f>
        <v>NA</v>
      </c>
      <c r="O89" s="30"/>
      <c r="P89" s="29" t="str">
        <f>IF(ISNUMBER('Cell Segmentation Benchmark'!P289), 1, 'Cell Segmentation Benchmark'!P289)</f>
        <v>NA</v>
      </c>
      <c r="Q89" s="29"/>
      <c r="R89" s="30" t="str">
        <f>IF(ISNUMBER('Cell Segmentation Benchmark'!R289), 1, 'Cell Segmentation Benchmark'!R289)</f>
        <v>NA</v>
      </c>
      <c r="S89" s="30"/>
      <c r="T89" s="29" t="str">
        <f>IF(ISNUMBER('Cell Segmentation Benchmark'!T289), 1, 'Cell Segmentation Benchmark'!T289)</f>
        <v>NA</v>
      </c>
      <c r="U89" s="29"/>
      <c r="V89" s="30" t="str">
        <f>IF(ISNUMBER('Cell Segmentation Benchmark'!V289), 1, 'Cell Segmentation Benchmark'!V289)</f>
        <v>NA</v>
      </c>
      <c r="W89" s="30"/>
      <c r="X89" s="29" t="str">
        <f>IF(ISNUMBER('Cell Segmentation Benchmark'!X289), 1, 'Cell Segmentation Benchmark'!X289)</f>
        <v>NA</v>
      </c>
      <c r="Y89" s="29"/>
      <c r="Z89" s="30">
        <f>IF(ISNUMBER('Cell Segmentation Benchmark'!Z289), 1, 'Cell Segmentation Benchmark'!Z289)</f>
        <v>1</v>
      </c>
      <c r="AA89" s="30"/>
      <c r="AB89" s="29" t="str">
        <f>IF(ISNUMBER('Cell Segmentation Benchmark'!AB289), 1, 'Cell Segmentation Benchmark'!AB289)</f>
        <v>NA</v>
      </c>
      <c r="AC89" s="29"/>
      <c r="AD89" s="30" t="str">
        <f>IF(ISNUMBER('Cell Segmentation Benchmark'!AD289), 1, 'Cell Segmentation Benchmark'!AD289)</f>
        <v>NA</v>
      </c>
      <c r="AE89" s="30"/>
      <c r="AF89" s="29" t="str">
        <f>IF(ISNUMBER('Cell Segmentation Benchmark'!AF289), 1, 'Cell Segmentation Benchmark'!AF289)</f>
        <v>NA</v>
      </c>
      <c r="AG89" s="29"/>
      <c r="AH89" s="30" t="str">
        <f>IF(ISNUMBER('Cell Segmentation Benchmark'!AH289), 1, 'Cell Segmentation Benchmark'!AH289)</f>
        <v>NA</v>
      </c>
      <c r="AI89" s="30"/>
      <c r="AJ89" s="29" t="str">
        <f>IF(ISNUMBER('Cell Segmentation Benchmark'!AJ289), 1, 'Cell Segmentation Benchmark'!AJ289)</f>
        <v>NA</v>
      </c>
      <c r="AK89" s="29"/>
      <c r="AL89" s="30" t="str">
        <f>IF(ISNUMBER('Cell Segmentation Benchmark'!AL289), 1, 'Cell Segmentation Benchmark'!AL289)</f>
        <v>NA</v>
      </c>
      <c r="AM89" s="30"/>
      <c r="AN89" s="29" t="str">
        <f>IF(ISNUMBER('Cell Segmentation Benchmark'!AN289), 1, 'Cell Segmentation Benchmark'!AN289)</f>
        <v>NA</v>
      </c>
      <c r="AO89" s="29"/>
    </row>
    <row r="90" spans="1:41" x14ac:dyDescent="0.25">
      <c r="A90" s="16" t="str">
        <f>SEG!A90</f>
        <v>UCH-CL (2)</v>
      </c>
      <c r="B90" s="30" t="str">
        <f>IF(ISNUMBER('Cell Segmentation Benchmark'!B290), 1, 'Cell Segmentation Benchmark'!B290)</f>
        <v>NA</v>
      </c>
      <c r="C90" s="30"/>
      <c r="D90" s="29" t="str">
        <f>IF(ISNUMBER('Cell Segmentation Benchmark'!D290), 1, 'Cell Segmentation Benchmark'!D290)</f>
        <v>NA</v>
      </c>
      <c r="E90" s="29"/>
      <c r="F90" s="30" t="str">
        <f>IF(ISNUMBER('Cell Segmentation Benchmark'!F290), 1, 'Cell Segmentation Benchmark'!F290)</f>
        <v>NA</v>
      </c>
      <c r="G90" s="30"/>
      <c r="H90" s="29" t="str">
        <f>IF(ISNUMBER('Cell Segmentation Benchmark'!H290), 1, 'Cell Segmentation Benchmark'!H290)</f>
        <v>NA</v>
      </c>
      <c r="I90" s="29"/>
      <c r="J90" s="30" t="str">
        <f>IF(ISNUMBER('Cell Segmentation Benchmark'!J290), 1, 'Cell Segmentation Benchmark'!J290)</f>
        <v>NA</v>
      </c>
      <c r="K90" s="30"/>
      <c r="L90" s="29" t="str">
        <f>IF(ISNUMBER('Cell Segmentation Benchmark'!L290), 1, 'Cell Segmentation Benchmark'!L290)</f>
        <v>NA</v>
      </c>
      <c r="M90" s="29"/>
      <c r="N90" s="30" t="str">
        <f>IF(ISNUMBER('Cell Segmentation Benchmark'!N290), 1, 'Cell Segmentation Benchmark'!N290)</f>
        <v>NA</v>
      </c>
      <c r="O90" s="30"/>
      <c r="P90" s="29" t="str">
        <f>IF(ISNUMBER('Cell Segmentation Benchmark'!P290), 1, 'Cell Segmentation Benchmark'!P290)</f>
        <v>NA</v>
      </c>
      <c r="Q90" s="29"/>
      <c r="R90" s="30" t="str">
        <f>IF(ISNUMBER('Cell Segmentation Benchmark'!R290), 1, 'Cell Segmentation Benchmark'!R290)</f>
        <v>NA</v>
      </c>
      <c r="S90" s="30"/>
      <c r="T90" s="29" t="str">
        <f>IF(ISNUMBER('Cell Segmentation Benchmark'!T290), 1, 'Cell Segmentation Benchmark'!T290)</f>
        <v>NA</v>
      </c>
      <c r="U90" s="29"/>
      <c r="V90" s="30" t="str">
        <f>IF(ISNUMBER('Cell Segmentation Benchmark'!V290), 1, 'Cell Segmentation Benchmark'!V290)</f>
        <v>NA</v>
      </c>
      <c r="W90" s="30"/>
      <c r="X90" s="29" t="str">
        <f>IF(ISNUMBER('Cell Segmentation Benchmark'!X290), 1, 'Cell Segmentation Benchmark'!X290)</f>
        <v>NA</v>
      </c>
      <c r="Y90" s="29"/>
      <c r="Z90" s="30">
        <f>IF(ISNUMBER('Cell Segmentation Benchmark'!Z290), 1, 'Cell Segmentation Benchmark'!Z290)</f>
        <v>1</v>
      </c>
      <c r="AA90" s="30"/>
      <c r="AB90" s="29" t="str">
        <f>IF(ISNUMBER('Cell Segmentation Benchmark'!AB290), 1, 'Cell Segmentation Benchmark'!AB290)</f>
        <v>NA</v>
      </c>
      <c r="AC90" s="29"/>
      <c r="AD90" s="30" t="str">
        <f>IF(ISNUMBER('Cell Segmentation Benchmark'!AD290), 1, 'Cell Segmentation Benchmark'!AD290)</f>
        <v>NA</v>
      </c>
      <c r="AE90" s="30"/>
      <c r="AF90" s="29" t="str">
        <f>IF(ISNUMBER('Cell Segmentation Benchmark'!AF290), 1, 'Cell Segmentation Benchmark'!AF290)</f>
        <v>NA</v>
      </c>
      <c r="AG90" s="29"/>
      <c r="AH90" s="30" t="str">
        <f>IF(ISNUMBER('Cell Segmentation Benchmark'!AH290), 1, 'Cell Segmentation Benchmark'!AH290)</f>
        <v>NA</v>
      </c>
      <c r="AI90" s="30"/>
      <c r="AJ90" s="29" t="str">
        <f>IF(ISNUMBER('Cell Segmentation Benchmark'!AJ290), 1, 'Cell Segmentation Benchmark'!AJ290)</f>
        <v>NA</v>
      </c>
      <c r="AK90" s="29"/>
      <c r="AL90" s="30" t="str">
        <f>IF(ISNUMBER('Cell Segmentation Benchmark'!AL290), 1, 'Cell Segmentation Benchmark'!AL290)</f>
        <v>NA</v>
      </c>
      <c r="AM90" s="30"/>
      <c r="AN90" s="29" t="str">
        <f>IF(ISNUMBER('Cell Segmentation Benchmark'!AN290), 1, 'Cell Segmentation Benchmark'!AN290)</f>
        <v>NA</v>
      </c>
      <c r="AO90" s="29"/>
    </row>
    <row r="91" spans="1:41" x14ac:dyDescent="0.25">
      <c r="A91" s="16" t="str">
        <f>SEG!A91</f>
        <v>UCSB-US</v>
      </c>
      <c r="B91" s="30" t="str">
        <f>IF(ISNUMBER('Cell Segmentation Benchmark'!B291), 1, 'Cell Segmentation Benchmark'!B291)</f>
        <v>NA</v>
      </c>
      <c r="C91" s="30"/>
      <c r="D91" s="29" t="str">
        <f>IF(ISNUMBER('Cell Segmentation Benchmark'!D291), 1, 'Cell Segmentation Benchmark'!D291)</f>
        <v>NA</v>
      </c>
      <c r="E91" s="29"/>
      <c r="F91" s="30" t="str">
        <f>IF(ISNUMBER('Cell Segmentation Benchmark'!F291), 1, 'Cell Segmentation Benchmark'!F291)</f>
        <v>NA</v>
      </c>
      <c r="G91" s="30"/>
      <c r="H91" s="29" t="str">
        <f>IF(ISNUMBER('Cell Segmentation Benchmark'!H291), 1, 'Cell Segmentation Benchmark'!H291)</f>
        <v>NA</v>
      </c>
      <c r="I91" s="29"/>
      <c r="J91" s="30" t="str">
        <f>IF(ISNUMBER('Cell Segmentation Benchmark'!J291), 1, 'Cell Segmentation Benchmark'!J291)</f>
        <v>NA</v>
      </c>
      <c r="K91" s="30"/>
      <c r="L91" s="29" t="str">
        <f>IF(ISNUMBER('Cell Segmentation Benchmark'!L291), 1, 'Cell Segmentation Benchmark'!L291)</f>
        <v>NA</v>
      </c>
      <c r="M91" s="29"/>
      <c r="N91" s="30" t="str">
        <f>IF(ISNUMBER('Cell Segmentation Benchmark'!N291), 1, 'Cell Segmentation Benchmark'!N291)</f>
        <v>NA</v>
      </c>
      <c r="O91" s="30"/>
      <c r="P91" s="29">
        <f>IF(ISNUMBER('Cell Segmentation Benchmark'!P291), 1, 'Cell Segmentation Benchmark'!P291)</f>
        <v>1</v>
      </c>
      <c r="Q91" s="29"/>
      <c r="R91" s="30" t="str">
        <f>IF(ISNUMBER('Cell Segmentation Benchmark'!R291), 1, 'Cell Segmentation Benchmark'!R291)</f>
        <v>NA</v>
      </c>
      <c r="S91" s="30"/>
      <c r="T91" s="29" t="str">
        <f>IF(ISNUMBER('Cell Segmentation Benchmark'!T291), 1, 'Cell Segmentation Benchmark'!T291)</f>
        <v>NA</v>
      </c>
      <c r="U91" s="29"/>
      <c r="V91" s="30">
        <f>IF(ISNUMBER('Cell Segmentation Benchmark'!V291), 1, 'Cell Segmentation Benchmark'!V291)</f>
        <v>1</v>
      </c>
      <c r="W91" s="30"/>
      <c r="X91" s="29" t="str">
        <f>IF(ISNUMBER('Cell Segmentation Benchmark'!X291), 1, 'Cell Segmentation Benchmark'!X291)</f>
        <v>NA</v>
      </c>
      <c r="Y91" s="29"/>
      <c r="Z91" s="30" t="str">
        <f>IF(ISNUMBER('Cell Segmentation Benchmark'!Z291), 1, 'Cell Segmentation Benchmark'!Z291)</f>
        <v>NA</v>
      </c>
      <c r="AA91" s="30"/>
      <c r="AB91" s="29" t="str">
        <f>IF(ISNUMBER('Cell Segmentation Benchmark'!AB291), 1, 'Cell Segmentation Benchmark'!AB291)</f>
        <v>NA</v>
      </c>
      <c r="AC91" s="29"/>
      <c r="AD91" s="30" t="str">
        <f>IF(ISNUMBER('Cell Segmentation Benchmark'!AD291), 1, 'Cell Segmentation Benchmark'!AD291)</f>
        <v>NA</v>
      </c>
      <c r="AE91" s="30"/>
      <c r="AF91" s="29" t="str">
        <f>IF(ISNUMBER('Cell Segmentation Benchmark'!AF291), 1, 'Cell Segmentation Benchmark'!AF291)</f>
        <v>NA</v>
      </c>
      <c r="AG91" s="29"/>
      <c r="AH91" s="30" t="str">
        <f>IF(ISNUMBER('Cell Segmentation Benchmark'!AH291), 1, 'Cell Segmentation Benchmark'!AH291)</f>
        <v>NA</v>
      </c>
      <c r="AI91" s="30"/>
      <c r="AJ91" s="29" t="str">
        <f>IF(ISNUMBER('Cell Segmentation Benchmark'!AJ291), 1, 'Cell Segmentation Benchmark'!AJ291)</f>
        <v>NA</v>
      </c>
      <c r="AK91" s="29"/>
      <c r="AL91" s="30" t="str">
        <f>IF(ISNUMBER('Cell Segmentation Benchmark'!AL291), 1, 'Cell Segmentation Benchmark'!AL291)</f>
        <v>NA</v>
      </c>
      <c r="AM91" s="30"/>
      <c r="AN91" s="29" t="str">
        <f>IF(ISNUMBER('Cell Segmentation Benchmark'!AN291), 1, 'Cell Segmentation Benchmark'!AN291)</f>
        <v>NA</v>
      </c>
      <c r="AO91" s="29"/>
    </row>
    <row r="92" spans="1:41" x14ac:dyDescent="0.25">
      <c r="A92" s="16" t="str">
        <f>SEG!A92</f>
        <v>UFRGS-BR</v>
      </c>
      <c r="B92" s="30" t="str">
        <f>IF(ISNUMBER('Cell Segmentation Benchmark'!B292), 1, 'Cell Segmentation Benchmark'!B292)</f>
        <v>NA</v>
      </c>
      <c r="C92" s="30"/>
      <c r="D92" s="29" t="str">
        <f>IF(ISNUMBER('Cell Segmentation Benchmark'!D292), 1, 'Cell Segmentation Benchmark'!D292)</f>
        <v>NA</v>
      </c>
      <c r="E92" s="29"/>
      <c r="F92" s="30" t="str">
        <f>IF(ISNUMBER('Cell Segmentation Benchmark'!F292), 1, 'Cell Segmentation Benchmark'!F292)</f>
        <v>NA</v>
      </c>
      <c r="G92" s="30"/>
      <c r="H92" s="29" t="str">
        <f>IF(ISNUMBER('Cell Segmentation Benchmark'!H292), 1, 'Cell Segmentation Benchmark'!H292)</f>
        <v>NA</v>
      </c>
      <c r="I92" s="29"/>
      <c r="J92" s="30" t="str">
        <f>IF(ISNUMBER('Cell Segmentation Benchmark'!J292), 1, 'Cell Segmentation Benchmark'!J292)</f>
        <v>NA</v>
      </c>
      <c r="K92" s="30"/>
      <c r="L92" s="29" t="str">
        <f>IF(ISNUMBER('Cell Segmentation Benchmark'!L292), 1, 'Cell Segmentation Benchmark'!L292)</f>
        <v>NA</v>
      </c>
      <c r="M92" s="29"/>
      <c r="N92" s="30" t="str">
        <f>IF(ISNUMBER('Cell Segmentation Benchmark'!N292), 1, 'Cell Segmentation Benchmark'!N292)</f>
        <v>NA</v>
      </c>
      <c r="O92" s="30"/>
      <c r="P92" s="29" t="str">
        <f>IF(ISNUMBER('Cell Segmentation Benchmark'!P292), 1, 'Cell Segmentation Benchmark'!P292)</f>
        <v>NA</v>
      </c>
      <c r="Q92" s="29"/>
      <c r="R92" s="30">
        <f>IF(ISNUMBER('Cell Segmentation Benchmark'!R292), 1, 'Cell Segmentation Benchmark'!R292)</f>
        <v>1</v>
      </c>
      <c r="S92" s="30"/>
      <c r="T92" s="29">
        <f>IF(ISNUMBER('Cell Segmentation Benchmark'!T292), 1, 'Cell Segmentation Benchmark'!T292)</f>
        <v>1</v>
      </c>
      <c r="U92" s="29"/>
      <c r="V92" s="30" t="str">
        <f>IF(ISNUMBER('Cell Segmentation Benchmark'!V292), 1, 'Cell Segmentation Benchmark'!V292)</f>
        <v>NA</v>
      </c>
      <c r="W92" s="30"/>
      <c r="X92" s="29" t="str">
        <f>IF(ISNUMBER('Cell Segmentation Benchmark'!X292), 1, 'Cell Segmentation Benchmark'!X292)</f>
        <v>NA</v>
      </c>
      <c r="Y92" s="29"/>
      <c r="Z92" s="30" t="str">
        <f>IF(ISNUMBER('Cell Segmentation Benchmark'!Z292), 1, 'Cell Segmentation Benchmark'!Z292)</f>
        <v>NA</v>
      </c>
      <c r="AA92" s="30"/>
      <c r="AB92" s="29" t="str">
        <f>IF(ISNUMBER('Cell Segmentation Benchmark'!AB292), 1, 'Cell Segmentation Benchmark'!AB292)</f>
        <v>NA</v>
      </c>
      <c r="AC92" s="29"/>
      <c r="AD92" s="30" t="str">
        <f>IF(ISNUMBER('Cell Segmentation Benchmark'!AD292), 1, 'Cell Segmentation Benchmark'!AD292)</f>
        <v>NA</v>
      </c>
      <c r="AE92" s="30"/>
      <c r="AF92" s="29">
        <f>IF(ISNUMBER('Cell Segmentation Benchmark'!AF292), 1, 'Cell Segmentation Benchmark'!AF292)</f>
        <v>1</v>
      </c>
      <c r="AG92" s="29"/>
      <c r="AH92" s="30" t="str">
        <f>IF(ISNUMBER('Cell Segmentation Benchmark'!AH292), 1, 'Cell Segmentation Benchmark'!AH292)</f>
        <v>NA</v>
      </c>
      <c r="AI92" s="30"/>
      <c r="AJ92" s="29" t="str">
        <f>IF(ISNUMBER('Cell Segmentation Benchmark'!AJ292), 1, 'Cell Segmentation Benchmark'!AJ292)</f>
        <v>NA</v>
      </c>
      <c r="AK92" s="29"/>
      <c r="AL92" s="30" t="str">
        <f>IF(ISNUMBER('Cell Segmentation Benchmark'!AL292), 1, 'Cell Segmentation Benchmark'!AL292)</f>
        <v>NA</v>
      </c>
      <c r="AM92" s="30"/>
      <c r="AN92" s="29" t="str">
        <f>IF(ISNUMBER('Cell Segmentation Benchmark'!AN292), 1, 'Cell Segmentation Benchmark'!AN292)</f>
        <v>NA</v>
      </c>
      <c r="AO92" s="29"/>
    </row>
    <row r="93" spans="1:41" x14ac:dyDescent="0.25">
      <c r="A93" s="16" t="str">
        <f>SEG!A93</f>
        <v>UNSW-AU</v>
      </c>
      <c r="B93" s="30">
        <f>IF(ISNUMBER('Cell Segmentation Benchmark'!B293), 1, 'Cell Segmentation Benchmark'!B293)</f>
        <v>1</v>
      </c>
      <c r="C93" s="30"/>
      <c r="D93" s="29">
        <f>IF(ISNUMBER('Cell Segmentation Benchmark'!D293), 1, 'Cell Segmentation Benchmark'!D293)</f>
        <v>1</v>
      </c>
      <c r="E93" s="29"/>
      <c r="F93" s="30">
        <f>IF(ISNUMBER('Cell Segmentation Benchmark'!F293), 1, 'Cell Segmentation Benchmark'!F293)</f>
        <v>1</v>
      </c>
      <c r="G93" s="30"/>
      <c r="H93" s="29">
        <f>IF(ISNUMBER('Cell Segmentation Benchmark'!H293), 1, 'Cell Segmentation Benchmark'!H293)</f>
        <v>1</v>
      </c>
      <c r="I93" s="29"/>
      <c r="J93" s="30">
        <f>IF(ISNUMBER('Cell Segmentation Benchmark'!J293), 1, 'Cell Segmentation Benchmark'!J293)</f>
        <v>1</v>
      </c>
      <c r="K93" s="30"/>
      <c r="L93" s="29" t="str">
        <f>IF(ISNUMBER('Cell Segmentation Benchmark'!L293), 1, 'Cell Segmentation Benchmark'!L293)</f>
        <v>NA</v>
      </c>
      <c r="M93" s="29"/>
      <c r="N93" s="30" t="str">
        <f>IF(ISNUMBER('Cell Segmentation Benchmark'!N293), 1, 'Cell Segmentation Benchmark'!N293)</f>
        <v>NA</v>
      </c>
      <c r="O93" s="30"/>
      <c r="P93" s="29" t="str">
        <f>IF(ISNUMBER('Cell Segmentation Benchmark'!P293), 1, 'Cell Segmentation Benchmark'!P293)</f>
        <v>NA</v>
      </c>
      <c r="Q93" s="29"/>
      <c r="R93" s="30">
        <f>IF(ISNUMBER('Cell Segmentation Benchmark'!R293), 1, 'Cell Segmentation Benchmark'!R293)</f>
        <v>1</v>
      </c>
      <c r="S93" s="30"/>
      <c r="T93" s="29">
        <f>IF(ISNUMBER('Cell Segmentation Benchmark'!T293), 1, 'Cell Segmentation Benchmark'!T293)</f>
        <v>1</v>
      </c>
      <c r="U93" s="29"/>
      <c r="V93" s="30" t="str">
        <f>IF(ISNUMBER('Cell Segmentation Benchmark'!V293), 1, 'Cell Segmentation Benchmark'!V293)</f>
        <v>NA</v>
      </c>
      <c r="W93" s="30"/>
      <c r="X93" s="29" t="str">
        <f>IF(ISNUMBER('Cell Segmentation Benchmark'!X293), 1, 'Cell Segmentation Benchmark'!X293)</f>
        <v>NA</v>
      </c>
      <c r="Y93" s="29"/>
      <c r="Z93" s="30" t="str">
        <f>IF(ISNUMBER('Cell Segmentation Benchmark'!Z293), 1, 'Cell Segmentation Benchmark'!Z293)</f>
        <v>NA</v>
      </c>
      <c r="AA93" s="30"/>
      <c r="AB93" s="29" t="str">
        <f>IF(ISNUMBER('Cell Segmentation Benchmark'!AB293), 1, 'Cell Segmentation Benchmark'!AB293)</f>
        <v>NA</v>
      </c>
      <c r="AC93" s="29"/>
      <c r="AD93" s="30" t="str">
        <f>IF(ISNUMBER('Cell Segmentation Benchmark'!AD293), 1, 'Cell Segmentation Benchmark'!AD293)</f>
        <v>NA</v>
      </c>
      <c r="AE93" s="30"/>
      <c r="AF93" s="29">
        <f>IF(ISNUMBER('Cell Segmentation Benchmark'!AF293), 1, 'Cell Segmentation Benchmark'!AF293)</f>
        <v>1</v>
      </c>
      <c r="AG93" s="29"/>
      <c r="AH93" s="30">
        <f>IF(ISNUMBER('Cell Segmentation Benchmark'!AH293), 1, 'Cell Segmentation Benchmark'!AH293)</f>
        <v>1</v>
      </c>
      <c r="AI93" s="30"/>
      <c r="AJ93" s="29" t="str">
        <f>IF(ISNUMBER('Cell Segmentation Benchmark'!AJ293), 1, 'Cell Segmentation Benchmark'!AJ293)</f>
        <v>NA</v>
      </c>
      <c r="AK93" s="29"/>
      <c r="AL93" s="30">
        <f>IF(ISNUMBER('Cell Segmentation Benchmark'!AL293), 1, 'Cell Segmentation Benchmark'!AL293)</f>
        <v>1</v>
      </c>
      <c r="AM93" s="30"/>
      <c r="AN93" s="29" t="str">
        <f>IF(ISNUMBER('Cell Segmentation Benchmark'!AN293), 1, 'Cell Segmentation Benchmark'!AN293)</f>
        <v>NA</v>
      </c>
      <c r="AO93" s="29"/>
    </row>
    <row r="94" spans="1:41" x14ac:dyDescent="0.25">
      <c r="A94" s="16" t="str">
        <f>SEG!A94</f>
        <v>UP-PT</v>
      </c>
      <c r="B94" s="30" t="str">
        <f>IF(ISNUMBER('Cell Segmentation Benchmark'!B294), 1, 'Cell Segmentation Benchmark'!B294)</f>
        <v>NA</v>
      </c>
      <c r="C94" s="30"/>
      <c r="D94" s="29" t="str">
        <f>IF(ISNUMBER('Cell Segmentation Benchmark'!D294), 1, 'Cell Segmentation Benchmark'!D294)</f>
        <v>NA</v>
      </c>
      <c r="E94" s="29"/>
      <c r="F94" s="30">
        <f>IF(ISNUMBER('Cell Segmentation Benchmark'!F294), 1, 'Cell Segmentation Benchmark'!F294)</f>
        <v>1</v>
      </c>
      <c r="G94" s="30"/>
      <c r="H94" s="29" t="str">
        <f>IF(ISNUMBER('Cell Segmentation Benchmark'!H294), 1, 'Cell Segmentation Benchmark'!H294)</f>
        <v>NA</v>
      </c>
      <c r="I94" s="29"/>
      <c r="J94" s="30">
        <f>IF(ISNUMBER('Cell Segmentation Benchmark'!J294), 1, 'Cell Segmentation Benchmark'!J294)</f>
        <v>1</v>
      </c>
      <c r="K94" s="30"/>
      <c r="L94" s="29" t="str">
        <f>IF(ISNUMBER('Cell Segmentation Benchmark'!L294), 1, 'Cell Segmentation Benchmark'!L294)</f>
        <v>NA</v>
      </c>
      <c r="M94" s="29"/>
      <c r="N94" s="30">
        <f>IF(ISNUMBER('Cell Segmentation Benchmark'!N294), 1, 'Cell Segmentation Benchmark'!N294)</f>
        <v>1</v>
      </c>
      <c r="O94" s="30"/>
      <c r="P94" s="29">
        <f>IF(ISNUMBER('Cell Segmentation Benchmark'!P294), 1, 'Cell Segmentation Benchmark'!P294)</f>
        <v>1</v>
      </c>
      <c r="Q94" s="29"/>
      <c r="R94" s="30">
        <f>IF(ISNUMBER('Cell Segmentation Benchmark'!R294), 1, 'Cell Segmentation Benchmark'!R294)</f>
        <v>1</v>
      </c>
      <c r="S94" s="30"/>
      <c r="T94" s="29">
        <f>IF(ISNUMBER('Cell Segmentation Benchmark'!T294), 1, 'Cell Segmentation Benchmark'!T294)</f>
        <v>1</v>
      </c>
      <c r="U94" s="29"/>
      <c r="V94" s="30">
        <f>IF(ISNUMBER('Cell Segmentation Benchmark'!V294), 1, 'Cell Segmentation Benchmark'!V294)</f>
        <v>1</v>
      </c>
      <c r="W94" s="30"/>
      <c r="X94" s="29">
        <f>IF(ISNUMBER('Cell Segmentation Benchmark'!X294), 1, 'Cell Segmentation Benchmark'!X294)</f>
        <v>1</v>
      </c>
      <c r="Y94" s="29"/>
      <c r="Z94" s="30">
        <f>IF(ISNUMBER('Cell Segmentation Benchmark'!Z294), 1, 'Cell Segmentation Benchmark'!Z294)</f>
        <v>1</v>
      </c>
      <c r="AA94" s="30"/>
      <c r="AB94" s="29" t="str">
        <f>IF(ISNUMBER('Cell Segmentation Benchmark'!AB294), 1, 'Cell Segmentation Benchmark'!AB294)</f>
        <v>NA</v>
      </c>
      <c r="AC94" s="29"/>
      <c r="AD94" s="30" t="str">
        <f>IF(ISNUMBER('Cell Segmentation Benchmark'!AD294), 1, 'Cell Segmentation Benchmark'!AD294)</f>
        <v>NA</v>
      </c>
      <c r="AE94" s="30"/>
      <c r="AF94" s="29">
        <f>IF(ISNUMBER('Cell Segmentation Benchmark'!AF294), 1, 'Cell Segmentation Benchmark'!AF294)</f>
        <v>1</v>
      </c>
      <c r="AG94" s="29"/>
      <c r="AH94" s="30">
        <f>IF(ISNUMBER('Cell Segmentation Benchmark'!AH294), 1, 'Cell Segmentation Benchmark'!AH294)</f>
        <v>1</v>
      </c>
      <c r="AI94" s="30"/>
      <c r="AJ94" s="29" t="str">
        <f>IF(ISNUMBER('Cell Segmentation Benchmark'!AJ294), 1, 'Cell Segmentation Benchmark'!AJ294)</f>
        <v>NA</v>
      </c>
      <c r="AK94" s="29"/>
      <c r="AL94" s="30">
        <f>IF(ISNUMBER('Cell Segmentation Benchmark'!AL294), 1, 'Cell Segmentation Benchmark'!AL294)</f>
        <v>1</v>
      </c>
      <c r="AM94" s="30"/>
      <c r="AN94" s="29">
        <f>IF(ISNUMBER('Cell Segmentation Benchmark'!AN294), 1, 'Cell Segmentation Benchmark'!AN294)</f>
        <v>1</v>
      </c>
      <c r="AO94" s="29"/>
    </row>
    <row r="95" spans="1:41" x14ac:dyDescent="0.25">
      <c r="A95" s="16" t="str">
        <f>SEG!A95</f>
        <v>UPM-ES</v>
      </c>
      <c r="B95" s="30" t="str">
        <f>IF(ISNUMBER('Cell Segmentation Benchmark'!B295), 1, 'Cell Segmentation Benchmark'!B295)</f>
        <v>NA</v>
      </c>
      <c r="C95" s="30"/>
      <c r="D95" s="29" t="str">
        <f>IF(ISNUMBER('Cell Segmentation Benchmark'!D295), 1, 'Cell Segmentation Benchmark'!D295)</f>
        <v>NA</v>
      </c>
      <c r="E95" s="29"/>
      <c r="F95" s="30" t="str">
        <f>IF(ISNUMBER('Cell Segmentation Benchmark'!F295), 1, 'Cell Segmentation Benchmark'!F295)</f>
        <v>NA</v>
      </c>
      <c r="G95" s="30"/>
      <c r="H95" s="29" t="str">
        <f>IF(ISNUMBER('Cell Segmentation Benchmark'!H295), 1, 'Cell Segmentation Benchmark'!H295)</f>
        <v>NA</v>
      </c>
      <c r="I95" s="29"/>
      <c r="J95" s="30">
        <f>IF(ISNUMBER('Cell Segmentation Benchmark'!J295), 1, 'Cell Segmentation Benchmark'!J295)</f>
        <v>1</v>
      </c>
      <c r="K95" s="30"/>
      <c r="L95" s="29" t="str">
        <f>IF(ISNUMBER('Cell Segmentation Benchmark'!L295), 1, 'Cell Segmentation Benchmark'!L295)</f>
        <v>NA</v>
      </c>
      <c r="M95" s="29"/>
      <c r="N95" s="30" t="str">
        <f>IF(ISNUMBER('Cell Segmentation Benchmark'!N295), 1, 'Cell Segmentation Benchmark'!N295)</f>
        <v>NA</v>
      </c>
      <c r="O95" s="30"/>
      <c r="P95" s="29" t="str">
        <f>IF(ISNUMBER('Cell Segmentation Benchmark'!P295), 1, 'Cell Segmentation Benchmark'!P295)</f>
        <v>NA</v>
      </c>
      <c r="Q95" s="29"/>
      <c r="R95" s="30">
        <f>IF(ISNUMBER('Cell Segmentation Benchmark'!R295), 1, 'Cell Segmentation Benchmark'!R295)</f>
        <v>1</v>
      </c>
      <c r="S95" s="30"/>
      <c r="T95" s="29">
        <f>IF(ISNUMBER('Cell Segmentation Benchmark'!T295), 1, 'Cell Segmentation Benchmark'!T295)</f>
        <v>1</v>
      </c>
      <c r="U95" s="29"/>
      <c r="V95" s="30" t="str">
        <f>IF(ISNUMBER('Cell Segmentation Benchmark'!V295), 1, 'Cell Segmentation Benchmark'!V295)</f>
        <v>NA</v>
      </c>
      <c r="W95" s="30"/>
      <c r="X95" s="29" t="str">
        <f>IF(ISNUMBER('Cell Segmentation Benchmark'!X295), 1, 'Cell Segmentation Benchmark'!X295)</f>
        <v>NA</v>
      </c>
      <c r="Y95" s="29"/>
      <c r="Z95" s="30" t="str">
        <f>IF(ISNUMBER('Cell Segmentation Benchmark'!Z295), 1, 'Cell Segmentation Benchmark'!Z295)</f>
        <v>NA</v>
      </c>
      <c r="AA95" s="30"/>
      <c r="AB95" s="29" t="str">
        <f>IF(ISNUMBER('Cell Segmentation Benchmark'!AB295), 1, 'Cell Segmentation Benchmark'!AB295)</f>
        <v>NA</v>
      </c>
      <c r="AC95" s="29"/>
      <c r="AD95" s="30" t="str">
        <f>IF(ISNUMBER('Cell Segmentation Benchmark'!AD295), 1, 'Cell Segmentation Benchmark'!AD295)</f>
        <v>NA</v>
      </c>
      <c r="AE95" s="30"/>
      <c r="AF95" s="29" t="str">
        <f>IF(ISNUMBER('Cell Segmentation Benchmark'!AF295), 1, 'Cell Segmentation Benchmark'!AF295)</f>
        <v>NA</v>
      </c>
      <c r="AG95" s="29"/>
      <c r="AH95" s="30" t="str">
        <f>IF(ISNUMBER('Cell Segmentation Benchmark'!AH295), 1, 'Cell Segmentation Benchmark'!AH295)</f>
        <v>NA</v>
      </c>
      <c r="AI95" s="30"/>
      <c r="AJ95" s="29" t="str">
        <f>IF(ISNUMBER('Cell Segmentation Benchmark'!AJ295), 1, 'Cell Segmentation Benchmark'!AJ295)</f>
        <v>NA</v>
      </c>
      <c r="AK95" s="29"/>
      <c r="AL95" s="30" t="str">
        <f>IF(ISNUMBER('Cell Segmentation Benchmark'!AL295), 1, 'Cell Segmentation Benchmark'!AL295)</f>
        <v>NA</v>
      </c>
      <c r="AM95" s="30"/>
      <c r="AN95" s="29" t="str">
        <f>IF(ISNUMBER('Cell Segmentation Benchmark'!AN295), 1, 'Cell Segmentation Benchmark'!AN295)</f>
        <v>NA</v>
      </c>
      <c r="AO95" s="29"/>
    </row>
    <row r="96" spans="1:41" x14ac:dyDescent="0.25">
      <c r="A96" s="16" t="str">
        <f>SEG!A96</f>
        <v>USYD-AU</v>
      </c>
      <c r="B96" s="30" t="str">
        <f>IF(ISNUMBER('Cell Segmentation Benchmark'!B296), 1, 'Cell Segmentation Benchmark'!B296)</f>
        <v>NA</v>
      </c>
      <c r="C96" s="30"/>
      <c r="D96" s="29" t="str">
        <f>IF(ISNUMBER('Cell Segmentation Benchmark'!D296), 1, 'Cell Segmentation Benchmark'!D296)</f>
        <v>NA</v>
      </c>
      <c r="E96" s="29"/>
      <c r="F96" s="30" t="str">
        <f>IF(ISNUMBER('Cell Segmentation Benchmark'!F296), 1, 'Cell Segmentation Benchmark'!F296)</f>
        <v>NA</v>
      </c>
      <c r="G96" s="30"/>
      <c r="H96" s="29" t="str">
        <f>IF(ISNUMBER('Cell Segmentation Benchmark'!H296), 1, 'Cell Segmentation Benchmark'!H296)</f>
        <v>NA</v>
      </c>
      <c r="I96" s="29"/>
      <c r="J96" s="30" t="str">
        <f>IF(ISNUMBER('Cell Segmentation Benchmark'!J296), 1, 'Cell Segmentation Benchmark'!J296)</f>
        <v>NA</v>
      </c>
      <c r="K96" s="30"/>
      <c r="L96" s="29" t="str">
        <f>IF(ISNUMBER('Cell Segmentation Benchmark'!L296), 1, 'Cell Segmentation Benchmark'!L296)</f>
        <v>NA</v>
      </c>
      <c r="M96" s="29"/>
      <c r="N96" s="30" t="str">
        <f>IF(ISNUMBER('Cell Segmentation Benchmark'!N296), 1, 'Cell Segmentation Benchmark'!N296)</f>
        <v>NA</v>
      </c>
      <c r="O96" s="30"/>
      <c r="P96" s="29" t="str">
        <f>IF(ISNUMBER('Cell Segmentation Benchmark'!P296), 1, 'Cell Segmentation Benchmark'!P296)</f>
        <v>NA</v>
      </c>
      <c r="Q96" s="29"/>
      <c r="R96" s="30" t="str">
        <f>IF(ISNUMBER('Cell Segmentation Benchmark'!R296), 1, 'Cell Segmentation Benchmark'!R296)</f>
        <v>NA</v>
      </c>
      <c r="S96" s="30"/>
      <c r="T96" s="29" t="str">
        <f>IF(ISNUMBER('Cell Segmentation Benchmark'!T296), 1, 'Cell Segmentation Benchmark'!T296)</f>
        <v>NA</v>
      </c>
      <c r="U96" s="29"/>
      <c r="V96" s="30" t="str">
        <f>IF(ISNUMBER('Cell Segmentation Benchmark'!V296), 1, 'Cell Segmentation Benchmark'!V296)</f>
        <v>NA</v>
      </c>
      <c r="W96" s="30"/>
      <c r="X96" s="29" t="str">
        <f>IF(ISNUMBER('Cell Segmentation Benchmark'!X296), 1, 'Cell Segmentation Benchmark'!X296)</f>
        <v>NA</v>
      </c>
      <c r="Y96" s="29"/>
      <c r="Z96" s="30" t="str">
        <f>IF(ISNUMBER('Cell Segmentation Benchmark'!Z296), 1, 'Cell Segmentation Benchmark'!Z296)</f>
        <v>NA</v>
      </c>
      <c r="AA96" s="30"/>
      <c r="AB96" s="29" t="str">
        <f>IF(ISNUMBER('Cell Segmentation Benchmark'!AB296), 1, 'Cell Segmentation Benchmark'!AB296)</f>
        <v>NA</v>
      </c>
      <c r="AC96" s="29"/>
      <c r="AD96" s="30" t="str">
        <f>IF(ISNUMBER('Cell Segmentation Benchmark'!AD296), 1, 'Cell Segmentation Benchmark'!AD296)</f>
        <v>NA</v>
      </c>
      <c r="AE96" s="30"/>
      <c r="AF96" s="29" t="str">
        <f>IF(ISNUMBER('Cell Segmentation Benchmark'!AF296), 1, 'Cell Segmentation Benchmark'!AF296)</f>
        <v>NA</v>
      </c>
      <c r="AG96" s="29"/>
      <c r="AH96" s="30" t="str">
        <f>IF(ISNUMBER('Cell Segmentation Benchmark'!AH296), 1, 'Cell Segmentation Benchmark'!AH296)</f>
        <v>NA</v>
      </c>
      <c r="AI96" s="30"/>
      <c r="AJ96" s="29" t="str">
        <f>IF(ISNUMBER('Cell Segmentation Benchmark'!AJ296), 1, 'Cell Segmentation Benchmark'!AJ296)</f>
        <v>NA</v>
      </c>
      <c r="AK96" s="29"/>
      <c r="AL96" s="30">
        <f>IF(ISNUMBER('Cell Segmentation Benchmark'!AL296), 1, 'Cell Segmentation Benchmark'!AL296)</f>
        <v>1</v>
      </c>
      <c r="AM96" s="30"/>
      <c r="AN96" s="29" t="str">
        <f>IF(ISNUMBER('Cell Segmentation Benchmark'!AN296), 1, 'Cell Segmentation Benchmark'!AN296)</f>
        <v>NA</v>
      </c>
      <c r="AO96" s="29"/>
    </row>
    <row r="97" spans="1:41" x14ac:dyDescent="0.25">
      <c r="A97" s="16" t="str">
        <f>SEG!A97</f>
        <v>UVA-NL</v>
      </c>
      <c r="B97" s="30" t="str">
        <f>IF(ISNUMBER('Cell Segmentation Benchmark'!B297), 1, 'Cell Segmentation Benchmark'!B297)</f>
        <v>NA</v>
      </c>
      <c r="C97" s="30"/>
      <c r="D97" s="29" t="str">
        <f>IF(ISNUMBER('Cell Segmentation Benchmark'!D297), 1, 'Cell Segmentation Benchmark'!D297)</f>
        <v>NA</v>
      </c>
      <c r="E97" s="29"/>
      <c r="F97" s="30">
        <f>IF(ISNUMBER('Cell Segmentation Benchmark'!F297), 1, 'Cell Segmentation Benchmark'!F297)</f>
        <v>1</v>
      </c>
      <c r="G97" s="30"/>
      <c r="H97" s="29" t="str">
        <f>IF(ISNUMBER('Cell Segmentation Benchmark'!H297), 1, 'Cell Segmentation Benchmark'!H297)</f>
        <v>NA</v>
      </c>
      <c r="I97" s="29"/>
      <c r="J97" s="30" t="str">
        <f>IF(ISNUMBER('Cell Segmentation Benchmark'!J297), 1, 'Cell Segmentation Benchmark'!J297)</f>
        <v>NA</v>
      </c>
      <c r="K97" s="30"/>
      <c r="L97" s="29" t="str">
        <f>IF(ISNUMBER('Cell Segmentation Benchmark'!L297), 1, 'Cell Segmentation Benchmark'!L297)</f>
        <v>NA</v>
      </c>
      <c r="M97" s="29"/>
      <c r="N97" s="30" t="str">
        <f>IF(ISNUMBER('Cell Segmentation Benchmark'!N297), 1, 'Cell Segmentation Benchmark'!N297)</f>
        <v>NA</v>
      </c>
      <c r="O97" s="30"/>
      <c r="P97" s="29" t="str">
        <f>IF(ISNUMBER('Cell Segmentation Benchmark'!P297), 1, 'Cell Segmentation Benchmark'!P297)</f>
        <v>NA</v>
      </c>
      <c r="Q97" s="29"/>
      <c r="R97" s="30" t="str">
        <f>IF(ISNUMBER('Cell Segmentation Benchmark'!R297), 1, 'Cell Segmentation Benchmark'!R297)</f>
        <v>NA</v>
      </c>
      <c r="S97" s="30"/>
      <c r="T97" s="29" t="str">
        <f>IF(ISNUMBER('Cell Segmentation Benchmark'!T297), 1, 'Cell Segmentation Benchmark'!T297)</f>
        <v>NA</v>
      </c>
      <c r="U97" s="29"/>
      <c r="V97" s="30" t="str">
        <f>IF(ISNUMBER('Cell Segmentation Benchmark'!V297), 1, 'Cell Segmentation Benchmark'!V297)</f>
        <v>NA</v>
      </c>
      <c r="W97" s="30"/>
      <c r="X97" s="29" t="str">
        <f>IF(ISNUMBER('Cell Segmentation Benchmark'!X297), 1, 'Cell Segmentation Benchmark'!X297)</f>
        <v>NA</v>
      </c>
      <c r="Y97" s="29"/>
      <c r="Z97" s="30" t="str">
        <f>IF(ISNUMBER('Cell Segmentation Benchmark'!Z297), 1, 'Cell Segmentation Benchmark'!Z297)</f>
        <v>NA</v>
      </c>
      <c r="AA97" s="30"/>
      <c r="AB97" s="29" t="str">
        <f>IF(ISNUMBER('Cell Segmentation Benchmark'!AB297), 1, 'Cell Segmentation Benchmark'!AB297)</f>
        <v>NA</v>
      </c>
      <c r="AC97" s="29"/>
      <c r="AD97" s="30" t="str">
        <f>IF(ISNUMBER('Cell Segmentation Benchmark'!AD297), 1, 'Cell Segmentation Benchmark'!AD297)</f>
        <v>NA</v>
      </c>
      <c r="AE97" s="30"/>
      <c r="AF97" s="29" t="str">
        <f>IF(ISNUMBER('Cell Segmentation Benchmark'!AF297), 1, 'Cell Segmentation Benchmark'!AF297)</f>
        <v>NA</v>
      </c>
      <c r="AG97" s="29"/>
      <c r="AH97" s="30">
        <f>IF(ISNUMBER('Cell Segmentation Benchmark'!AH297), 1, 'Cell Segmentation Benchmark'!AH297)</f>
        <v>1</v>
      </c>
      <c r="AI97" s="30"/>
      <c r="AJ97" s="29" t="str">
        <f>IF(ISNUMBER('Cell Segmentation Benchmark'!AJ297), 1, 'Cell Segmentation Benchmark'!AJ297)</f>
        <v>NA</v>
      </c>
      <c r="AK97" s="29"/>
      <c r="AL97" s="30">
        <f>IF(ISNUMBER('Cell Segmentation Benchmark'!AL297), 1, 'Cell Segmentation Benchmark'!AL297)</f>
        <v>1</v>
      </c>
      <c r="AM97" s="30"/>
      <c r="AN97" s="29" t="str">
        <f>IF(ISNUMBER('Cell Segmentation Benchmark'!AN297), 1, 'Cell Segmentation Benchmark'!AN297)</f>
        <v>NA</v>
      </c>
      <c r="AO97" s="29"/>
    </row>
    <row r="98" spans="1:41" x14ac:dyDescent="0.25">
      <c r="A98" s="16" t="str">
        <f>SEG!A98</f>
        <v>UZH-CH</v>
      </c>
      <c r="B98" s="30" t="str">
        <f>IF(ISNUMBER('Cell Segmentation Benchmark'!B298), 1, 'Cell Segmentation Benchmark'!B298)</f>
        <v>NA</v>
      </c>
      <c r="C98" s="30"/>
      <c r="D98" s="29" t="str">
        <f>IF(ISNUMBER('Cell Segmentation Benchmark'!D298), 1, 'Cell Segmentation Benchmark'!D298)</f>
        <v>NA</v>
      </c>
      <c r="E98" s="29"/>
      <c r="F98" s="30" t="str">
        <f>IF(ISNUMBER('Cell Segmentation Benchmark'!F298), 1, 'Cell Segmentation Benchmark'!F298)</f>
        <v>NA</v>
      </c>
      <c r="G98" s="30"/>
      <c r="H98" s="29" t="str">
        <f>IF(ISNUMBER('Cell Segmentation Benchmark'!H298), 1, 'Cell Segmentation Benchmark'!H298)</f>
        <v>NA</v>
      </c>
      <c r="I98" s="29"/>
      <c r="J98" s="30">
        <f>IF(ISNUMBER('Cell Segmentation Benchmark'!J298), 1, 'Cell Segmentation Benchmark'!J298)</f>
        <v>1</v>
      </c>
      <c r="K98" s="30"/>
      <c r="L98" s="29" t="str">
        <f>IF(ISNUMBER('Cell Segmentation Benchmark'!L298), 1, 'Cell Segmentation Benchmark'!L298)</f>
        <v>NA</v>
      </c>
      <c r="M98" s="29"/>
      <c r="N98" s="30" t="str">
        <f>IF(ISNUMBER('Cell Segmentation Benchmark'!N298), 1, 'Cell Segmentation Benchmark'!N298)</f>
        <v>NA</v>
      </c>
      <c r="O98" s="30"/>
      <c r="P98" s="29" t="str">
        <f>IF(ISNUMBER('Cell Segmentation Benchmark'!P298), 1, 'Cell Segmentation Benchmark'!P298)</f>
        <v>NA</v>
      </c>
      <c r="Q98" s="29"/>
      <c r="R98" s="30">
        <f>IF(ISNUMBER('Cell Segmentation Benchmark'!R298), 1, 'Cell Segmentation Benchmark'!R298)</f>
        <v>1</v>
      </c>
      <c r="S98" s="30"/>
      <c r="T98" s="29">
        <f>IF(ISNUMBER('Cell Segmentation Benchmark'!T298), 1, 'Cell Segmentation Benchmark'!T298)</f>
        <v>1</v>
      </c>
      <c r="U98" s="29"/>
      <c r="V98" s="30" t="str">
        <f>IF(ISNUMBER('Cell Segmentation Benchmark'!V298), 1, 'Cell Segmentation Benchmark'!V298)</f>
        <v>NA</v>
      </c>
      <c r="W98" s="30"/>
      <c r="X98" s="29" t="str">
        <f>IF(ISNUMBER('Cell Segmentation Benchmark'!X298), 1, 'Cell Segmentation Benchmark'!X298)</f>
        <v>NA</v>
      </c>
      <c r="Y98" s="29"/>
      <c r="Z98" s="30" t="str">
        <f>IF(ISNUMBER('Cell Segmentation Benchmark'!Z298), 1, 'Cell Segmentation Benchmark'!Z298)</f>
        <v>NA</v>
      </c>
      <c r="AA98" s="30"/>
      <c r="AB98" s="29" t="str">
        <f>IF(ISNUMBER('Cell Segmentation Benchmark'!AB298), 1, 'Cell Segmentation Benchmark'!AB298)</f>
        <v>NA</v>
      </c>
      <c r="AC98" s="29"/>
      <c r="AD98" s="30" t="str">
        <f>IF(ISNUMBER('Cell Segmentation Benchmark'!AD298), 1, 'Cell Segmentation Benchmark'!AD298)</f>
        <v>NA</v>
      </c>
      <c r="AE98" s="30"/>
      <c r="AF98" s="29" t="str">
        <f>IF(ISNUMBER('Cell Segmentation Benchmark'!AF298), 1, 'Cell Segmentation Benchmark'!AF298)</f>
        <v>NA</v>
      </c>
      <c r="AG98" s="29"/>
      <c r="AH98" s="30" t="str">
        <f>IF(ISNUMBER('Cell Segmentation Benchmark'!AH298), 1, 'Cell Segmentation Benchmark'!AH298)</f>
        <v>NA</v>
      </c>
      <c r="AI98" s="30"/>
      <c r="AJ98" s="29" t="str">
        <f>IF(ISNUMBER('Cell Segmentation Benchmark'!AJ298), 1, 'Cell Segmentation Benchmark'!AJ298)</f>
        <v>NA</v>
      </c>
      <c r="AK98" s="29"/>
      <c r="AL98" s="30">
        <f>IF(ISNUMBER('Cell Segmentation Benchmark'!AL298), 1, 'Cell Segmentation Benchmark'!AL298)</f>
        <v>1</v>
      </c>
      <c r="AM98" s="30"/>
      <c r="AN98" s="29" t="str">
        <f>IF(ISNUMBER('Cell Segmentation Benchmark'!AN298), 1, 'Cell Segmentation Benchmark'!AN298)</f>
        <v>NA</v>
      </c>
      <c r="AO98" s="29"/>
    </row>
    <row r="99" spans="1:41" x14ac:dyDescent="0.25">
      <c r="A99" s="16" t="str">
        <f>SEG!A99</f>
        <v>WARW-UK</v>
      </c>
      <c r="B99" s="30" t="str">
        <f>IF(ISNUMBER('Cell Segmentation Benchmark'!B299), 1, 'Cell Segmentation Benchmark'!B299)</f>
        <v>NA</v>
      </c>
      <c r="C99" s="30"/>
      <c r="D99" s="29" t="str">
        <f>IF(ISNUMBER('Cell Segmentation Benchmark'!D299), 1, 'Cell Segmentation Benchmark'!D299)</f>
        <v>NA</v>
      </c>
      <c r="E99" s="29"/>
      <c r="F99" s="30" t="str">
        <f>IF(ISNUMBER('Cell Segmentation Benchmark'!F299), 1, 'Cell Segmentation Benchmark'!F299)</f>
        <v>NA</v>
      </c>
      <c r="G99" s="30"/>
      <c r="H99" s="29" t="str">
        <f>IF(ISNUMBER('Cell Segmentation Benchmark'!H299), 1, 'Cell Segmentation Benchmark'!H299)</f>
        <v>NA</v>
      </c>
      <c r="I99" s="29"/>
      <c r="J99" s="30" t="str">
        <f>IF(ISNUMBER('Cell Segmentation Benchmark'!J299), 1, 'Cell Segmentation Benchmark'!J299)</f>
        <v>NA</v>
      </c>
      <c r="K99" s="30"/>
      <c r="L99" s="29">
        <f>IF(ISNUMBER('Cell Segmentation Benchmark'!L299), 1, 'Cell Segmentation Benchmark'!L299)</f>
        <v>1</v>
      </c>
      <c r="M99" s="29"/>
      <c r="N99" s="30" t="str">
        <f>IF(ISNUMBER('Cell Segmentation Benchmark'!N299), 1, 'Cell Segmentation Benchmark'!N299)</f>
        <v>NA</v>
      </c>
      <c r="O99" s="30"/>
      <c r="P99" s="29" t="str">
        <f>IF(ISNUMBER('Cell Segmentation Benchmark'!P299), 1, 'Cell Segmentation Benchmark'!P299)</f>
        <v>NA</v>
      </c>
      <c r="Q99" s="29"/>
      <c r="R99" s="30" t="str">
        <f>IF(ISNUMBER('Cell Segmentation Benchmark'!R299), 1, 'Cell Segmentation Benchmark'!R299)</f>
        <v>NA</v>
      </c>
      <c r="S99" s="30"/>
      <c r="T99" s="29" t="str">
        <f>IF(ISNUMBER('Cell Segmentation Benchmark'!T299), 1, 'Cell Segmentation Benchmark'!T299)</f>
        <v>NA</v>
      </c>
      <c r="U99" s="29"/>
      <c r="V99" s="30" t="str">
        <f>IF(ISNUMBER('Cell Segmentation Benchmark'!V299), 1, 'Cell Segmentation Benchmark'!V299)</f>
        <v>NA</v>
      </c>
      <c r="W99" s="30"/>
      <c r="X99" s="29" t="str">
        <f>IF(ISNUMBER('Cell Segmentation Benchmark'!X299), 1, 'Cell Segmentation Benchmark'!X299)</f>
        <v>NA</v>
      </c>
      <c r="Y99" s="29"/>
      <c r="Z99" s="30" t="str">
        <f>IF(ISNUMBER('Cell Segmentation Benchmark'!Z299), 1, 'Cell Segmentation Benchmark'!Z299)</f>
        <v>NA</v>
      </c>
      <c r="AA99" s="30"/>
      <c r="AB99" s="29" t="str">
        <f>IF(ISNUMBER('Cell Segmentation Benchmark'!AB299), 1, 'Cell Segmentation Benchmark'!AB299)</f>
        <v>NA</v>
      </c>
      <c r="AC99" s="29"/>
      <c r="AD99" s="30" t="str">
        <f>IF(ISNUMBER('Cell Segmentation Benchmark'!AD299), 1, 'Cell Segmentation Benchmark'!AD299)</f>
        <v>NA</v>
      </c>
      <c r="AE99" s="30"/>
      <c r="AF99" s="29" t="str">
        <f>IF(ISNUMBER('Cell Segmentation Benchmark'!AF299), 1, 'Cell Segmentation Benchmark'!AF299)</f>
        <v>NA</v>
      </c>
      <c r="AG99" s="29"/>
      <c r="AH99" s="30" t="str">
        <f>IF(ISNUMBER('Cell Segmentation Benchmark'!AH299), 1, 'Cell Segmentation Benchmark'!AH299)</f>
        <v>NA</v>
      </c>
      <c r="AI99" s="30"/>
      <c r="AJ99" s="29">
        <f>IF(ISNUMBER('Cell Segmentation Benchmark'!AJ299), 1, 'Cell Segmentation Benchmark'!AJ299)</f>
        <v>1</v>
      </c>
      <c r="AK99" s="29"/>
      <c r="AL99" s="30" t="str">
        <f>IF(ISNUMBER('Cell Segmentation Benchmark'!AL299), 1, 'Cell Segmentation Benchmark'!AL299)</f>
        <v>NA</v>
      </c>
      <c r="AM99" s="30"/>
      <c r="AN99" s="29" t="str">
        <f>IF(ISNUMBER('Cell Segmentation Benchmark'!AN299), 1, 'Cell Segmentation Benchmark'!AN299)</f>
        <v>NA</v>
      </c>
      <c r="AO99" s="29"/>
    </row>
  </sheetData>
  <mergeCells count="1961">
    <mergeCell ref="AJ5:AK5"/>
    <mergeCell ref="AL5:AM5"/>
    <mergeCell ref="AN5:AO5"/>
    <mergeCell ref="B65:C65"/>
    <mergeCell ref="D65:E65"/>
    <mergeCell ref="F65:G65"/>
    <mergeCell ref="H65:I65"/>
    <mergeCell ref="J65:K65"/>
    <mergeCell ref="L65:M65"/>
    <mergeCell ref="N65:O65"/>
    <mergeCell ref="P65:Q65"/>
    <mergeCell ref="R65:S65"/>
    <mergeCell ref="AJ6:AK6"/>
    <mergeCell ref="AL6:AM6"/>
    <mergeCell ref="AN6:AO6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T65:U65"/>
    <mergeCell ref="V65:W65"/>
    <mergeCell ref="X65:Y65"/>
    <mergeCell ref="Z65:AA65"/>
    <mergeCell ref="AB65:AC65"/>
    <mergeCell ref="AD65:AE65"/>
    <mergeCell ref="AF65:AG65"/>
    <mergeCell ref="AH65:AI65"/>
    <mergeCell ref="AN99:AO99"/>
    <mergeCell ref="AB99:AC99"/>
    <mergeCell ref="AD99:AE99"/>
    <mergeCell ref="AF99:AG99"/>
    <mergeCell ref="AH99:AI99"/>
    <mergeCell ref="AJ99:AK99"/>
    <mergeCell ref="AL99:AM99"/>
    <mergeCell ref="P99:Q99"/>
    <mergeCell ref="R99:S99"/>
    <mergeCell ref="T99:U99"/>
    <mergeCell ref="V99:W99"/>
    <mergeCell ref="X99:Y99"/>
    <mergeCell ref="Z99:AA99"/>
    <mergeCell ref="AJ65:AK65"/>
    <mergeCell ref="AL65:AM65"/>
    <mergeCell ref="AN65:AO65"/>
    <mergeCell ref="AJ98:AK98"/>
    <mergeCell ref="AL98:AM98"/>
    <mergeCell ref="AN98:AO98"/>
    <mergeCell ref="B99:C99"/>
    <mergeCell ref="D99:E99"/>
    <mergeCell ref="F99:G99"/>
    <mergeCell ref="H99:I99"/>
    <mergeCell ref="J99:K99"/>
    <mergeCell ref="L99:M99"/>
    <mergeCell ref="N99:O99"/>
    <mergeCell ref="X98:Y98"/>
    <mergeCell ref="Z98:AA98"/>
    <mergeCell ref="AB98:AC98"/>
    <mergeCell ref="AD98:AE98"/>
    <mergeCell ref="AF98:AG98"/>
    <mergeCell ref="AH98:AI98"/>
    <mergeCell ref="L98:M98"/>
    <mergeCell ref="N98:O98"/>
    <mergeCell ref="P98:Q98"/>
    <mergeCell ref="AN96:AO96"/>
    <mergeCell ref="R98:S98"/>
    <mergeCell ref="T98:U98"/>
    <mergeCell ref="V98:W98"/>
    <mergeCell ref="AF97:AG97"/>
    <mergeCell ref="AH97:AI97"/>
    <mergeCell ref="AJ97:AK97"/>
    <mergeCell ref="AL97:AM97"/>
    <mergeCell ref="AN97:AO97"/>
    <mergeCell ref="B98:C98"/>
    <mergeCell ref="D98:E98"/>
    <mergeCell ref="F98:G98"/>
    <mergeCell ref="H98:I98"/>
    <mergeCell ref="J98:K98"/>
    <mergeCell ref="T97:U97"/>
    <mergeCell ref="V97:W97"/>
    <mergeCell ref="X97:Y97"/>
    <mergeCell ref="Z97:AA97"/>
    <mergeCell ref="AB97:AC97"/>
    <mergeCell ref="AD97:AE97"/>
    <mergeCell ref="B97:C97"/>
    <mergeCell ref="D97:E97"/>
    <mergeCell ref="F97:G97"/>
    <mergeCell ref="H97:I97"/>
    <mergeCell ref="J97:K97"/>
    <mergeCell ref="L97:M97"/>
    <mergeCell ref="N97:O97"/>
    <mergeCell ref="P97:Q97"/>
    <mergeCell ref="R97:S97"/>
    <mergeCell ref="F96:G96"/>
    <mergeCell ref="H96:I96"/>
    <mergeCell ref="J96:K96"/>
    <mergeCell ref="AN95:AO95"/>
    <mergeCell ref="B96:C96"/>
    <mergeCell ref="D96:E96"/>
    <mergeCell ref="H94:I94"/>
    <mergeCell ref="J94:K94"/>
    <mergeCell ref="L94:M94"/>
    <mergeCell ref="N94:O94"/>
    <mergeCell ref="P94:Q94"/>
    <mergeCell ref="R94:S94"/>
    <mergeCell ref="L96:M96"/>
    <mergeCell ref="N96:O96"/>
    <mergeCell ref="X95:Y95"/>
    <mergeCell ref="Z95:AA95"/>
    <mergeCell ref="AB95:AC95"/>
    <mergeCell ref="AD95:AE95"/>
    <mergeCell ref="AF95:AG95"/>
    <mergeCell ref="AH95:AI95"/>
    <mergeCell ref="L95:M95"/>
    <mergeCell ref="N95:O95"/>
    <mergeCell ref="P95:Q95"/>
    <mergeCell ref="R95:S95"/>
    <mergeCell ref="T95:U95"/>
    <mergeCell ref="V95:W95"/>
    <mergeCell ref="AN94:AO94"/>
    <mergeCell ref="B95:C95"/>
    <mergeCell ref="D95:E95"/>
    <mergeCell ref="F95:G95"/>
    <mergeCell ref="H95:I95"/>
    <mergeCell ref="J95:K95"/>
    <mergeCell ref="T94:U94"/>
    <mergeCell ref="V94:W94"/>
    <mergeCell ref="X94:Y94"/>
    <mergeCell ref="Z93:AA93"/>
    <mergeCell ref="AF94:AG94"/>
    <mergeCell ref="AH94:AI94"/>
    <mergeCell ref="AJ94:AK94"/>
    <mergeCell ref="AL94:AM94"/>
    <mergeCell ref="AJ92:AK92"/>
    <mergeCell ref="AL92:AM92"/>
    <mergeCell ref="P96:Q96"/>
    <mergeCell ref="R96:S96"/>
    <mergeCell ref="T96:U96"/>
    <mergeCell ref="V96:W96"/>
    <mergeCell ref="X96:Y96"/>
    <mergeCell ref="Z96:AA96"/>
    <mergeCell ref="AJ95:AK95"/>
    <mergeCell ref="B94:C94"/>
    <mergeCell ref="D94:E94"/>
    <mergeCell ref="F94:G94"/>
    <mergeCell ref="AL95:AM95"/>
    <mergeCell ref="Z94:AA94"/>
    <mergeCell ref="AB94:AC94"/>
    <mergeCell ref="AD94:AE94"/>
    <mergeCell ref="AB96:AC96"/>
    <mergeCell ref="AD96:AE96"/>
    <mergeCell ref="AF96:AG96"/>
    <mergeCell ref="AH96:AI96"/>
    <mergeCell ref="AJ96:AK96"/>
    <mergeCell ref="AL96:AM96"/>
    <mergeCell ref="AN92:AO92"/>
    <mergeCell ref="B93:C93"/>
    <mergeCell ref="D93:E93"/>
    <mergeCell ref="F93:G93"/>
    <mergeCell ref="H93:I93"/>
    <mergeCell ref="J93:K93"/>
    <mergeCell ref="L93:M93"/>
    <mergeCell ref="N93:O93"/>
    <mergeCell ref="X92:Y92"/>
    <mergeCell ref="Z92:AA92"/>
    <mergeCell ref="AB92:AC92"/>
    <mergeCell ref="AD92:AE92"/>
    <mergeCell ref="AF92:AG92"/>
    <mergeCell ref="AH92:AI92"/>
    <mergeCell ref="L92:M92"/>
    <mergeCell ref="N92:O92"/>
    <mergeCell ref="P92:Q92"/>
    <mergeCell ref="R92:S92"/>
    <mergeCell ref="T92:U92"/>
    <mergeCell ref="V92:W92"/>
    <mergeCell ref="AN93:AO93"/>
    <mergeCell ref="AB93:AC93"/>
    <mergeCell ref="AD93:AE93"/>
    <mergeCell ref="AF93:AG93"/>
    <mergeCell ref="AH93:AI93"/>
    <mergeCell ref="AJ93:AK93"/>
    <mergeCell ref="AL93:AM93"/>
    <mergeCell ref="P93:Q93"/>
    <mergeCell ref="R93:S93"/>
    <mergeCell ref="T93:U93"/>
    <mergeCell ref="V93:W93"/>
    <mergeCell ref="X93:Y93"/>
    <mergeCell ref="AF91:AG91"/>
    <mergeCell ref="AH91:AI91"/>
    <mergeCell ref="AJ91:AK91"/>
    <mergeCell ref="AL91:AM91"/>
    <mergeCell ref="AN91:AO91"/>
    <mergeCell ref="B92:C92"/>
    <mergeCell ref="D92:E92"/>
    <mergeCell ref="F92:G92"/>
    <mergeCell ref="H92:I92"/>
    <mergeCell ref="J92:K92"/>
    <mergeCell ref="T91:U91"/>
    <mergeCell ref="V91:W91"/>
    <mergeCell ref="X91:Y91"/>
    <mergeCell ref="Z91:AA91"/>
    <mergeCell ref="AB91:AC91"/>
    <mergeCell ref="AD91:AE91"/>
    <mergeCell ref="AN90:AO90"/>
    <mergeCell ref="B91:C91"/>
    <mergeCell ref="D91:E91"/>
    <mergeCell ref="F91:G91"/>
    <mergeCell ref="H91:I91"/>
    <mergeCell ref="J91:K91"/>
    <mergeCell ref="L91:M91"/>
    <mergeCell ref="N91:O91"/>
    <mergeCell ref="P91:Q91"/>
    <mergeCell ref="R91:S91"/>
    <mergeCell ref="AB90:AC90"/>
    <mergeCell ref="AD90:AE90"/>
    <mergeCell ref="AF90:AG90"/>
    <mergeCell ref="AH90:AI90"/>
    <mergeCell ref="AJ90:AK90"/>
    <mergeCell ref="AL90:AM90"/>
    <mergeCell ref="P90:Q90"/>
    <mergeCell ref="R90:S90"/>
    <mergeCell ref="T90:U90"/>
    <mergeCell ref="V90:W90"/>
    <mergeCell ref="X90:Y90"/>
    <mergeCell ref="Z90:AA90"/>
    <mergeCell ref="AJ89:AK89"/>
    <mergeCell ref="AL89:AM89"/>
    <mergeCell ref="AN89:AO89"/>
    <mergeCell ref="B90:C90"/>
    <mergeCell ref="D90:E90"/>
    <mergeCell ref="F90:G90"/>
    <mergeCell ref="H90:I90"/>
    <mergeCell ref="J90:K90"/>
    <mergeCell ref="L90:M90"/>
    <mergeCell ref="N90:O90"/>
    <mergeCell ref="X89:Y89"/>
    <mergeCell ref="Z89:AA89"/>
    <mergeCell ref="AB89:AC89"/>
    <mergeCell ref="AD89:AE89"/>
    <mergeCell ref="AF89:AG89"/>
    <mergeCell ref="AH89:AI89"/>
    <mergeCell ref="L89:M89"/>
    <mergeCell ref="N89:O89"/>
    <mergeCell ref="P89:Q89"/>
    <mergeCell ref="R89:S89"/>
    <mergeCell ref="T89:U89"/>
    <mergeCell ref="V89:W89"/>
    <mergeCell ref="AF88:AG88"/>
    <mergeCell ref="AH88:AI88"/>
    <mergeCell ref="AJ88:AK88"/>
    <mergeCell ref="AL88:AM88"/>
    <mergeCell ref="AN88:AO88"/>
    <mergeCell ref="B89:C89"/>
    <mergeCell ref="D89:E89"/>
    <mergeCell ref="F89:G89"/>
    <mergeCell ref="H89:I89"/>
    <mergeCell ref="J89:K89"/>
    <mergeCell ref="T88:U88"/>
    <mergeCell ref="V88:W88"/>
    <mergeCell ref="X88:Y88"/>
    <mergeCell ref="Z88:AA88"/>
    <mergeCell ref="AB88:AC88"/>
    <mergeCell ref="AD88:AE88"/>
    <mergeCell ref="AN87:AO87"/>
    <mergeCell ref="B88:C88"/>
    <mergeCell ref="D88:E88"/>
    <mergeCell ref="F88:G88"/>
    <mergeCell ref="H88:I88"/>
    <mergeCell ref="J88:K88"/>
    <mergeCell ref="L88:M88"/>
    <mergeCell ref="N88:O88"/>
    <mergeCell ref="P88:Q88"/>
    <mergeCell ref="R88:S88"/>
    <mergeCell ref="AB87:AC87"/>
    <mergeCell ref="AD87:AE87"/>
    <mergeCell ref="AF87:AG87"/>
    <mergeCell ref="AH87:AI87"/>
    <mergeCell ref="AJ87:AK87"/>
    <mergeCell ref="AL87:AM87"/>
    <mergeCell ref="P87:Q87"/>
    <mergeCell ref="R87:S87"/>
    <mergeCell ref="T87:U87"/>
    <mergeCell ref="V87:W87"/>
    <mergeCell ref="X87:Y87"/>
    <mergeCell ref="Z87:AA87"/>
    <mergeCell ref="AJ86:AK86"/>
    <mergeCell ref="AL86:AM86"/>
    <mergeCell ref="AN86:AO86"/>
    <mergeCell ref="B87:C87"/>
    <mergeCell ref="D87:E87"/>
    <mergeCell ref="F87:G87"/>
    <mergeCell ref="H87:I87"/>
    <mergeCell ref="J87:K87"/>
    <mergeCell ref="L87:M87"/>
    <mergeCell ref="N87:O87"/>
    <mergeCell ref="X86:Y86"/>
    <mergeCell ref="Z86:AA86"/>
    <mergeCell ref="AB86:AC86"/>
    <mergeCell ref="AD86:AE86"/>
    <mergeCell ref="AF86:AG86"/>
    <mergeCell ref="AH86:AI86"/>
    <mergeCell ref="L86:M86"/>
    <mergeCell ref="N86:O86"/>
    <mergeCell ref="P86:Q86"/>
    <mergeCell ref="R86:S86"/>
    <mergeCell ref="T86:U86"/>
    <mergeCell ref="V86:W86"/>
    <mergeCell ref="AF85:AG85"/>
    <mergeCell ref="AH85:AI85"/>
    <mergeCell ref="AJ85:AK85"/>
    <mergeCell ref="AL85:AM85"/>
    <mergeCell ref="AN85:AO85"/>
    <mergeCell ref="B86:C86"/>
    <mergeCell ref="D86:E86"/>
    <mergeCell ref="F86:G86"/>
    <mergeCell ref="H86:I86"/>
    <mergeCell ref="J86:K86"/>
    <mergeCell ref="T85:U85"/>
    <mergeCell ref="V85:W85"/>
    <mergeCell ref="X85:Y85"/>
    <mergeCell ref="Z85:AA85"/>
    <mergeCell ref="AB85:AC85"/>
    <mergeCell ref="AD85:AE85"/>
    <mergeCell ref="AN84:AO84"/>
    <mergeCell ref="B85:C85"/>
    <mergeCell ref="D85:E85"/>
    <mergeCell ref="F85:G85"/>
    <mergeCell ref="H85:I85"/>
    <mergeCell ref="J85:K85"/>
    <mergeCell ref="L85:M85"/>
    <mergeCell ref="N85:O85"/>
    <mergeCell ref="P85:Q85"/>
    <mergeCell ref="R85:S85"/>
    <mergeCell ref="AB84:AC84"/>
    <mergeCell ref="AD84:AE84"/>
    <mergeCell ref="AF84:AG84"/>
    <mergeCell ref="AH84:AI84"/>
    <mergeCell ref="AJ84:AK84"/>
    <mergeCell ref="AL84:AM84"/>
    <mergeCell ref="P84:Q84"/>
    <mergeCell ref="R84:S84"/>
    <mergeCell ref="T84:U84"/>
    <mergeCell ref="V84:W84"/>
    <mergeCell ref="X84:Y84"/>
    <mergeCell ref="Z84:AA84"/>
    <mergeCell ref="AJ83:AK83"/>
    <mergeCell ref="AL83:AM83"/>
    <mergeCell ref="AN83:AO83"/>
    <mergeCell ref="B84:C84"/>
    <mergeCell ref="D84:E84"/>
    <mergeCell ref="F84:G84"/>
    <mergeCell ref="H84:I84"/>
    <mergeCell ref="J84:K84"/>
    <mergeCell ref="L84:M84"/>
    <mergeCell ref="N84:O84"/>
    <mergeCell ref="X83:Y83"/>
    <mergeCell ref="Z83:AA83"/>
    <mergeCell ref="AB83:AC83"/>
    <mergeCell ref="AD83:AE83"/>
    <mergeCell ref="AF83:AG83"/>
    <mergeCell ref="AH83:AI83"/>
    <mergeCell ref="L83:M83"/>
    <mergeCell ref="N83:O83"/>
    <mergeCell ref="P83:Q83"/>
    <mergeCell ref="R83:S83"/>
    <mergeCell ref="T83:U83"/>
    <mergeCell ref="V83:W83"/>
    <mergeCell ref="AF82:AG82"/>
    <mergeCell ref="AH82:AI82"/>
    <mergeCell ref="AJ82:AK82"/>
    <mergeCell ref="AL82:AM82"/>
    <mergeCell ref="AN82:AO82"/>
    <mergeCell ref="B83:C83"/>
    <mergeCell ref="D83:E83"/>
    <mergeCell ref="F83:G83"/>
    <mergeCell ref="H83:I83"/>
    <mergeCell ref="J83:K83"/>
    <mergeCell ref="T82:U82"/>
    <mergeCell ref="V82:W82"/>
    <mergeCell ref="X82:Y82"/>
    <mergeCell ref="Z82:AA82"/>
    <mergeCell ref="AB82:AC82"/>
    <mergeCell ref="AD82:AE82"/>
    <mergeCell ref="AN81:AO81"/>
    <mergeCell ref="B82:C82"/>
    <mergeCell ref="D82:E82"/>
    <mergeCell ref="F82:G82"/>
    <mergeCell ref="H82:I82"/>
    <mergeCell ref="J82:K82"/>
    <mergeCell ref="L82:M82"/>
    <mergeCell ref="N82:O82"/>
    <mergeCell ref="P82:Q82"/>
    <mergeCell ref="R82:S82"/>
    <mergeCell ref="AB81:AC81"/>
    <mergeCell ref="AD81:AE81"/>
    <mergeCell ref="AF81:AG81"/>
    <mergeCell ref="AH81:AI81"/>
    <mergeCell ref="AJ81:AK81"/>
    <mergeCell ref="AL81:AM81"/>
    <mergeCell ref="P81:Q81"/>
    <mergeCell ref="R81:S81"/>
    <mergeCell ref="T81:U81"/>
    <mergeCell ref="V81:W81"/>
    <mergeCell ref="X81:Y81"/>
    <mergeCell ref="Z81:AA81"/>
    <mergeCell ref="AJ80:AK80"/>
    <mergeCell ref="AL80:AM80"/>
    <mergeCell ref="AN80:AO80"/>
    <mergeCell ref="B81:C81"/>
    <mergeCell ref="D81:E81"/>
    <mergeCell ref="F81:G81"/>
    <mergeCell ref="H81:I81"/>
    <mergeCell ref="J81:K81"/>
    <mergeCell ref="L81:M81"/>
    <mergeCell ref="N81:O81"/>
    <mergeCell ref="X80:Y80"/>
    <mergeCell ref="Z80:AA80"/>
    <mergeCell ref="AB80:AC80"/>
    <mergeCell ref="AD80:AE80"/>
    <mergeCell ref="AF80:AG80"/>
    <mergeCell ref="AH80:AI80"/>
    <mergeCell ref="L80:M80"/>
    <mergeCell ref="N80:O80"/>
    <mergeCell ref="P80:Q80"/>
    <mergeCell ref="R80:S80"/>
    <mergeCell ref="T80:U80"/>
    <mergeCell ref="V80:W80"/>
    <mergeCell ref="AF79:AG79"/>
    <mergeCell ref="AH79:AI79"/>
    <mergeCell ref="AJ79:AK79"/>
    <mergeCell ref="AL79:AM79"/>
    <mergeCell ref="AN79:AO79"/>
    <mergeCell ref="B80:C80"/>
    <mergeCell ref="D80:E80"/>
    <mergeCell ref="F80:G80"/>
    <mergeCell ref="H80:I80"/>
    <mergeCell ref="J80:K80"/>
    <mergeCell ref="T79:U79"/>
    <mergeCell ref="V79:W79"/>
    <mergeCell ref="X79:Y79"/>
    <mergeCell ref="Z79:AA79"/>
    <mergeCell ref="AB79:AC79"/>
    <mergeCell ref="AD79:AE79"/>
    <mergeCell ref="AN78:AO78"/>
    <mergeCell ref="B79:C79"/>
    <mergeCell ref="D79:E79"/>
    <mergeCell ref="F79:G79"/>
    <mergeCell ref="H79:I79"/>
    <mergeCell ref="J79:K79"/>
    <mergeCell ref="L79:M79"/>
    <mergeCell ref="N79:O79"/>
    <mergeCell ref="P79:Q79"/>
    <mergeCell ref="R79:S79"/>
    <mergeCell ref="AB78:AC78"/>
    <mergeCell ref="AD78:AE78"/>
    <mergeCell ref="AF78:AG78"/>
    <mergeCell ref="AH78:AI78"/>
    <mergeCell ref="AJ78:AK78"/>
    <mergeCell ref="AL78:AM78"/>
    <mergeCell ref="P78:Q78"/>
    <mergeCell ref="R78:S78"/>
    <mergeCell ref="T78:U78"/>
    <mergeCell ref="V78:W78"/>
    <mergeCell ref="X78:Y78"/>
    <mergeCell ref="Z78:AA78"/>
    <mergeCell ref="AJ77:AK77"/>
    <mergeCell ref="AL77:AM77"/>
    <mergeCell ref="AN77:AO77"/>
    <mergeCell ref="B78:C78"/>
    <mergeCell ref="D78:E78"/>
    <mergeCell ref="F78:G78"/>
    <mergeCell ref="H78:I78"/>
    <mergeCell ref="J78:K78"/>
    <mergeCell ref="L78:M78"/>
    <mergeCell ref="N78:O78"/>
    <mergeCell ref="X77:Y77"/>
    <mergeCell ref="Z77:AA77"/>
    <mergeCell ref="AB77:AC77"/>
    <mergeCell ref="AD77:AE77"/>
    <mergeCell ref="AF77:AG77"/>
    <mergeCell ref="AH77:AI77"/>
    <mergeCell ref="L77:M77"/>
    <mergeCell ref="N77:O77"/>
    <mergeCell ref="P77:Q77"/>
    <mergeCell ref="R77:S77"/>
    <mergeCell ref="T77:U77"/>
    <mergeCell ref="V77:W77"/>
    <mergeCell ref="AF76:AG76"/>
    <mergeCell ref="AH76:AI76"/>
    <mergeCell ref="AJ76:AK76"/>
    <mergeCell ref="AL76:AM76"/>
    <mergeCell ref="AN76:AO76"/>
    <mergeCell ref="B77:C77"/>
    <mergeCell ref="D77:E77"/>
    <mergeCell ref="F77:G77"/>
    <mergeCell ref="H77:I77"/>
    <mergeCell ref="J77:K77"/>
    <mergeCell ref="T76:U76"/>
    <mergeCell ref="V76:W76"/>
    <mergeCell ref="X76:Y76"/>
    <mergeCell ref="Z76:AA76"/>
    <mergeCell ref="AB76:AC76"/>
    <mergeCell ref="AD76:AE76"/>
    <mergeCell ref="AN75:AO75"/>
    <mergeCell ref="B76:C76"/>
    <mergeCell ref="D76:E76"/>
    <mergeCell ref="F76:G76"/>
    <mergeCell ref="H76:I76"/>
    <mergeCell ref="J76:K76"/>
    <mergeCell ref="L76:M76"/>
    <mergeCell ref="N76:O76"/>
    <mergeCell ref="P76:Q76"/>
    <mergeCell ref="R76:S76"/>
    <mergeCell ref="AB75:AC75"/>
    <mergeCell ref="AD75:AE75"/>
    <mergeCell ref="AF75:AG75"/>
    <mergeCell ref="AH75:AI75"/>
    <mergeCell ref="AJ75:AK75"/>
    <mergeCell ref="AL75:AM75"/>
    <mergeCell ref="P75:Q75"/>
    <mergeCell ref="R75:S75"/>
    <mergeCell ref="T75:U75"/>
    <mergeCell ref="V75:W75"/>
    <mergeCell ref="X75:Y75"/>
    <mergeCell ref="Z75:AA75"/>
    <mergeCell ref="AJ74:AK74"/>
    <mergeCell ref="AL74:AM74"/>
    <mergeCell ref="AN74:AO74"/>
    <mergeCell ref="B75:C75"/>
    <mergeCell ref="D75:E75"/>
    <mergeCell ref="F75:G75"/>
    <mergeCell ref="H75:I75"/>
    <mergeCell ref="J75:K75"/>
    <mergeCell ref="L75:M75"/>
    <mergeCell ref="N75:O75"/>
    <mergeCell ref="X74:Y74"/>
    <mergeCell ref="Z74:AA74"/>
    <mergeCell ref="AB74:AC74"/>
    <mergeCell ref="AD74:AE74"/>
    <mergeCell ref="AF74:AG74"/>
    <mergeCell ref="AH74:AI74"/>
    <mergeCell ref="L74:M74"/>
    <mergeCell ref="N74:O74"/>
    <mergeCell ref="P74:Q74"/>
    <mergeCell ref="R74:S74"/>
    <mergeCell ref="T74:U74"/>
    <mergeCell ref="V74:W74"/>
    <mergeCell ref="AF73:AG73"/>
    <mergeCell ref="AH73:AI73"/>
    <mergeCell ref="AJ73:AK73"/>
    <mergeCell ref="AL73:AM73"/>
    <mergeCell ref="AN73:AO73"/>
    <mergeCell ref="B74:C74"/>
    <mergeCell ref="D74:E74"/>
    <mergeCell ref="F74:G74"/>
    <mergeCell ref="H74:I74"/>
    <mergeCell ref="J74:K74"/>
    <mergeCell ref="T73:U73"/>
    <mergeCell ref="V73:W73"/>
    <mergeCell ref="X73:Y73"/>
    <mergeCell ref="Z73:AA73"/>
    <mergeCell ref="AB73:AC73"/>
    <mergeCell ref="AD73:AE73"/>
    <mergeCell ref="AN72:AO72"/>
    <mergeCell ref="B73:C73"/>
    <mergeCell ref="D73:E73"/>
    <mergeCell ref="F73:G73"/>
    <mergeCell ref="H73:I73"/>
    <mergeCell ref="J73:K73"/>
    <mergeCell ref="L73:M73"/>
    <mergeCell ref="N73:O73"/>
    <mergeCell ref="P73:Q73"/>
    <mergeCell ref="R73:S73"/>
    <mergeCell ref="AB72:AC72"/>
    <mergeCell ref="AD72:AE72"/>
    <mergeCell ref="AF72:AG72"/>
    <mergeCell ref="AH72:AI72"/>
    <mergeCell ref="AJ72:AK72"/>
    <mergeCell ref="AL72:AM72"/>
    <mergeCell ref="P72:Q72"/>
    <mergeCell ref="R72:S72"/>
    <mergeCell ref="T72:U72"/>
    <mergeCell ref="V72:W72"/>
    <mergeCell ref="X72:Y72"/>
    <mergeCell ref="Z72:AA72"/>
    <mergeCell ref="AJ71:AK71"/>
    <mergeCell ref="AL71:AM71"/>
    <mergeCell ref="AN71:AO71"/>
    <mergeCell ref="B72:C72"/>
    <mergeCell ref="D72:E72"/>
    <mergeCell ref="F72:G72"/>
    <mergeCell ref="H72:I72"/>
    <mergeCell ref="J72:K72"/>
    <mergeCell ref="L72:M72"/>
    <mergeCell ref="N72:O72"/>
    <mergeCell ref="X71:Y71"/>
    <mergeCell ref="Z71:AA71"/>
    <mergeCell ref="AB71:AC71"/>
    <mergeCell ref="AD71:AE71"/>
    <mergeCell ref="AF71:AG71"/>
    <mergeCell ref="AH71:AI71"/>
    <mergeCell ref="L71:M71"/>
    <mergeCell ref="N71:O71"/>
    <mergeCell ref="P71:Q71"/>
    <mergeCell ref="R71:S71"/>
    <mergeCell ref="T71:U71"/>
    <mergeCell ref="V71:W71"/>
    <mergeCell ref="AF70:AG70"/>
    <mergeCell ref="AH70:AI70"/>
    <mergeCell ref="AJ70:AK70"/>
    <mergeCell ref="AL70:AM70"/>
    <mergeCell ref="AN70:AO70"/>
    <mergeCell ref="B71:C71"/>
    <mergeCell ref="D71:E71"/>
    <mergeCell ref="F71:G71"/>
    <mergeCell ref="H71:I71"/>
    <mergeCell ref="J71:K71"/>
    <mergeCell ref="T70:U70"/>
    <mergeCell ref="V70:W70"/>
    <mergeCell ref="X70:Y70"/>
    <mergeCell ref="Z70:AA70"/>
    <mergeCell ref="AB70:AC70"/>
    <mergeCell ref="AD70:AE70"/>
    <mergeCell ref="AN69:AO69"/>
    <mergeCell ref="B70:C70"/>
    <mergeCell ref="D70:E70"/>
    <mergeCell ref="F70:G70"/>
    <mergeCell ref="H70:I70"/>
    <mergeCell ref="J70:K70"/>
    <mergeCell ref="L70:M70"/>
    <mergeCell ref="N70:O70"/>
    <mergeCell ref="P70:Q70"/>
    <mergeCell ref="R70:S70"/>
    <mergeCell ref="AB69:AC69"/>
    <mergeCell ref="AD69:AE69"/>
    <mergeCell ref="AF69:AG69"/>
    <mergeCell ref="AH69:AI69"/>
    <mergeCell ref="AJ69:AK69"/>
    <mergeCell ref="AL69:AM69"/>
    <mergeCell ref="P69:Q69"/>
    <mergeCell ref="R69:S69"/>
    <mergeCell ref="T69:U69"/>
    <mergeCell ref="V69:W69"/>
    <mergeCell ref="X69:Y69"/>
    <mergeCell ref="Z69:AA69"/>
    <mergeCell ref="AJ68:AK68"/>
    <mergeCell ref="AL68:AM68"/>
    <mergeCell ref="AN68:AO68"/>
    <mergeCell ref="B69:C69"/>
    <mergeCell ref="D69:E69"/>
    <mergeCell ref="F69:G69"/>
    <mergeCell ref="H69:I69"/>
    <mergeCell ref="J69:K69"/>
    <mergeCell ref="L69:M69"/>
    <mergeCell ref="N69:O69"/>
    <mergeCell ref="X68:Y68"/>
    <mergeCell ref="Z68:AA68"/>
    <mergeCell ref="AB68:AC68"/>
    <mergeCell ref="AD68:AE68"/>
    <mergeCell ref="AF68:AG68"/>
    <mergeCell ref="AH68:AI68"/>
    <mergeCell ref="L68:M68"/>
    <mergeCell ref="N68:O68"/>
    <mergeCell ref="P68:Q68"/>
    <mergeCell ref="R68:S68"/>
    <mergeCell ref="T68:U68"/>
    <mergeCell ref="V68:W68"/>
    <mergeCell ref="AF67:AG67"/>
    <mergeCell ref="AH67:AI67"/>
    <mergeCell ref="AJ67:AK67"/>
    <mergeCell ref="AL67:AM67"/>
    <mergeCell ref="AN67:AO67"/>
    <mergeCell ref="B68:C68"/>
    <mergeCell ref="D68:E68"/>
    <mergeCell ref="F68:G68"/>
    <mergeCell ref="H68:I68"/>
    <mergeCell ref="J68:K68"/>
    <mergeCell ref="T67:U67"/>
    <mergeCell ref="V67:W67"/>
    <mergeCell ref="X67:Y67"/>
    <mergeCell ref="Z67:AA67"/>
    <mergeCell ref="AB67:AC67"/>
    <mergeCell ref="AD67:AE67"/>
    <mergeCell ref="AN66:AO66"/>
    <mergeCell ref="B67:C67"/>
    <mergeCell ref="D67:E67"/>
    <mergeCell ref="F67:G67"/>
    <mergeCell ref="H67:I67"/>
    <mergeCell ref="J67:K67"/>
    <mergeCell ref="L67:M67"/>
    <mergeCell ref="N67:O67"/>
    <mergeCell ref="P67:Q67"/>
    <mergeCell ref="R67:S67"/>
    <mergeCell ref="AB66:AC66"/>
    <mergeCell ref="AD66:AE66"/>
    <mergeCell ref="AF66:AG66"/>
    <mergeCell ref="AH66:AI66"/>
    <mergeCell ref="AJ66:AK66"/>
    <mergeCell ref="AL66:AM66"/>
    <mergeCell ref="P66:Q66"/>
    <mergeCell ref="R66:S66"/>
    <mergeCell ref="T66:U66"/>
    <mergeCell ref="V66:W66"/>
    <mergeCell ref="X66:Y66"/>
    <mergeCell ref="Z66:AA66"/>
    <mergeCell ref="AJ64:AK64"/>
    <mergeCell ref="AL64:AM64"/>
    <mergeCell ref="AN64:AO64"/>
    <mergeCell ref="B66:C66"/>
    <mergeCell ref="D66:E66"/>
    <mergeCell ref="F66:G66"/>
    <mergeCell ref="H66:I66"/>
    <mergeCell ref="J66:K66"/>
    <mergeCell ref="L66:M66"/>
    <mergeCell ref="N66:O66"/>
    <mergeCell ref="X64:Y64"/>
    <mergeCell ref="Z64:AA64"/>
    <mergeCell ref="AB64:AC64"/>
    <mergeCell ref="AD64:AE64"/>
    <mergeCell ref="AF64:AG64"/>
    <mergeCell ref="AH64:AI64"/>
    <mergeCell ref="L64:M64"/>
    <mergeCell ref="N64:O64"/>
    <mergeCell ref="P64:Q64"/>
    <mergeCell ref="R64:S64"/>
    <mergeCell ref="T64:U64"/>
    <mergeCell ref="V64:W64"/>
    <mergeCell ref="AF63:AG63"/>
    <mergeCell ref="AH63:AI63"/>
    <mergeCell ref="AJ63:AK63"/>
    <mergeCell ref="AL63:AM63"/>
    <mergeCell ref="AN63:AO63"/>
    <mergeCell ref="B64:C64"/>
    <mergeCell ref="D64:E64"/>
    <mergeCell ref="F64:G64"/>
    <mergeCell ref="H64:I64"/>
    <mergeCell ref="J64:K64"/>
    <mergeCell ref="T63:U63"/>
    <mergeCell ref="V63:W63"/>
    <mergeCell ref="X63:Y63"/>
    <mergeCell ref="Z63:AA63"/>
    <mergeCell ref="AB63:AC63"/>
    <mergeCell ref="AD63:AE63"/>
    <mergeCell ref="AN62:AO62"/>
    <mergeCell ref="B63:C63"/>
    <mergeCell ref="D63:E63"/>
    <mergeCell ref="F63:G63"/>
    <mergeCell ref="H63:I63"/>
    <mergeCell ref="J63:K63"/>
    <mergeCell ref="L63:M63"/>
    <mergeCell ref="N63:O63"/>
    <mergeCell ref="P63:Q63"/>
    <mergeCell ref="R63:S63"/>
    <mergeCell ref="AB62:AC62"/>
    <mergeCell ref="AD62:AE62"/>
    <mergeCell ref="AF62:AG62"/>
    <mergeCell ref="AH62:AI62"/>
    <mergeCell ref="AJ62:AK62"/>
    <mergeCell ref="AL62:AM62"/>
    <mergeCell ref="P62:Q62"/>
    <mergeCell ref="R62:S62"/>
    <mergeCell ref="T62:U62"/>
    <mergeCell ref="V62:W62"/>
    <mergeCell ref="X62:Y62"/>
    <mergeCell ref="Z62:AA62"/>
    <mergeCell ref="AJ61:AK61"/>
    <mergeCell ref="AL61:AM61"/>
    <mergeCell ref="AN61:AO61"/>
    <mergeCell ref="B62:C62"/>
    <mergeCell ref="D62:E62"/>
    <mergeCell ref="F62:G62"/>
    <mergeCell ref="H62:I62"/>
    <mergeCell ref="J62:K62"/>
    <mergeCell ref="L62:M62"/>
    <mergeCell ref="N62:O62"/>
    <mergeCell ref="X61:Y61"/>
    <mergeCell ref="Z61:AA61"/>
    <mergeCell ref="AB61:AC61"/>
    <mergeCell ref="AD61:AE61"/>
    <mergeCell ref="AF61:AG61"/>
    <mergeCell ref="AH61:AI61"/>
    <mergeCell ref="L61:M61"/>
    <mergeCell ref="N61:O61"/>
    <mergeCell ref="P61:Q61"/>
    <mergeCell ref="R61:S61"/>
    <mergeCell ref="T61:U61"/>
    <mergeCell ref="V61:W61"/>
    <mergeCell ref="AF60:AG60"/>
    <mergeCell ref="AH60:AI60"/>
    <mergeCell ref="AJ60:AK60"/>
    <mergeCell ref="AL60:AM60"/>
    <mergeCell ref="AN60:AO60"/>
    <mergeCell ref="B61:C61"/>
    <mergeCell ref="D61:E61"/>
    <mergeCell ref="F61:G61"/>
    <mergeCell ref="H61:I61"/>
    <mergeCell ref="J61:K61"/>
    <mergeCell ref="T60:U60"/>
    <mergeCell ref="V60:W60"/>
    <mergeCell ref="X60:Y60"/>
    <mergeCell ref="Z60:AA60"/>
    <mergeCell ref="AB60:AC60"/>
    <mergeCell ref="AD60:AE60"/>
    <mergeCell ref="AN59:AO59"/>
    <mergeCell ref="B60:C60"/>
    <mergeCell ref="D60:E60"/>
    <mergeCell ref="F60:G60"/>
    <mergeCell ref="H60:I60"/>
    <mergeCell ref="J60:K60"/>
    <mergeCell ref="L60:M60"/>
    <mergeCell ref="N60:O60"/>
    <mergeCell ref="P60:Q60"/>
    <mergeCell ref="R60:S60"/>
    <mergeCell ref="AB59:AC59"/>
    <mergeCell ref="AD59:AE59"/>
    <mergeCell ref="AF59:AG59"/>
    <mergeCell ref="AH59:AI59"/>
    <mergeCell ref="AJ59:AK59"/>
    <mergeCell ref="AL59:AM59"/>
    <mergeCell ref="P59:Q59"/>
    <mergeCell ref="R59:S59"/>
    <mergeCell ref="T59:U59"/>
    <mergeCell ref="V59:W59"/>
    <mergeCell ref="X59:Y59"/>
    <mergeCell ref="Z59:AA59"/>
    <mergeCell ref="AJ58:AK58"/>
    <mergeCell ref="AL58:AM58"/>
    <mergeCell ref="AN58:AO58"/>
    <mergeCell ref="B59:C59"/>
    <mergeCell ref="D59:E59"/>
    <mergeCell ref="F59:G59"/>
    <mergeCell ref="H59:I59"/>
    <mergeCell ref="J59:K59"/>
    <mergeCell ref="L59:M59"/>
    <mergeCell ref="N59:O59"/>
    <mergeCell ref="X58:Y58"/>
    <mergeCell ref="Z58:AA58"/>
    <mergeCell ref="AB58:AC58"/>
    <mergeCell ref="AD58:AE58"/>
    <mergeCell ref="AF58:AG58"/>
    <mergeCell ref="AH58:AI58"/>
    <mergeCell ref="L58:M58"/>
    <mergeCell ref="N58:O58"/>
    <mergeCell ref="P58:Q58"/>
    <mergeCell ref="R58:S58"/>
    <mergeCell ref="T58:U58"/>
    <mergeCell ref="V58:W58"/>
    <mergeCell ref="AF57:AG57"/>
    <mergeCell ref="AH57:AI57"/>
    <mergeCell ref="AJ57:AK57"/>
    <mergeCell ref="AL57:AM57"/>
    <mergeCell ref="AN57:AO57"/>
    <mergeCell ref="B58:C58"/>
    <mergeCell ref="D58:E58"/>
    <mergeCell ref="F58:G58"/>
    <mergeCell ref="H58:I58"/>
    <mergeCell ref="J58:K58"/>
    <mergeCell ref="T57:U57"/>
    <mergeCell ref="V57:W57"/>
    <mergeCell ref="X57:Y57"/>
    <mergeCell ref="Z57:AA57"/>
    <mergeCell ref="AB57:AC57"/>
    <mergeCell ref="AD57:AE57"/>
    <mergeCell ref="AN56:AO56"/>
    <mergeCell ref="B57:C57"/>
    <mergeCell ref="D57:E57"/>
    <mergeCell ref="F57:G57"/>
    <mergeCell ref="H57:I57"/>
    <mergeCell ref="J57:K57"/>
    <mergeCell ref="L57:M57"/>
    <mergeCell ref="N57:O57"/>
    <mergeCell ref="P57:Q57"/>
    <mergeCell ref="R57:S57"/>
    <mergeCell ref="AB56:AC56"/>
    <mergeCell ref="AD56:AE56"/>
    <mergeCell ref="AF56:AG56"/>
    <mergeCell ref="AH56:AI56"/>
    <mergeCell ref="AJ56:AK56"/>
    <mergeCell ref="AL56:AM56"/>
    <mergeCell ref="P56:Q56"/>
    <mergeCell ref="R56:S56"/>
    <mergeCell ref="T56:U56"/>
    <mergeCell ref="V56:W56"/>
    <mergeCell ref="X56:Y56"/>
    <mergeCell ref="Z56:AA56"/>
    <mergeCell ref="AJ55:AK55"/>
    <mergeCell ref="AL55:AM55"/>
    <mergeCell ref="AN55:AO55"/>
    <mergeCell ref="B56:C56"/>
    <mergeCell ref="D56:E56"/>
    <mergeCell ref="F56:G56"/>
    <mergeCell ref="H56:I56"/>
    <mergeCell ref="J56:K56"/>
    <mergeCell ref="L56:M56"/>
    <mergeCell ref="N56:O56"/>
    <mergeCell ref="X55:Y55"/>
    <mergeCell ref="Z55:AA55"/>
    <mergeCell ref="AB55:AC55"/>
    <mergeCell ref="AD55:AE55"/>
    <mergeCell ref="AF55:AG55"/>
    <mergeCell ref="AH55:AI55"/>
    <mergeCell ref="L55:M55"/>
    <mergeCell ref="N55:O55"/>
    <mergeCell ref="P55:Q55"/>
    <mergeCell ref="R55:S55"/>
    <mergeCell ref="T55:U55"/>
    <mergeCell ref="V55:W55"/>
    <mergeCell ref="AF54:AG54"/>
    <mergeCell ref="AH54:AI54"/>
    <mergeCell ref="AJ54:AK54"/>
    <mergeCell ref="AL54:AM54"/>
    <mergeCell ref="AN54:AO54"/>
    <mergeCell ref="B55:C55"/>
    <mergeCell ref="D55:E55"/>
    <mergeCell ref="F55:G55"/>
    <mergeCell ref="H55:I55"/>
    <mergeCell ref="J55:K55"/>
    <mergeCell ref="T54:U54"/>
    <mergeCell ref="V54:W54"/>
    <mergeCell ref="X54:Y54"/>
    <mergeCell ref="Z54:AA54"/>
    <mergeCell ref="AB54:AC54"/>
    <mergeCell ref="AD54:AE54"/>
    <mergeCell ref="AN53:AO53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AB53:AC53"/>
    <mergeCell ref="AD53:AE53"/>
    <mergeCell ref="AF53:AG53"/>
    <mergeCell ref="AH53:AI53"/>
    <mergeCell ref="AJ53:AK53"/>
    <mergeCell ref="AL53:AM53"/>
    <mergeCell ref="P53:Q53"/>
    <mergeCell ref="R53:S53"/>
    <mergeCell ref="T53:U53"/>
    <mergeCell ref="V53:W53"/>
    <mergeCell ref="X53:Y53"/>
    <mergeCell ref="Z53:AA53"/>
    <mergeCell ref="AJ52:AK52"/>
    <mergeCell ref="AL52:AM52"/>
    <mergeCell ref="AN52:AO52"/>
    <mergeCell ref="B53:C53"/>
    <mergeCell ref="D53:E53"/>
    <mergeCell ref="F53:G53"/>
    <mergeCell ref="H53:I53"/>
    <mergeCell ref="J53:K53"/>
    <mergeCell ref="L53:M53"/>
    <mergeCell ref="N53:O53"/>
    <mergeCell ref="X52:Y52"/>
    <mergeCell ref="Z52:AA52"/>
    <mergeCell ref="AB52:AC52"/>
    <mergeCell ref="AD52:AE52"/>
    <mergeCell ref="AF52:AG52"/>
    <mergeCell ref="AH52:AI52"/>
    <mergeCell ref="L52:M52"/>
    <mergeCell ref="N52:O52"/>
    <mergeCell ref="P52:Q52"/>
    <mergeCell ref="R52:S52"/>
    <mergeCell ref="T52:U52"/>
    <mergeCell ref="V52:W52"/>
    <mergeCell ref="AF51:AG51"/>
    <mergeCell ref="AH51:AI51"/>
    <mergeCell ref="AJ51:AK51"/>
    <mergeCell ref="AL51:AM51"/>
    <mergeCell ref="AN51:AO51"/>
    <mergeCell ref="B52:C52"/>
    <mergeCell ref="D52:E52"/>
    <mergeCell ref="F52:G52"/>
    <mergeCell ref="H52:I52"/>
    <mergeCell ref="J52:K52"/>
    <mergeCell ref="T51:U51"/>
    <mergeCell ref="V51:W51"/>
    <mergeCell ref="X51:Y51"/>
    <mergeCell ref="Z51:AA51"/>
    <mergeCell ref="AB51:AC51"/>
    <mergeCell ref="AD51:AE51"/>
    <mergeCell ref="AN50:AO50"/>
    <mergeCell ref="B51:C51"/>
    <mergeCell ref="D51:E51"/>
    <mergeCell ref="F51:G51"/>
    <mergeCell ref="H51:I51"/>
    <mergeCell ref="J51:K51"/>
    <mergeCell ref="L51:M51"/>
    <mergeCell ref="N51:O51"/>
    <mergeCell ref="P51:Q51"/>
    <mergeCell ref="R51:S51"/>
    <mergeCell ref="AB50:AC50"/>
    <mergeCell ref="AD50:AE50"/>
    <mergeCell ref="AF50:AG50"/>
    <mergeCell ref="AH50:AI50"/>
    <mergeCell ref="AJ50:AK50"/>
    <mergeCell ref="AL50:AM50"/>
    <mergeCell ref="P50:Q50"/>
    <mergeCell ref="R50:S50"/>
    <mergeCell ref="T50:U50"/>
    <mergeCell ref="V50:W50"/>
    <mergeCell ref="X50:Y50"/>
    <mergeCell ref="Z50:AA50"/>
    <mergeCell ref="AJ49:AK49"/>
    <mergeCell ref="AL49:AM49"/>
    <mergeCell ref="AN49:AO49"/>
    <mergeCell ref="B50:C50"/>
    <mergeCell ref="D50:E50"/>
    <mergeCell ref="F50:G50"/>
    <mergeCell ref="H50:I50"/>
    <mergeCell ref="J50:K50"/>
    <mergeCell ref="L50:M50"/>
    <mergeCell ref="N50:O50"/>
    <mergeCell ref="X49:Y49"/>
    <mergeCell ref="Z49:AA49"/>
    <mergeCell ref="AB49:AC49"/>
    <mergeCell ref="AD49:AE49"/>
    <mergeCell ref="AF49:AG49"/>
    <mergeCell ref="AH49:AI49"/>
    <mergeCell ref="L49:M49"/>
    <mergeCell ref="N49:O49"/>
    <mergeCell ref="P49:Q49"/>
    <mergeCell ref="R49:S49"/>
    <mergeCell ref="T49:U49"/>
    <mergeCell ref="V49:W49"/>
    <mergeCell ref="AF48:AG48"/>
    <mergeCell ref="AH48:AI48"/>
    <mergeCell ref="AJ48:AK48"/>
    <mergeCell ref="AL48:AM48"/>
    <mergeCell ref="AN48:AO48"/>
    <mergeCell ref="B49:C49"/>
    <mergeCell ref="D49:E49"/>
    <mergeCell ref="F49:G49"/>
    <mergeCell ref="H49:I49"/>
    <mergeCell ref="J49:K49"/>
    <mergeCell ref="T48:U48"/>
    <mergeCell ref="V48:W48"/>
    <mergeCell ref="X48:Y48"/>
    <mergeCell ref="Z48:AA48"/>
    <mergeCell ref="AB48:AC48"/>
    <mergeCell ref="AD48:AE48"/>
    <mergeCell ref="AN47:AO47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AB47:AC47"/>
    <mergeCell ref="AD47:AE47"/>
    <mergeCell ref="AF47:AG47"/>
    <mergeCell ref="AH47:AI47"/>
    <mergeCell ref="AJ47:AK47"/>
    <mergeCell ref="AL47:AM47"/>
    <mergeCell ref="P47:Q47"/>
    <mergeCell ref="R47:S47"/>
    <mergeCell ref="T47:U47"/>
    <mergeCell ref="V47:W47"/>
    <mergeCell ref="X47:Y47"/>
    <mergeCell ref="Z47:AA47"/>
    <mergeCell ref="AJ46:AK46"/>
    <mergeCell ref="AL46:AM46"/>
    <mergeCell ref="AN46:AO46"/>
    <mergeCell ref="B47:C47"/>
    <mergeCell ref="D47:E47"/>
    <mergeCell ref="F47:G47"/>
    <mergeCell ref="H47:I47"/>
    <mergeCell ref="J47:K47"/>
    <mergeCell ref="L47:M47"/>
    <mergeCell ref="N47:O47"/>
    <mergeCell ref="X46:Y46"/>
    <mergeCell ref="Z46:AA46"/>
    <mergeCell ref="AB46:AC46"/>
    <mergeCell ref="AD46:AE46"/>
    <mergeCell ref="AF46:AG46"/>
    <mergeCell ref="AH46:AI46"/>
    <mergeCell ref="L46:M46"/>
    <mergeCell ref="N46:O46"/>
    <mergeCell ref="P46:Q46"/>
    <mergeCell ref="R46:S46"/>
    <mergeCell ref="T46:U46"/>
    <mergeCell ref="V46:W46"/>
    <mergeCell ref="AF45:AG45"/>
    <mergeCell ref="AH45:AI45"/>
    <mergeCell ref="AJ45:AK45"/>
    <mergeCell ref="AL45:AM45"/>
    <mergeCell ref="AN45:AO45"/>
    <mergeCell ref="B46:C46"/>
    <mergeCell ref="D46:E46"/>
    <mergeCell ref="F46:G46"/>
    <mergeCell ref="H46:I46"/>
    <mergeCell ref="J46:K46"/>
    <mergeCell ref="T45:U45"/>
    <mergeCell ref="V45:W45"/>
    <mergeCell ref="X45:Y45"/>
    <mergeCell ref="Z45:AA45"/>
    <mergeCell ref="AB45:AC45"/>
    <mergeCell ref="AD45:AE45"/>
    <mergeCell ref="AN44:AO44"/>
    <mergeCell ref="B45:C45"/>
    <mergeCell ref="D45:E45"/>
    <mergeCell ref="F45:G45"/>
    <mergeCell ref="H45:I45"/>
    <mergeCell ref="J45:K45"/>
    <mergeCell ref="L45:M45"/>
    <mergeCell ref="N45:O45"/>
    <mergeCell ref="P45:Q45"/>
    <mergeCell ref="R45:S45"/>
    <mergeCell ref="AB44:AC44"/>
    <mergeCell ref="AD44:AE44"/>
    <mergeCell ref="AF44:AG44"/>
    <mergeCell ref="AH44:AI44"/>
    <mergeCell ref="AJ44:AK44"/>
    <mergeCell ref="AL44:AM44"/>
    <mergeCell ref="P44:Q44"/>
    <mergeCell ref="R44:S44"/>
    <mergeCell ref="T44:U44"/>
    <mergeCell ref="V44:W44"/>
    <mergeCell ref="X44:Y44"/>
    <mergeCell ref="Z44:AA44"/>
    <mergeCell ref="AJ43:AK43"/>
    <mergeCell ref="AL43:AM43"/>
    <mergeCell ref="AN43:AO43"/>
    <mergeCell ref="B44:C44"/>
    <mergeCell ref="D44:E44"/>
    <mergeCell ref="F44:G44"/>
    <mergeCell ref="H44:I44"/>
    <mergeCell ref="J44:K44"/>
    <mergeCell ref="L44:M44"/>
    <mergeCell ref="N44:O44"/>
    <mergeCell ref="X43:Y43"/>
    <mergeCell ref="Z43:AA43"/>
    <mergeCell ref="AB43:AC43"/>
    <mergeCell ref="AD43:AE43"/>
    <mergeCell ref="AF43:AG43"/>
    <mergeCell ref="AH43:AI43"/>
    <mergeCell ref="L43:M43"/>
    <mergeCell ref="N43:O43"/>
    <mergeCell ref="P43:Q43"/>
    <mergeCell ref="R43:S43"/>
    <mergeCell ref="T43:U43"/>
    <mergeCell ref="V43:W43"/>
    <mergeCell ref="AF42:AG42"/>
    <mergeCell ref="AH42:AI42"/>
    <mergeCell ref="AJ42:AK42"/>
    <mergeCell ref="AL42:AM42"/>
    <mergeCell ref="AN42:AO42"/>
    <mergeCell ref="B43:C43"/>
    <mergeCell ref="D43:E43"/>
    <mergeCell ref="F43:G43"/>
    <mergeCell ref="H43:I43"/>
    <mergeCell ref="J43:K43"/>
    <mergeCell ref="T42:U42"/>
    <mergeCell ref="V42:W42"/>
    <mergeCell ref="X42:Y42"/>
    <mergeCell ref="Z42:AA42"/>
    <mergeCell ref="AB42:AC42"/>
    <mergeCell ref="AD42:AE42"/>
    <mergeCell ref="AN41:AO41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AB41:AC41"/>
    <mergeCell ref="AD41:AE41"/>
    <mergeCell ref="AF41:AG41"/>
    <mergeCell ref="AH41:AI41"/>
    <mergeCell ref="AJ41:AK41"/>
    <mergeCell ref="AL41:AM41"/>
    <mergeCell ref="P41:Q41"/>
    <mergeCell ref="R41:S41"/>
    <mergeCell ref="T41:U41"/>
    <mergeCell ref="V41:W41"/>
    <mergeCell ref="X41:Y41"/>
    <mergeCell ref="Z41:AA41"/>
    <mergeCell ref="AJ40:AK40"/>
    <mergeCell ref="AL40:AM40"/>
    <mergeCell ref="AN40:AO40"/>
    <mergeCell ref="B41:C41"/>
    <mergeCell ref="D41:E41"/>
    <mergeCell ref="F41:G41"/>
    <mergeCell ref="H41:I41"/>
    <mergeCell ref="J41:K41"/>
    <mergeCell ref="L41:M41"/>
    <mergeCell ref="N41:O41"/>
    <mergeCell ref="X40:Y40"/>
    <mergeCell ref="Z40:AA40"/>
    <mergeCell ref="AB40:AC40"/>
    <mergeCell ref="AD40:AE40"/>
    <mergeCell ref="AF40:AG40"/>
    <mergeCell ref="AH40:AI40"/>
    <mergeCell ref="L40:M40"/>
    <mergeCell ref="N40:O40"/>
    <mergeCell ref="P40:Q40"/>
    <mergeCell ref="R40:S40"/>
    <mergeCell ref="T40:U40"/>
    <mergeCell ref="V40:W40"/>
    <mergeCell ref="AF39:AG39"/>
    <mergeCell ref="AH39:AI39"/>
    <mergeCell ref="AJ39:AK39"/>
    <mergeCell ref="AL39:AM39"/>
    <mergeCell ref="AN39:AO39"/>
    <mergeCell ref="B40:C40"/>
    <mergeCell ref="D40:E40"/>
    <mergeCell ref="F40:G40"/>
    <mergeCell ref="H40:I40"/>
    <mergeCell ref="J40:K40"/>
    <mergeCell ref="T39:U39"/>
    <mergeCell ref="V39:W39"/>
    <mergeCell ref="X39:Y39"/>
    <mergeCell ref="Z39:AA39"/>
    <mergeCell ref="AB39:AC39"/>
    <mergeCell ref="AD39:AE39"/>
    <mergeCell ref="AN38:AO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AB38:AC38"/>
    <mergeCell ref="AD38:AE38"/>
    <mergeCell ref="AF38:AG38"/>
    <mergeCell ref="AH38:AI38"/>
    <mergeCell ref="AJ38:AK38"/>
    <mergeCell ref="AL38:AM38"/>
    <mergeCell ref="P38:Q38"/>
    <mergeCell ref="R38:S38"/>
    <mergeCell ref="T38:U38"/>
    <mergeCell ref="V38:W38"/>
    <mergeCell ref="X38:Y38"/>
    <mergeCell ref="Z38:AA38"/>
    <mergeCell ref="AJ37:AK37"/>
    <mergeCell ref="AL37:AM37"/>
    <mergeCell ref="AN37:AO37"/>
    <mergeCell ref="B38:C38"/>
    <mergeCell ref="D38:E38"/>
    <mergeCell ref="F38:G38"/>
    <mergeCell ref="H38:I38"/>
    <mergeCell ref="J38:K38"/>
    <mergeCell ref="L38:M38"/>
    <mergeCell ref="N38:O38"/>
    <mergeCell ref="X37:Y37"/>
    <mergeCell ref="Z37:AA37"/>
    <mergeCell ref="AB37:AC37"/>
    <mergeCell ref="AD37:AE37"/>
    <mergeCell ref="AF37:AG37"/>
    <mergeCell ref="AH37:AI37"/>
    <mergeCell ref="L37:M37"/>
    <mergeCell ref="N37:O37"/>
    <mergeCell ref="P37:Q37"/>
    <mergeCell ref="R37:S37"/>
    <mergeCell ref="T37:U37"/>
    <mergeCell ref="V37:W37"/>
    <mergeCell ref="AF36:AG36"/>
    <mergeCell ref="AH36:AI36"/>
    <mergeCell ref="AJ36:AK36"/>
    <mergeCell ref="AL36:AM36"/>
    <mergeCell ref="AN36:AO36"/>
    <mergeCell ref="B37:C37"/>
    <mergeCell ref="D37:E37"/>
    <mergeCell ref="F37:G37"/>
    <mergeCell ref="H37:I37"/>
    <mergeCell ref="J37:K37"/>
    <mergeCell ref="T36:U36"/>
    <mergeCell ref="V36:W36"/>
    <mergeCell ref="X36:Y36"/>
    <mergeCell ref="Z36:AA36"/>
    <mergeCell ref="AB36:AC36"/>
    <mergeCell ref="AD36:AE36"/>
    <mergeCell ref="AN35:AO35"/>
    <mergeCell ref="B36:C36"/>
    <mergeCell ref="D36:E36"/>
    <mergeCell ref="F36:G36"/>
    <mergeCell ref="H36:I36"/>
    <mergeCell ref="J36:K36"/>
    <mergeCell ref="L36:M36"/>
    <mergeCell ref="N36:O36"/>
    <mergeCell ref="P36:Q36"/>
    <mergeCell ref="R36:S36"/>
    <mergeCell ref="AB35:AC35"/>
    <mergeCell ref="AD35:AE35"/>
    <mergeCell ref="AF35:AG35"/>
    <mergeCell ref="AH35:AI35"/>
    <mergeCell ref="AJ35:AK35"/>
    <mergeCell ref="AL35:AM35"/>
    <mergeCell ref="P35:Q35"/>
    <mergeCell ref="R35:S35"/>
    <mergeCell ref="T35:U35"/>
    <mergeCell ref="V35:W35"/>
    <mergeCell ref="X35:Y35"/>
    <mergeCell ref="Z35:AA35"/>
    <mergeCell ref="AJ34:AK34"/>
    <mergeCell ref="AL34:AM34"/>
    <mergeCell ref="AN34:AO34"/>
    <mergeCell ref="B35:C35"/>
    <mergeCell ref="D35:E35"/>
    <mergeCell ref="F35:G35"/>
    <mergeCell ref="H35:I35"/>
    <mergeCell ref="J35:K35"/>
    <mergeCell ref="L35:M35"/>
    <mergeCell ref="N35:O35"/>
    <mergeCell ref="X34:Y34"/>
    <mergeCell ref="Z34:AA34"/>
    <mergeCell ref="AB34:AC34"/>
    <mergeCell ref="AD34:AE34"/>
    <mergeCell ref="AF34:AG34"/>
    <mergeCell ref="AH34:AI34"/>
    <mergeCell ref="L34:M34"/>
    <mergeCell ref="N34:O34"/>
    <mergeCell ref="P34:Q34"/>
    <mergeCell ref="R34:S34"/>
    <mergeCell ref="T34:U34"/>
    <mergeCell ref="V34:W34"/>
    <mergeCell ref="AF33:AG33"/>
    <mergeCell ref="AH33:AI33"/>
    <mergeCell ref="AJ33:AK33"/>
    <mergeCell ref="AL33:AM33"/>
    <mergeCell ref="AN33:AO33"/>
    <mergeCell ref="B34:C34"/>
    <mergeCell ref="D34:E34"/>
    <mergeCell ref="F34:G34"/>
    <mergeCell ref="H34:I34"/>
    <mergeCell ref="J34:K34"/>
    <mergeCell ref="T33:U33"/>
    <mergeCell ref="V33:W33"/>
    <mergeCell ref="X33:Y33"/>
    <mergeCell ref="Z33:AA33"/>
    <mergeCell ref="AB33:AC33"/>
    <mergeCell ref="AD33:AE33"/>
    <mergeCell ref="AN32:AO32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AB32:AC32"/>
    <mergeCell ref="AD32:AE32"/>
    <mergeCell ref="AF32:AG32"/>
    <mergeCell ref="AH32:AI32"/>
    <mergeCell ref="AJ32:AK32"/>
    <mergeCell ref="AL32:AM32"/>
    <mergeCell ref="P32:Q32"/>
    <mergeCell ref="R32:S32"/>
    <mergeCell ref="T32:U32"/>
    <mergeCell ref="V32:W32"/>
    <mergeCell ref="X32:Y32"/>
    <mergeCell ref="Z32:AA32"/>
    <mergeCell ref="AJ31:AK31"/>
    <mergeCell ref="AL31:AM31"/>
    <mergeCell ref="AN31:AO31"/>
    <mergeCell ref="B32:C32"/>
    <mergeCell ref="D32:E32"/>
    <mergeCell ref="F32:G32"/>
    <mergeCell ref="H32:I32"/>
    <mergeCell ref="J32:K32"/>
    <mergeCell ref="L32:M32"/>
    <mergeCell ref="N32:O32"/>
    <mergeCell ref="X31:Y31"/>
    <mergeCell ref="Z31:AA31"/>
    <mergeCell ref="AB31:AC31"/>
    <mergeCell ref="AD31:AE31"/>
    <mergeCell ref="AF31:AG31"/>
    <mergeCell ref="AH31:AI31"/>
    <mergeCell ref="L31:M31"/>
    <mergeCell ref="N31:O31"/>
    <mergeCell ref="P31:Q31"/>
    <mergeCell ref="R31:S31"/>
    <mergeCell ref="T31:U31"/>
    <mergeCell ref="V31:W31"/>
    <mergeCell ref="AF30:AG30"/>
    <mergeCell ref="AH30:AI30"/>
    <mergeCell ref="AJ30:AK30"/>
    <mergeCell ref="AL30:AM30"/>
    <mergeCell ref="AN30:AO30"/>
    <mergeCell ref="B31:C31"/>
    <mergeCell ref="D31:E31"/>
    <mergeCell ref="F31:G31"/>
    <mergeCell ref="H31:I31"/>
    <mergeCell ref="J31:K31"/>
    <mergeCell ref="T30:U30"/>
    <mergeCell ref="V30:W30"/>
    <mergeCell ref="X30:Y30"/>
    <mergeCell ref="Z30:AA30"/>
    <mergeCell ref="AB30:AC30"/>
    <mergeCell ref="AD30:AE30"/>
    <mergeCell ref="AN29:AO29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AB29:AC29"/>
    <mergeCell ref="AD29:AE29"/>
    <mergeCell ref="AF29:AG29"/>
    <mergeCell ref="AH29:AI29"/>
    <mergeCell ref="AJ29:AK29"/>
    <mergeCell ref="AL29:AM29"/>
    <mergeCell ref="P29:Q29"/>
    <mergeCell ref="R29:S29"/>
    <mergeCell ref="T29:U29"/>
    <mergeCell ref="V29:W29"/>
    <mergeCell ref="X29:Y29"/>
    <mergeCell ref="Z29:AA29"/>
    <mergeCell ref="AJ28:AK28"/>
    <mergeCell ref="AL28:AM28"/>
    <mergeCell ref="AN28:AO28"/>
    <mergeCell ref="B29:C29"/>
    <mergeCell ref="D29:E29"/>
    <mergeCell ref="F29:G29"/>
    <mergeCell ref="H29:I29"/>
    <mergeCell ref="J29:K29"/>
    <mergeCell ref="L29:M29"/>
    <mergeCell ref="N29:O29"/>
    <mergeCell ref="X28:Y28"/>
    <mergeCell ref="Z28:AA28"/>
    <mergeCell ref="AB28:AC28"/>
    <mergeCell ref="AD28:AE28"/>
    <mergeCell ref="AF28:AG28"/>
    <mergeCell ref="AH28:AI28"/>
    <mergeCell ref="L28:M28"/>
    <mergeCell ref="N28:O28"/>
    <mergeCell ref="P28:Q28"/>
    <mergeCell ref="R28:S28"/>
    <mergeCell ref="T28:U28"/>
    <mergeCell ref="V28:W28"/>
    <mergeCell ref="AF27:AG27"/>
    <mergeCell ref="AH27:AI27"/>
    <mergeCell ref="AJ27:AK27"/>
    <mergeCell ref="AL27:AM27"/>
    <mergeCell ref="AN27:AO27"/>
    <mergeCell ref="B28:C28"/>
    <mergeCell ref="D28:E28"/>
    <mergeCell ref="F28:G28"/>
    <mergeCell ref="H28:I28"/>
    <mergeCell ref="J28:K28"/>
    <mergeCell ref="T27:U27"/>
    <mergeCell ref="V27:W27"/>
    <mergeCell ref="X27:Y27"/>
    <mergeCell ref="Z27:AA27"/>
    <mergeCell ref="AB27:AC27"/>
    <mergeCell ref="AD27:AE27"/>
    <mergeCell ref="AN26:AO26"/>
    <mergeCell ref="B27:C27"/>
    <mergeCell ref="D27:E27"/>
    <mergeCell ref="F27:G27"/>
    <mergeCell ref="H27:I27"/>
    <mergeCell ref="J27:K27"/>
    <mergeCell ref="L27:M27"/>
    <mergeCell ref="N27:O27"/>
    <mergeCell ref="P27:Q27"/>
    <mergeCell ref="R27:S27"/>
    <mergeCell ref="AB26:AC26"/>
    <mergeCell ref="AD26:AE26"/>
    <mergeCell ref="AF26:AG26"/>
    <mergeCell ref="AH26:AI26"/>
    <mergeCell ref="AJ26:AK26"/>
    <mergeCell ref="AL26:AM26"/>
    <mergeCell ref="P26:Q26"/>
    <mergeCell ref="R26:S26"/>
    <mergeCell ref="T26:U26"/>
    <mergeCell ref="V26:W26"/>
    <mergeCell ref="X26:Y26"/>
    <mergeCell ref="Z26:AA26"/>
    <mergeCell ref="AJ25:AK25"/>
    <mergeCell ref="AL25:AM25"/>
    <mergeCell ref="AN25:AO25"/>
    <mergeCell ref="B26:C26"/>
    <mergeCell ref="D26:E26"/>
    <mergeCell ref="F26:G26"/>
    <mergeCell ref="H26:I26"/>
    <mergeCell ref="J26:K26"/>
    <mergeCell ref="L26:M26"/>
    <mergeCell ref="N26:O26"/>
    <mergeCell ref="X25:Y25"/>
    <mergeCell ref="Z25:AA25"/>
    <mergeCell ref="AB25:AC25"/>
    <mergeCell ref="AD25:AE25"/>
    <mergeCell ref="AF25:AG25"/>
    <mergeCell ref="AH25:AI25"/>
    <mergeCell ref="L25:M25"/>
    <mergeCell ref="N25:O25"/>
    <mergeCell ref="P25:Q25"/>
    <mergeCell ref="R25:S25"/>
    <mergeCell ref="T25:U25"/>
    <mergeCell ref="V25:W25"/>
    <mergeCell ref="AF24:AG24"/>
    <mergeCell ref="AH24:AI24"/>
    <mergeCell ref="AJ24:AK24"/>
    <mergeCell ref="AL24:AM24"/>
    <mergeCell ref="AN24:AO24"/>
    <mergeCell ref="B25:C25"/>
    <mergeCell ref="D25:E25"/>
    <mergeCell ref="F25:G25"/>
    <mergeCell ref="H25:I25"/>
    <mergeCell ref="J25:K25"/>
    <mergeCell ref="T24:U24"/>
    <mergeCell ref="V24:W24"/>
    <mergeCell ref="X24:Y24"/>
    <mergeCell ref="Z24:AA24"/>
    <mergeCell ref="AB24:AC24"/>
    <mergeCell ref="AD24:AE24"/>
    <mergeCell ref="AN23:AO23"/>
    <mergeCell ref="B24:C24"/>
    <mergeCell ref="D24:E24"/>
    <mergeCell ref="F24:G24"/>
    <mergeCell ref="H24:I24"/>
    <mergeCell ref="J24:K24"/>
    <mergeCell ref="L24:M24"/>
    <mergeCell ref="N24:O24"/>
    <mergeCell ref="P24:Q24"/>
    <mergeCell ref="R24:S24"/>
    <mergeCell ref="AB23:AC23"/>
    <mergeCell ref="AD23:AE23"/>
    <mergeCell ref="AF23:AG23"/>
    <mergeCell ref="AH23:AI23"/>
    <mergeCell ref="AJ23:AK23"/>
    <mergeCell ref="AL23:AM23"/>
    <mergeCell ref="P23:Q23"/>
    <mergeCell ref="R23:S23"/>
    <mergeCell ref="T23:U23"/>
    <mergeCell ref="V23:W23"/>
    <mergeCell ref="X23:Y23"/>
    <mergeCell ref="Z23:AA23"/>
    <mergeCell ref="AJ22:AK22"/>
    <mergeCell ref="AL22:AM22"/>
    <mergeCell ref="AN22:AO22"/>
    <mergeCell ref="B23:C23"/>
    <mergeCell ref="D23:E23"/>
    <mergeCell ref="F23:G23"/>
    <mergeCell ref="H23:I23"/>
    <mergeCell ref="J23:K23"/>
    <mergeCell ref="L23:M23"/>
    <mergeCell ref="N23:O23"/>
    <mergeCell ref="X22:Y22"/>
    <mergeCell ref="Z22:AA22"/>
    <mergeCell ref="AB22:AC22"/>
    <mergeCell ref="AD22:AE22"/>
    <mergeCell ref="AF22:AG22"/>
    <mergeCell ref="AH22:AI22"/>
    <mergeCell ref="L22:M22"/>
    <mergeCell ref="N22:O22"/>
    <mergeCell ref="P22:Q22"/>
    <mergeCell ref="R22:S22"/>
    <mergeCell ref="T22:U22"/>
    <mergeCell ref="V22:W22"/>
    <mergeCell ref="AF21:AG21"/>
    <mergeCell ref="AH21:AI21"/>
    <mergeCell ref="AJ21:AK21"/>
    <mergeCell ref="AL21:AM21"/>
    <mergeCell ref="AN21:AO21"/>
    <mergeCell ref="B22:C22"/>
    <mergeCell ref="D22:E22"/>
    <mergeCell ref="F22:G22"/>
    <mergeCell ref="H22:I22"/>
    <mergeCell ref="J22:K22"/>
    <mergeCell ref="T21:U21"/>
    <mergeCell ref="V21:W21"/>
    <mergeCell ref="X21:Y21"/>
    <mergeCell ref="Z21:AA21"/>
    <mergeCell ref="AB21:AC21"/>
    <mergeCell ref="AD21:AE21"/>
    <mergeCell ref="AN20:AO20"/>
    <mergeCell ref="B21:C21"/>
    <mergeCell ref="D21:E21"/>
    <mergeCell ref="F21:G21"/>
    <mergeCell ref="H21:I21"/>
    <mergeCell ref="J21:K21"/>
    <mergeCell ref="L21:M21"/>
    <mergeCell ref="N21:O21"/>
    <mergeCell ref="P21:Q21"/>
    <mergeCell ref="R21:S21"/>
    <mergeCell ref="AB20:AC20"/>
    <mergeCell ref="AD20:AE20"/>
    <mergeCell ref="AF20:AG20"/>
    <mergeCell ref="AH20:AI20"/>
    <mergeCell ref="AJ20:AK20"/>
    <mergeCell ref="AL20:AM20"/>
    <mergeCell ref="P20:Q20"/>
    <mergeCell ref="R20:S20"/>
    <mergeCell ref="T20:U20"/>
    <mergeCell ref="V20:W20"/>
    <mergeCell ref="X20:Y20"/>
    <mergeCell ref="Z20:AA20"/>
    <mergeCell ref="AJ19:AK19"/>
    <mergeCell ref="AL19:AM19"/>
    <mergeCell ref="AN19:AO19"/>
    <mergeCell ref="B20:C20"/>
    <mergeCell ref="D20:E20"/>
    <mergeCell ref="F20:G20"/>
    <mergeCell ref="H20:I20"/>
    <mergeCell ref="J20:K20"/>
    <mergeCell ref="L20:M20"/>
    <mergeCell ref="N20:O20"/>
    <mergeCell ref="X19:Y19"/>
    <mergeCell ref="Z19:AA19"/>
    <mergeCell ref="AB19:AC19"/>
    <mergeCell ref="AD19:AE19"/>
    <mergeCell ref="AF19:AG19"/>
    <mergeCell ref="AH19:AI19"/>
    <mergeCell ref="L19:M19"/>
    <mergeCell ref="N19:O19"/>
    <mergeCell ref="P19:Q19"/>
    <mergeCell ref="R19:S19"/>
    <mergeCell ref="T19:U19"/>
    <mergeCell ref="V19:W19"/>
    <mergeCell ref="AF18:AG18"/>
    <mergeCell ref="AH18:AI18"/>
    <mergeCell ref="AJ18:AK18"/>
    <mergeCell ref="AL18:AM18"/>
    <mergeCell ref="AN18:AO18"/>
    <mergeCell ref="B19:C19"/>
    <mergeCell ref="D19:E19"/>
    <mergeCell ref="F19:G19"/>
    <mergeCell ref="H19:I19"/>
    <mergeCell ref="J19:K19"/>
    <mergeCell ref="T18:U18"/>
    <mergeCell ref="V18:W18"/>
    <mergeCell ref="X18:Y18"/>
    <mergeCell ref="Z18:AA18"/>
    <mergeCell ref="AB18:AC18"/>
    <mergeCell ref="AD18:AE18"/>
    <mergeCell ref="AN17:AO17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AB17:AC17"/>
    <mergeCell ref="AD17:AE17"/>
    <mergeCell ref="AF17:AG17"/>
    <mergeCell ref="AH17:AI17"/>
    <mergeCell ref="AJ17:AK17"/>
    <mergeCell ref="AL17:AM17"/>
    <mergeCell ref="P17:Q17"/>
    <mergeCell ref="R17:S17"/>
    <mergeCell ref="T17:U17"/>
    <mergeCell ref="V17:W17"/>
    <mergeCell ref="X17:Y17"/>
    <mergeCell ref="Z17:AA17"/>
    <mergeCell ref="AJ16:AK16"/>
    <mergeCell ref="AL16:AM16"/>
    <mergeCell ref="AN16:AO16"/>
    <mergeCell ref="B17:C17"/>
    <mergeCell ref="D17:E17"/>
    <mergeCell ref="F17:G17"/>
    <mergeCell ref="H17:I17"/>
    <mergeCell ref="J17:K17"/>
    <mergeCell ref="L17:M17"/>
    <mergeCell ref="N17:O17"/>
    <mergeCell ref="X16:Y16"/>
    <mergeCell ref="Z16:AA16"/>
    <mergeCell ref="AB16:AC16"/>
    <mergeCell ref="AD16:AE16"/>
    <mergeCell ref="AF16:AG16"/>
    <mergeCell ref="AH16:AI16"/>
    <mergeCell ref="L16:M16"/>
    <mergeCell ref="N16:O16"/>
    <mergeCell ref="P16:Q16"/>
    <mergeCell ref="R16:S16"/>
    <mergeCell ref="T16:U16"/>
    <mergeCell ref="V16:W16"/>
    <mergeCell ref="AF15:AG15"/>
    <mergeCell ref="AH15:AI15"/>
    <mergeCell ref="AJ15:AK15"/>
    <mergeCell ref="AL15:AM15"/>
    <mergeCell ref="AN15:AO15"/>
    <mergeCell ref="B16:C16"/>
    <mergeCell ref="D16:E16"/>
    <mergeCell ref="F16:G16"/>
    <mergeCell ref="H16:I16"/>
    <mergeCell ref="J16:K16"/>
    <mergeCell ref="T15:U15"/>
    <mergeCell ref="V15:W15"/>
    <mergeCell ref="X15:Y15"/>
    <mergeCell ref="Z15:AA15"/>
    <mergeCell ref="AB15:AC15"/>
    <mergeCell ref="AD15:AE15"/>
    <mergeCell ref="AN14:AO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AB14:AC14"/>
    <mergeCell ref="AD14:AE14"/>
    <mergeCell ref="AF14:AG14"/>
    <mergeCell ref="AH14:AI14"/>
    <mergeCell ref="AJ14:AK14"/>
    <mergeCell ref="AL14:AM14"/>
    <mergeCell ref="P14:Q14"/>
    <mergeCell ref="R14:S14"/>
    <mergeCell ref="T14:U14"/>
    <mergeCell ref="V14:W14"/>
    <mergeCell ref="X14:Y14"/>
    <mergeCell ref="Z14:AA14"/>
    <mergeCell ref="AJ13:AK13"/>
    <mergeCell ref="AL13:AM13"/>
    <mergeCell ref="AN13:AO13"/>
    <mergeCell ref="B14:C14"/>
    <mergeCell ref="D14:E14"/>
    <mergeCell ref="F14:G14"/>
    <mergeCell ref="H14:I14"/>
    <mergeCell ref="J14:K14"/>
    <mergeCell ref="L14:M14"/>
    <mergeCell ref="N14:O14"/>
    <mergeCell ref="X13:Y13"/>
    <mergeCell ref="Z13:AA13"/>
    <mergeCell ref="AB13:AC13"/>
    <mergeCell ref="AD13:AE13"/>
    <mergeCell ref="AF13:AG13"/>
    <mergeCell ref="AH13:AI13"/>
    <mergeCell ref="L13:M13"/>
    <mergeCell ref="N13:O13"/>
    <mergeCell ref="P13:Q13"/>
    <mergeCell ref="R13:S13"/>
    <mergeCell ref="T13:U13"/>
    <mergeCell ref="V13:W13"/>
    <mergeCell ref="AF12:AG12"/>
    <mergeCell ref="AH12:AI12"/>
    <mergeCell ref="AJ12:AK12"/>
    <mergeCell ref="AL12:AM12"/>
    <mergeCell ref="AN12:AO12"/>
    <mergeCell ref="B13:C13"/>
    <mergeCell ref="D13:E13"/>
    <mergeCell ref="F13:G13"/>
    <mergeCell ref="H13:I13"/>
    <mergeCell ref="J13:K13"/>
    <mergeCell ref="T12:U12"/>
    <mergeCell ref="V12:W12"/>
    <mergeCell ref="X12:Y12"/>
    <mergeCell ref="Z12:AA12"/>
    <mergeCell ref="AB12:AC12"/>
    <mergeCell ref="AD12:AE12"/>
    <mergeCell ref="AN11:AO11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AB11:AC11"/>
    <mergeCell ref="AD11:AE11"/>
    <mergeCell ref="AF11:AG11"/>
    <mergeCell ref="AH11:AI11"/>
    <mergeCell ref="AJ11:AK11"/>
    <mergeCell ref="AL11:AM11"/>
    <mergeCell ref="P11:Q11"/>
    <mergeCell ref="R11:S11"/>
    <mergeCell ref="T11:U11"/>
    <mergeCell ref="V11:W11"/>
    <mergeCell ref="X11:Y11"/>
    <mergeCell ref="Z11:AA11"/>
    <mergeCell ref="AJ10:AK10"/>
    <mergeCell ref="AL10:AM10"/>
    <mergeCell ref="AN10:AO10"/>
    <mergeCell ref="B11:C11"/>
    <mergeCell ref="D11:E11"/>
    <mergeCell ref="F11:G11"/>
    <mergeCell ref="H11:I11"/>
    <mergeCell ref="J11:K11"/>
    <mergeCell ref="L11:M11"/>
    <mergeCell ref="N11:O11"/>
    <mergeCell ref="X10:Y10"/>
    <mergeCell ref="Z10:AA10"/>
    <mergeCell ref="AB10:AC10"/>
    <mergeCell ref="AD10:AE10"/>
    <mergeCell ref="AF10:AG10"/>
    <mergeCell ref="AH10:AI10"/>
    <mergeCell ref="L10:M10"/>
    <mergeCell ref="N10:O10"/>
    <mergeCell ref="P10:Q10"/>
    <mergeCell ref="R10:S10"/>
    <mergeCell ref="T10:U10"/>
    <mergeCell ref="V10:W10"/>
    <mergeCell ref="AF9:AG9"/>
    <mergeCell ref="AH9:AI9"/>
    <mergeCell ref="AJ9:AK9"/>
    <mergeCell ref="AL9:AM9"/>
    <mergeCell ref="AN9:AO9"/>
    <mergeCell ref="B10:C10"/>
    <mergeCell ref="D10:E10"/>
    <mergeCell ref="F10:G10"/>
    <mergeCell ref="H10:I10"/>
    <mergeCell ref="J10:K10"/>
    <mergeCell ref="T9:U9"/>
    <mergeCell ref="V9:W9"/>
    <mergeCell ref="X9:Y9"/>
    <mergeCell ref="Z9:AA9"/>
    <mergeCell ref="AB9:AC9"/>
    <mergeCell ref="AD9:AE9"/>
    <mergeCell ref="AN8:AO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AB8:AC8"/>
    <mergeCell ref="AD8:AE8"/>
    <mergeCell ref="AF8:AG8"/>
    <mergeCell ref="AH8:AI8"/>
    <mergeCell ref="AJ8:AK8"/>
    <mergeCell ref="AL8:AM8"/>
    <mergeCell ref="P4:Q4"/>
    <mergeCell ref="R4:S4"/>
    <mergeCell ref="P8:Q8"/>
    <mergeCell ref="R8:S8"/>
    <mergeCell ref="T8:U8"/>
    <mergeCell ref="V8:W8"/>
    <mergeCell ref="X8:Y8"/>
    <mergeCell ref="Z8:AA8"/>
    <mergeCell ref="AJ7:AK7"/>
    <mergeCell ref="AL7:AM7"/>
    <mergeCell ref="AN7:AO7"/>
    <mergeCell ref="B8:C8"/>
    <mergeCell ref="D8:E8"/>
    <mergeCell ref="F8:G8"/>
    <mergeCell ref="H8:I8"/>
    <mergeCell ref="J8:K8"/>
    <mergeCell ref="L8:M8"/>
    <mergeCell ref="N8:O8"/>
    <mergeCell ref="X7:Y7"/>
    <mergeCell ref="Z7:AA7"/>
    <mergeCell ref="AB7:AC7"/>
    <mergeCell ref="AD7:AE7"/>
    <mergeCell ref="AF7:AG7"/>
    <mergeCell ref="AH7:AI7"/>
    <mergeCell ref="L7:M7"/>
    <mergeCell ref="N7:O7"/>
    <mergeCell ref="P7:Q7"/>
    <mergeCell ref="R7:S7"/>
    <mergeCell ref="T7:U7"/>
    <mergeCell ref="V7:W7"/>
    <mergeCell ref="AD1:AE1"/>
    <mergeCell ref="AF1:AG1"/>
    <mergeCell ref="AH1:AI1"/>
    <mergeCell ref="AJ1:AK1"/>
    <mergeCell ref="N1:O1"/>
    <mergeCell ref="P1:Q1"/>
    <mergeCell ref="R1:S1"/>
    <mergeCell ref="T1:U1"/>
    <mergeCell ref="AF4:AG4"/>
    <mergeCell ref="AH4:AI4"/>
    <mergeCell ref="AJ4:AK4"/>
    <mergeCell ref="AL4:AM4"/>
    <mergeCell ref="AN4:AO4"/>
    <mergeCell ref="B7:C7"/>
    <mergeCell ref="D7:E7"/>
    <mergeCell ref="F7:G7"/>
    <mergeCell ref="H7:I7"/>
    <mergeCell ref="J7:K7"/>
    <mergeCell ref="T4:U4"/>
    <mergeCell ref="V4:W4"/>
    <mergeCell ref="X4:Y4"/>
    <mergeCell ref="Z4:AA4"/>
    <mergeCell ref="AB4:AC4"/>
    <mergeCell ref="AD4:AE4"/>
    <mergeCell ref="A3:AO3"/>
    <mergeCell ref="B4:C4"/>
    <mergeCell ref="D4:E4"/>
    <mergeCell ref="F4:G4"/>
    <mergeCell ref="H4:I4"/>
    <mergeCell ref="J4:K4"/>
    <mergeCell ref="L4:M4"/>
    <mergeCell ref="N4:O4"/>
    <mergeCell ref="V1:W1"/>
    <mergeCell ref="X1:Y1"/>
    <mergeCell ref="B1:C1"/>
    <mergeCell ref="D1:E1"/>
    <mergeCell ref="F1:G1"/>
    <mergeCell ref="H1:I1"/>
    <mergeCell ref="J1:K1"/>
    <mergeCell ref="L1:M1"/>
    <mergeCell ref="AD2:AE2"/>
    <mergeCell ref="AF2:AG2"/>
    <mergeCell ref="AH2:AI2"/>
    <mergeCell ref="AJ2:AK2"/>
    <mergeCell ref="AL2:AM2"/>
    <mergeCell ref="AN2:AO2"/>
    <mergeCell ref="R2:S2"/>
    <mergeCell ref="T2:U2"/>
    <mergeCell ref="V2:W2"/>
    <mergeCell ref="X2:Y2"/>
    <mergeCell ref="Z2:AA2"/>
    <mergeCell ref="AB2:AC2"/>
    <mergeCell ref="AL1:AM1"/>
    <mergeCell ref="AN1:AO1"/>
    <mergeCell ref="B2:C2"/>
    <mergeCell ref="D2:E2"/>
    <mergeCell ref="F2:G2"/>
    <mergeCell ref="H2:I2"/>
    <mergeCell ref="J2:K2"/>
    <mergeCell ref="L2:M2"/>
    <mergeCell ref="N2:O2"/>
    <mergeCell ref="P2:Q2"/>
    <mergeCell ref="Z1:AA1"/>
    <mergeCell ref="AB1:AC1"/>
  </mergeCells>
  <pageMargins left="0.23622047244094491" right="0.23622047244094491" top="0" bottom="0" header="0" footer="0"/>
  <pageSetup paperSize="8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Introduction</vt:lpstr>
      <vt:lpstr>SEG</vt:lpstr>
      <vt:lpstr>DET</vt:lpstr>
      <vt:lpstr>Cell Segmentation Benchmark</vt:lpstr>
      <vt:lpstr>Ranking Mask</vt:lpstr>
      <vt:lpstr>DET!m_SEG2</vt:lpstr>
      <vt:lpstr>SEG!m_SEG2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2017-08-15T13:58:03Z</dcterms:created>
  <dcterms:modified xsi:type="dcterms:W3CDTF">2023-12-18T08:36:21Z</dcterms:modified>
</cp:coreProperties>
</file>