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1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4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5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7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9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BCAA91BF-878A-4A2A-B5EB-AEC9D80189E2}" xr6:coauthVersionLast="47" xr6:coauthVersionMax="47" xr10:uidLastSave="{00000000-0000-0000-0000-000000000000}"/>
  <bookViews>
    <workbookView xWindow="-120" yWindow="-120" windowWidth="29040" windowHeight="17790" tabRatio="798" xr2:uid="{00000000-000D-0000-FFFF-FFFF00000000}"/>
  </bookViews>
  <sheets>
    <sheet name="Introduction" sheetId="31" r:id="rId1"/>
    <sheet name="DREX-US" sheetId="26" r:id="rId2"/>
    <sheet name="IGFL-FR" sheetId="35" r:id="rId3"/>
    <sheet name="KTH-SE (1)" sheetId="34" r:id="rId4"/>
    <sheet name="MU-CZ (2)" sheetId="33" r:id="rId5"/>
    <sheet name="PURD-US" sheetId="32" r:id="rId6"/>
    <sheet name="Ranking" sheetId="10" r:id="rId7"/>
    <sheet name="Extras" sheetId="21" r:id="rId8"/>
  </sheets>
  <definedNames>
    <definedName name="m_SEG2" localSheetId="1">'DREX-US'!#REF!</definedName>
    <definedName name="m_SEG2" localSheetId="2">'IGFL-FR'!#REF!</definedName>
    <definedName name="m_SEG2" localSheetId="3">'KTH-SE (1)'!#REF!</definedName>
    <definedName name="m_SEG2" localSheetId="4">'MU-CZ (2)'!#REF!</definedName>
    <definedName name="m_SEG2" localSheetId="5">'PURD-US'!#REF!</definedName>
    <definedName name="m_TRA2" localSheetId="1">'DREX-US'!#REF!</definedName>
    <definedName name="m_TRA2" localSheetId="2">'IGFL-FR'!#REF!</definedName>
    <definedName name="m_TRA2" localSheetId="3">'KTH-SE (1)'!#REF!</definedName>
    <definedName name="m_TRA2" localSheetId="4">'MU-CZ (2)'!#REF!</definedName>
    <definedName name="m_TRA2" localSheetId="5">'PURD-US'!#REF!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0" l="1"/>
  <c r="A53" i="10"/>
  <c r="A54" i="10"/>
  <c r="A55" i="10"/>
  <c r="A51" i="10"/>
  <c r="A44" i="10"/>
  <c r="A45" i="10"/>
  <c r="A46" i="10"/>
  <c r="A47" i="10"/>
  <c r="A43" i="10"/>
  <c r="A36" i="10"/>
  <c r="A37" i="10"/>
  <c r="A38" i="10"/>
  <c r="A39" i="10"/>
  <c r="A35" i="10"/>
  <c r="A28" i="10"/>
  <c r="A29" i="10"/>
  <c r="A30" i="10"/>
  <c r="A31" i="10"/>
  <c r="A27" i="10"/>
  <c r="A20" i="10"/>
  <c r="A21" i="10"/>
  <c r="A22" i="10"/>
  <c r="A23" i="10"/>
  <c r="A19" i="10"/>
  <c r="A12" i="10"/>
  <c r="A13" i="10"/>
  <c r="A14" i="10"/>
  <c r="A15" i="10"/>
  <c r="A11" i="10"/>
  <c r="B33" i="21"/>
  <c r="B34" i="21"/>
  <c r="B35" i="21"/>
  <c r="B36" i="21"/>
  <c r="B37" i="21"/>
  <c r="B38" i="21"/>
  <c r="B39" i="21"/>
  <c r="B40" i="21"/>
  <c r="B41" i="21"/>
  <c r="B42" i="21"/>
  <c r="B43" i="21"/>
  <c r="B44" i="21"/>
  <c r="B32" i="21"/>
  <c r="B55" i="10" l="1"/>
  <c r="B54" i="10"/>
  <c r="B53" i="10"/>
  <c r="B52" i="10"/>
  <c r="B51" i="10"/>
  <c r="B47" i="10"/>
  <c r="B46" i="10"/>
  <c r="B45" i="10"/>
  <c r="B44" i="10"/>
  <c r="B43" i="10"/>
  <c r="B39" i="10"/>
  <c r="B38" i="10"/>
  <c r="B37" i="10"/>
  <c r="B36" i="10"/>
  <c r="B35" i="10"/>
  <c r="B31" i="10"/>
  <c r="B30" i="10"/>
  <c r="B29" i="10"/>
  <c r="B28" i="10"/>
  <c r="B27" i="10"/>
  <c r="B15" i="10"/>
  <c r="B14" i="10"/>
  <c r="B13" i="10"/>
  <c r="B12" i="10"/>
  <c r="B11" i="10"/>
  <c r="C11" i="10" s="1"/>
  <c r="B7" i="10"/>
  <c r="B6" i="10"/>
  <c r="B5" i="10"/>
  <c r="B4" i="10"/>
  <c r="B3" i="10"/>
  <c r="B23" i="10"/>
  <c r="B22" i="10"/>
  <c r="B21" i="10"/>
  <c r="B20" i="10"/>
  <c r="B19" i="10"/>
  <c r="C46" i="10" l="1"/>
  <c r="C51" i="10"/>
  <c r="C44" i="10"/>
  <c r="C55" i="10"/>
  <c r="C12" i="10"/>
  <c r="C45" i="10"/>
  <c r="C28" i="10"/>
  <c r="C43" i="10"/>
  <c r="C27" i="10"/>
  <c r="C20" i="10"/>
  <c r="C52" i="10"/>
  <c r="C21" i="10"/>
  <c r="C30" i="10"/>
  <c r="C53" i="10"/>
  <c r="C31" i="10"/>
  <c r="C54" i="10"/>
  <c r="C23" i="10"/>
  <c r="C13" i="10"/>
  <c r="C35" i="10"/>
  <c r="C22" i="10"/>
  <c r="C36" i="10"/>
  <c r="C47" i="10"/>
  <c r="C15" i="10"/>
  <c r="C37" i="10"/>
  <c r="C39" i="10"/>
  <c r="C14" i="10"/>
  <c r="C38" i="10"/>
  <c r="C29" i="10"/>
  <c r="C19" i="10"/>
  <c r="G230" i="32"/>
  <c r="F230" i="32"/>
  <c r="E230" i="32"/>
  <c r="D230" i="32"/>
  <c r="C230" i="32"/>
  <c r="B230" i="32"/>
  <c r="G229" i="32"/>
  <c r="F229" i="32"/>
  <c r="E229" i="32"/>
  <c r="D229" i="32"/>
  <c r="C229" i="32"/>
  <c r="B229" i="32"/>
  <c r="G228" i="32"/>
  <c r="F228" i="32"/>
  <c r="E228" i="32"/>
  <c r="D228" i="32"/>
  <c r="C228" i="32"/>
  <c r="B228" i="32"/>
  <c r="G227" i="32"/>
  <c r="F227" i="32"/>
  <c r="E227" i="32"/>
  <c r="D227" i="32"/>
  <c r="C227" i="32"/>
  <c r="B227" i="32"/>
  <c r="G226" i="32"/>
  <c r="F226" i="32"/>
  <c r="E226" i="32"/>
  <c r="D226" i="32"/>
  <c r="C226" i="32"/>
  <c r="B226" i="32"/>
  <c r="G225" i="32"/>
  <c r="F225" i="32"/>
  <c r="E225" i="32"/>
  <c r="D225" i="32"/>
  <c r="C225" i="32"/>
  <c r="B225" i="32"/>
  <c r="G224" i="32"/>
  <c r="F224" i="32"/>
  <c r="E224" i="32"/>
  <c r="D224" i="32"/>
  <c r="C224" i="32"/>
  <c r="B224" i="32"/>
  <c r="G223" i="32"/>
  <c r="F223" i="32"/>
  <c r="E223" i="32"/>
  <c r="D223" i="32"/>
  <c r="C223" i="32"/>
  <c r="B223" i="32"/>
  <c r="G222" i="32"/>
  <c r="F222" i="32"/>
  <c r="E222" i="32"/>
  <c r="D222" i="32"/>
  <c r="C222" i="32"/>
  <c r="B222" i="32"/>
  <c r="G221" i="32"/>
  <c r="F221" i="32"/>
  <c r="E221" i="32"/>
  <c r="D221" i="32"/>
  <c r="C221" i="32"/>
  <c r="B221" i="32"/>
  <c r="G220" i="32"/>
  <c r="F220" i="32"/>
  <c r="E220" i="32"/>
  <c r="D220" i="32"/>
  <c r="C220" i="32"/>
  <c r="B220" i="32"/>
  <c r="G219" i="32"/>
  <c r="F219" i="32"/>
  <c r="E219" i="32"/>
  <c r="D219" i="32"/>
  <c r="C219" i="32"/>
  <c r="B219" i="32"/>
  <c r="G218" i="32"/>
  <c r="F218" i="32"/>
  <c r="E218" i="32"/>
  <c r="D218" i="32"/>
  <c r="C218" i="32"/>
  <c r="B218" i="32"/>
  <c r="G197" i="32"/>
  <c r="F197" i="32"/>
  <c r="E197" i="32"/>
  <c r="D197" i="32"/>
  <c r="C197" i="32"/>
  <c r="B197" i="32"/>
  <c r="G196" i="32"/>
  <c r="F196" i="32"/>
  <c r="E196" i="32"/>
  <c r="D196" i="32"/>
  <c r="C196" i="32"/>
  <c r="B196" i="32"/>
  <c r="G195" i="32"/>
  <c r="F195" i="32"/>
  <c r="E195" i="32"/>
  <c r="D195" i="32"/>
  <c r="C195" i="32"/>
  <c r="B195" i="32"/>
  <c r="G194" i="32"/>
  <c r="F194" i="32"/>
  <c r="E194" i="32"/>
  <c r="D194" i="32"/>
  <c r="C194" i="32"/>
  <c r="B194" i="32"/>
  <c r="G193" i="32"/>
  <c r="F193" i="32"/>
  <c r="E193" i="32"/>
  <c r="D193" i="32"/>
  <c r="C193" i="32"/>
  <c r="B193" i="32"/>
  <c r="G192" i="32"/>
  <c r="F192" i="32"/>
  <c r="E192" i="32"/>
  <c r="D192" i="32"/>
  <c r="C192" i="32"/>
  <c r="B192" i="32"/>
  <c r="G191" i="32"/>
  <c r="F191" i="32"/>
  <c r="E191" i="32"/>
  <c r="D191" i="32"/>
  <c r="C191" i="32"/>
  <c r="B191" i="32"/>
  <c r="G190" i="32"/>
  <c r="F190" i="32"/>
  <c r="E190" i="32"/>
  <c r="D190" i="32"/>
  <c r="C190" i="32"/>
  <c r="B190" i="32"/>
  <c r="G189" i="32"/>
  <c r="F189" i="32"/>
  <c r="E189" i="32"/>
  <c r="D189" i="32"/>
  <c r="C189" i="32"/>
  <c r="B189" i="32"/>
  <c r="G188" i="32"/>
  <c r="F188" i="32"/>
  <c r="E188" i="32"/>
  <c r="D188" i="32"/>
  <c r="C188" i="32"/>
  <c r="B188" i="32"/>
  <c r="G187" i="32"/>
  <c r="F187" i="32"/>
  <c r="E187" i="32"/>
  <c r="D187" i="32"/>
  <c r="C187" i="32"/>
  <c r="B187" i="32"/>
  <c r="G186" i="32"/>
  <c r="F186" i="32"/>
  <c r="E186" i="32"/>
  <c r="D186" i="32"/>
  <c r="C186" i="32"/>
  <c r="B186" i="32"/>
  <c r="G185" i="32"/>
  <c r="F185" i="32"/>
  <c r="E185" i="32"/>
  <c r="D185" i="32"/>
  <c r="C185" i="32"/>
  <c r="B185" i="32"/>
  <c r="G230" i="33"/>
  <c r="F230" i="33"/>
  <c r="E230" i="33"/>
  <c r="D230" i="33"/>
  <c r="C230" i="33"/>
  <c r="B230" i="33"/>
  <c r="G229" i="33"/>
  <c r="F229" i="33"/>
  <c r="E229" i="33"/>
  <c r="D229" i="33"/>
  <c r="C229" i="33"/>
  <c r="B229" i="33"/>
  <c r="G228" i="33"/>
  <c r="F228" i="33"/>
  <c r="E228" i="33"/>
  <c r="D228" i="33"/>
  <c r="C228" i="33"/>
  <c r="B228" i="33"/>
  <c r="G227" i="33"/>
  <c r="F227" i="33"/>
  <c r="E227" i="33"/>
  <c r="D227" i="33"/>
  <c r="C227" i="33"/>
  <c r="B227" i="33"/>
  <c r="G226" i="33"/>
  <c r="F226" i="33"/>
  <c r="E226" i="33"/>
  <c r="D226" i="33"/>
  <c r="C226" i="33"/>
  <c r="B226" i="33"/>
  <c r="G225" i="33"/>
  <c r="F225" i="33"/>
  <c r="E225" i="33"/>
  <c r="D225" i="33"/>
  <c r="C225" i="33"/>
  <c r="B225" i="33"/>
  <c r="G224" i="33"/>
  <c r="F224" i="33"/>
  <c r="E224" i="33"/>
  <c r="D224" i="33"/>
  <c r="C224" i="33"/>
  <c r="B224" i="33"/>
  <c r="G223" i="33"/>
  <c r="F223" i="33"/>
  <c r="E223" i="33"/>
  <c r="D223" i="33"/>
  <c r="C223" i="33"/>
  <c r="B223" i="33"/>
  <c r="G222" i="33"/>
  <c r="F222" i="33"/>
  <c r="E222" i="33"/>
  <c r="D222" i="33"/>
  <c r="C222" i="33"/>
  <c r="B222" i="33"/>
  <c r="G221" i="33"/>
  <c r="F221" i="33"/>
  <c r="E221" i="33"/>
  <c r="D221" i="33"/>
  <c r="C221" i="33"/>
  <c r="B221" i="33"/>
  <c r="G220" i="33"/>
  <c r="F220" i="33"/>
  <c r="E220" i="33"/>
  <c r="D220" i="33"/>
  <c r="C220" i="33"/>
  <c r="B220" i="33"/>
  <c r="G219" i="33"/>
  <c r="F219" i="33"/>
  <c r="E219" i="33"/>
  <c r="D219" i="33"/>
  <c r="C219" i="33"/>
  <c r="B219" i="33"/>
  <c r="G218" i="33"/>
  <c r="F218" i="33"/>
  <c r="E218" i="33"/>
  <c r="D218" i="33"/>
  <c r="C218" i="33"/>
  <c r="B218" i="33"/>
  <c r="G197" i="33"/>
  <c r="F197" i="33"/>
  <c r="E197" i="33"/>
  <c r="D197" i="33"/>
  <c r="C197" i="33"/>
  <c r="B197" i="33"/>
  <c r="G196" i="33"/>
  <c r="F196" i="33"/>
  <c r="E196" i="33"/>
  <c r="D196" i="33"/>
  <c r="C196" i="33"/>
  <c r="B196" i="33"/>
  <c r="G195" i="33"/>
  <c r="F195" i="33"/>
  <c r="E195" i="33"/>
  <c r="D195" i="33"/>
  <c r="C195" i="33"/>
  <c r="B195" i="33"/>
  <c r="G194" i="33"/>
  <c r="F194" i="33"/>
  <c r="E194" i="33"/>
  <c r="D194" i="33"/>
  <c r="C194" i="33"/>
  <c r="B194" i="33"/>
  <c r="G193" i="33"/>
  <c r="F193" i="33"/>
  <c r="E193" i="33"/>
  <c r="D193" i="33"/>
  <c r="C193" i="33"/>
  <c r="B193" i="33"/>
  <c r="G192" i="33"/>
  <c r="F192" i="33"/>
  <c r="E192" i="33"/>
  <c r="D192" i="33"/>
  <c r="C192" i="33"/>
  <c r="B192" i="33"/>
  <c r="G191" i="33"/>
  <c r="F191" i="33"/>
  <c r="E191" i="33"/>
  <c r="D191" i="33"/>
  <c r="C191" i="33"/>
  <c r="B191" i="33"/>
  <c r="G190" i="33"/>
  <c r="F190" i="33"/>
  <c r="E190" i="33"/>
  <c r="D190" i="33"/>
  <c r="C190" i="33"/>
  <c r="B190" i="33"/>
  <c r="G189" i="33"/>
  <c r="F189" i="33"/>
  <c r="E189" i="33"/>
  <c r="D189" i="33"/>
  <c r="C189" i="33"/>
  <c r="B189" i="33"/>
  <c r="G188" i="33"/>
  <c r="F188" i="33"/>
  <c r="E188" i="33"/>
  <c r="D188" i="33"/>
  <c r="C188" i="33"/>
  <c r="B188" i="33"/>
  <c r="G187" i="33"/>
  <c r="F187" i="33"/>
  <c r="E187" i="33"/>
  <c r="D187" i="33"/>
  <c r="C187" i="33"/>
  <c r="B187" i="33"/>
  <c r="G186" i="33"/>
  <c r="F186" i="33"/>
  <c r="E186" i="33"/>
  <c r="D186" i="33"/>
  <c r="C186" i="33"/>
  <c r="B186" i="33"/>
  <c r="G185" i="33"/>
  <c r="F185" i="33"/>
  <c r="E185" i="33"/>
  <c r="D185" i="33"/>
  <c r="C185" i="33"/>
  <c r="B185" i="33"/>
  <c r="G230" i="34"/>
  <c r="F230" i="34"/>
  <c r="E230" i="34"/>
  <c r="D230" i="34"/>
  <c r="C230" i="34"/>
  <c r="B230" i="34"/>
  <c r="G229" i="34"/>
  <c r="F229" i="34"/>
  <c r="E229" i="34"/>
  <c r="D229" i="34"/>
  <c r="C229" i="34"/>
  <c r="B229" i="34"/>
  <c r="G228" i="34"/>
  <c r="F228" i="34"/>
  <c r="E228" i="34"/>
  <c r="D228" i="34"/>
  <c r="C228" i="34"/>
  <c r="B228" i="34"/>
  <c r="G227" i="34"/>
  <c r="F227" i="34"/>
  <c r="E227" i="34"/>
  <c r="D227" i="34"/>
  <c r="C227" i="34"/>
  <c r="B227" i="34"/>
  <c r="G226" i="34"/>
  <c r="F226" i="34"/>
  <c r="E226" i="34"/>
  <c r="D226" i="34"/>
  <c r="C226" i="34"/>
  <c r="B226" i="34"/>
  <c r="G225" i="34"/>
  <c r="F225" i="34"/>
  <c r="E225" i="34"/>
  <c r="D225" i="34"/>
  <c r="C225" i="34"/>
  <c r="B225" i="34"/>
  <c r="G224" i="34"/>
  <c r="F224" i="34"/>
  <c r="E224" i="34"/>
  <c r="D224" i="34"/>
  <c r="C224" i="34"/>
  <c r="B224" i="34"/>
  <c r="G223" i="34"/>
  <c r="F223" i="34"/>
  <c r="E223" i="34"/>
  <c r="D223" i="34"/>
  <c r="C223" i="34"/>
  <c r="B223" i="34"/>
  <c r="G222" i="34"/>
  <c r="F222" i="34"/>
  <c r="E222" i="34"/>
  <c r="D222" i="34"/>
  <c r="C222" i="34"/>
  <c r="B222" i="34"/>
  <c r="G221" i="34"/>
  <c r="F221" i="34"/>
  <c r="E221" i="34"/>
  <c r="D221" i="34"/>
  <c r="C221" i="34"/>
  <c r="B221" i="34"/>
  <c r="G220" i="34"/>
  <c r="F220" i="34"/>
  <c r="E220" i="34"/>
  <c r="D220" i="34"/>
  <c r="C220" i="34"/>
  <c r="B220" i="34"/>
  <c r="G219" i="34"/>
  <c r="F219" i="34"/>
  <c r="E219" i="34"/>
  <c r="D219" i="34"/>
  <c r="C219" i="34"/>
  <c r="B219" i="34"/>
  <c r="G218" i="34"/>
  <c r="F218" i="34"/>
  <c r="E218" i="34"/>
  <c r="D218" i="34"/>
  <c r="C218" i="34"/>
  <c r="B218" i="34"/>
  <c r="G197" i="34"/>
  <c r="F197" i="34"/>
  <c r="E197" i="34"/>
  <c r="D197" i="34"/>
  <c r="C197" i="34"/>
  <c r="B197" i="34"/>
  <c r="G196" i="34"/>
  <c r="F196" i="34"/>
  <c r="E196" i="34"/>
  <c r="D196" i="34"/>
  <c r="C196" i="34"/>
  <c r="B196" i="34"/>
  <c r="G195" i="34"/>
  <c r="F195" i="34"/>
  <c r="E195" i="34"/>
  <c r="D195" i="34"/>
  <c r="C195" i="34"/>
  <c r="B195" i="34"/>
  <c r="G194" i="34"/>
  <c r="F194" i="34"/>
  <c r="E194" i="34"/>
  <c r="D194" i="34"/>
  <c r="C194" i="34"/>
  <c r="B194" i="34"/>
  <c r="G193" i="34"/>
  <c r="F193" i="34"/>
  <c r="E193" i="34"/>
  <c r="D193" i="34"/>
  <c r="C193" i="34"/>
  <c r="B193" i="34"/>
  <c r="G192" i="34"/>
  <c r="F192" i="34"/>
  <c r="E192" i="34"/>
  <c r="D192" i="34"/>
  <c r="C192" i="34"/>
  <c r="B192" i="34"/>
  <c r="G191" i="34"/>
  <c r="F191" i="34"/>
  <c r="E191" i="34"/>
  <c r="D191" i="34"/>
  <c r="C191" i="34"/>
  <c r="B191" i="34"/>
  <c r="G190" i="34"/>
  <c r="F190" i="34"/>
  <c r="E190" i="34"/>
  <c r="D190" i="34"/>
  <c r="C190" i="34"/>
  <c r="B190" i="34"/>
  <c r="G189" i="34"/>
  <c r="F189" i="34"/>
  <c r="E189" i="34"/>
  <c r="D189" i="34"/>
  <c r="C189" i="34"/>
  <c r="B189" i="34"/>
  <c r="G188" i="34"/>
  <c r="F188" i="34"/>
  <c r="E188" i="34"/>
  <c r="D188" i="34"/>
  <c r="C188" i="34"/>
  <c r="B188" i="34"/>
  <c r="G187" i="34"/>
  <c r="F187" i="34"/>
  <c r="E187" i="34"/>
  <c r="D187" i="34"/>
  <c r="C187" i="34"/>
  <c r="B187" i="34"/>
  <c r="G186" i="34"/>
  <c r="F186" i="34"/>
  <c r="E186" i="34"/>
  <c r="D186" i="34"/>
  <c r="C186" i="34"/>
  <c r="B186" i="34"/>
  <c r="G185" i="34"/>
  <c r="F185" i="34"/>
  <c r="E185" i="34"/>
  <c r="D185" i="34"/>
  <c r="C185" i="34"/>
  <c r="B185" i="34"/>
  <c r="G230" i="35"/>
  <c r="F230" i="35"/>
  <c r="E230" i="35"/>
  <c r="D230" i="35"/>
  <c r="C230" i="35"/>
  <c r="B230" i="35"/>
  <c r="G229" i="35"/>
  <c r="F229" i="35"/>
  <c r="E229" i="35"/>
  <c r="D229" i="35"/>
  <c r="C229" i="35"/>
  <c r="B229" i="35"/>
  <c r="G228" i="35"/>
  <c r="F228" i="35"/>
  <c r="E228" i="35"/>
  <c r="D228" i="35"/>
  <c r="C228" i="35"/>
  <c r="B228" i="35"/>
  <c r="G227" i="35"/>
  <c r="F227" i="35"/>
  <c r="E227" i="35"/>
  <c r="D227" i="35"/>
  <c r="C227" i="35"/>
  <c r="B227" i="35"/>
  <c r="G226" i="35"/>
  <c r="F226" i="35"/>
  <c r="E226" i="35"/>
  <c r="D226" i="35"/>
  <c r="C226" i="35"/>
  <c r="B226" i="35"/>
  <c r="G225" i="35"/>
  <c r="F225" i="35"/>
  <c r="E225" i="35"/>
  <c r="D225" i="35"/>
  <c r="C225" i="35"/>
  <c r="B225" i="35"/>
  <c r="G224" i="35"/>
  <c r="F224" i="35"/>
  <c r="E224" i="35"/>
  <c r="D224" i="35"/>
  <c r="C224" i="35"/>
  <c r="B224" i="35"/>
  <c r="G223" i="35"/>
  <c r="F223" i="35"/>
  <c r="E223" i="35"/>
  <c r="D223" i="35"/>
  <c r="C223" i="35"/>
  <c r="B223" i="35"/>
  <c r="G222" i="35"/>
  <c r="F222" i="35"/>
  <c r="E222" i="35"/>
  <c r="D222" i="35"/>
  <c r="C222" i="35"/>
  <c r="B222" i="35"/>
  <c r="G221" i="35"/>
  <c r="F221" i="35"/>
  <c r="E221" i="35"/>
  <c r="D221" i="35"/>
  <c r="C221" i="35"/>
  <c r="B221" i="35"/>
  <c r="G220" i="35"/>
  <c r="F220" i="35"/>
  <c r="E220" i="35"/>
  <c r="D220" i="35"/>
  <c r="C220" i="35"/>
  <c r="B220" i="35"/>
  <c r="G219" i="35"/>
  <c r="F219" i="35"/>
  <c r="E219" i="35"/>
  <c r="D219" i="35"/>
  <c r="C219" i="35"/>
  <c r="B219" i="35"/>
  <c r="G218" i="35"/>
  <c r="F218" i="35"/>
  <c r="E218" i="35"/>
  <c r="D218" i="35"/>
  <c r="C218" i="35"/>
  <c r="B218" i="35"/>
  <c r="G197" i="35"/>
  <c r="F197" i="35"/>
  <c r="E197" i="35"/>
  <c r="D197" i="35"/>
  <c r="C197" i="35"/>
  <c r="B197" i="35"/>
  <c r="G196" i="35"/>
  <c r="F196" i="35"/>
  <c r="E196" i="35"/>
  <c r="D196" i="35"/>
  <c r="C196" i="35"/>
  <c r="B196" i="35"/>
  <c r="G195" i="35"/>
  <c r="F195" i="35"/>
  <c r="E195" i="35"/>
  <c r="D195" i="35"/>
  <c r="C195" i="35"/>
  <c r="B195" i="35"/>
  <c r="G194" i="35"/>
  <c r="F194" i="35"/>
  <c r="E194" i="35"/>
  <c r="D194" i="35"/>
  <c r="C194" i="35"/>
  <c r="B194" i="35"/>
  <c r="G193" i="35"/>
  <c r="F193" i="35"/>
  <c r="E193" i="35"/>
  <c r="D193" i="35"/>
  <c r="C193" i="35"/>
  <c r="B193" i="35"/>
  <c r="G192" i="35"/>
  <c r="F192" i="35"/>
  <c r="E192" i="35"/>
  <c r="D192" i="35"/>
  <c r="C192" i="35"/>
  <c r="B192" i="35"/>
  <c r="G191" i="35"/>
  <c r="F191" i="35"/>
  <c r="E191" i="35"/>
  <c r="D191" i="35"/>
  <c r="C191" i="35"/>
  <c r="B191" i="35"/>
  <c r="G190" i="35"/>
  <c r="F190" i="35"/>
  <c r="E190" i="35"/>
  <c r="D190" i="35"/>
  <c r="C190" i="35"/>
  <c r="B190" i="35"/>
  <c r="G189" i="35"/>
  <c r="F189" i="35"/>
  <c r="E189" i="35"/>
  <c r="D189" i="35"/>
  <c r="C189" i="35"/>
  <c r="B189" i="35"/>
  <c r="G188" i="35"/>
  <c r="F188" i="35"/>
  <c r="E188" i="35"/>
  <c r="D188" i="35"/>
  <c r="C188" i="35"/>
  <c r="B188" i="35"/>
  <c r="G187" i="35"/>
  <c r="F187" i="35"/>
  <c r="E187" i="35"/>
  <c r="D187" i="35"/>
  <c r="C187" i="35"/>
  <c r="B187" i="35"/>
  <c r="G186" i="35"/>
  <c r="F186" i="35"/>
  <c r="E186" i="35"/>
  <c r="D186" i="35"/>
  <c r="C186" i="35"/>
  <c r="B186" i="35"/>
  <c r="G185" i="35"/>
  <c r="F185" i="35"/>
  <c r="E185" i="35"/>
  <c r="D185" i="35"/>
  <c r="C185" i="35"/>
  <c r="B185" i="35"/>
  <c r="G230" i="26"/>
  <c r="F230" i="26"/>
  <c r="E230" i="26"/>
  <c r="D230" i="26"/>
  <c r="C230" i="26"/>
  <c r="B230" i="26"/>
  <c r="G229" i="26"/>
  <c r="F229" i="26"/>
  <c r="E229" i="26"/>
  <c r="D229" i="26"/>
  <c r="C229" i="26"/>
  <c r="B229" i="26"/>
  <c r="G228" i="26"/>
  <c r="F228" i="26"/>
  <c r="E228" i="26"/>
  <c r="D228" i="26"/>
  <c r="C228" i="26"/>
  <c r="B228" i="26"/>
  <c r="G227" i="26"/>
  <c r="F227" i="26"/>
  <c r="E227" i="26"/>
  <c r="D227" i="26"/>
  <c r="C227" i="26"/>
  <c r="B227" i="26"/>
  <c r="G226" i="26"/>
  <c r="F226" i="26"/>
  <c r="E226" i="26"/>
  <c r="D226" i="26"/>
  <c r="C226" i="26"/>
  <c r="B226" i="26"/>
  <c r="G225" i="26"/>
  <c r="F225" i="26"/>
  <c r="E225" i="26"/>
  <c r="D225" i="26"/>
  <c r="C225" i="26"/>
  <c r="B225" i="26"/>
  <c r="G224" i="26"/>
  <c r="F224" i="26"/>
  <c r="E224" i="26"/>
  <c r="D224" i="26"/>
  <c r="C224" i="26"/>
  <c r="B224" i="26"/>
  <c r="G223" i="26"/>
  <c r="F223" i="26"/>
  <c r="E223" i="26"/>
  <c r="D223" i="26"/>
  <c r="C223" i="26"/>
  <c r="B223" i="26"/>
  <c r="G222" i="26"/>
  <c r="F222" i="26"/>
  <c r="E222" i="26"/>
  <c r="D222" i="26"/>
  <c r="C222" i="26"/>
  <c r="B222" i="26"/>
  <c r="G221" i="26"/>
  <c r="F221" i="26"/>
  <c r="E221" i="26"/>
  <c r="D221" i="26"/>
  <c r="C221" i="26"/>
  <c r="B221" i="26"/>
  <c r="G220" i="26"/>
  <c r="F220" i="26"/>
  <c r="E220" i="26"/>
  <c r="D220" i="26"/>
  <c r="C220" i="26"/>
  <c r="B220" i="26"/>
  <c r="G219" i="26"/>
  <c r="F219" i="26"/>
  <c r="E219" i="26"/>
  <c r="D219" i="26"/>
  <c r="C219" i="26"/>
  <c r="B219" i="26"/>
  <c r="G218" i="26"/>
  <c r="F218" i="26"/>
  <c r="E218" i="26"/>
  <c r="D218" i="26"/>
  <c r="C218" i="26"/>
  <c r="B218" i="26"/>
  <c r="C185" i="26"/>
  <c r="D185" i="26"/>
  <c r="E185" i="26"/>
  <c r="F185" i="26"/>
  <c r="G185" i="26"/>
  <c r="C186" i="26"/>
  <c r="D186" i="26"/>
  <c r="E186" i="26"/>
  <c r="F186" i="26"/>
  <c r="G186" i="26"/>
  <c r="C187" i="26"/>
  <c r="D187" i="26"/>
  <c r="E187" i="26"/>
  <c r="F187" i="26"/>
  <c r="G187" i="26"/>
  <c r="C188" i="26"/>
  <c r="D188" i="26"/>
  <c r="E188" i="26"/>
  <c r="F188" i="26"/>
  <c r="G188" i="26"/>
  <c r="C189" i="26"/>
  <c r="D189" i="26"/>
  <c r="E189" i="26"/>
  <c r="F189" i="26"/>
  <c r="G189" i="26"/>
  <c r="C190" i="26"/>
  <c r="D190" i="26"/>
  <c r="E190" i="26"/>
  <c r="F190" i="26"/>
  <c r="G190" i="26"/>
  <c r="C191" i="26"/>
  <c r="D191" i="26"/>
  <c r="E191" i="26"/>
  <c r="F191" i="26"/>
  <c r="G191" i="26"/>
  <c r="C192" i="26"/>
  <c r="D192" i="26"/>
  <c r="E192" i="26"/>
  <c r="F192" i="26"/>
  <c r="G192" i="26"/>
  <c r="C193" i="26"/>
  <c r="D193" i="26"/>
  <c r="E193" i="26"/>
  <c r="F193" i="26"/>
  <c r="G193" i="26"/>
  <c r="C194" i="26"/>
  <c r="D194" i="26"/>
  <c r="E194" i="26"/>
  <c r="F194" i="26"/>
  <c r="G194" i="26"/>
  <c r="C195" i="26"/>
  <c r="D195" i="26"/>
  <c r="E195" i="26"/>
  <c r="F195" i="26"/>
  <c r="G195" i="26"/>
  <c r="C196" i="26"/>
  <c r="D196" i="26"/>
  <c r="E196" i="26"/>
  <c r="F196" i="26"/>
  <c r="G196" i="26"/>
  <c r="C197" i="26"/>
  <c r="D197" i="26"/>
  <c r="E197" i="26"/>
  <c r="F197" i="26"/>
  <c r="G197" i="26"/>
  <c r="B186" i="26"/>
  <c r="B187" i="26"/>
  <c r="B188" i="26"/>
  <c r="B189" i="26"/>
  <c r="B190" i="26"/>
  <c r="B191" i="26"/>
  <c r="B192" i="26"/>
  <c r="B193" i="26"/>
  <c r="B194" i="26"/>
  <c r="B195" i="26"/>
  <c r="B196" i="26"/>
  <c r="B197" i="26"/>
  <c r="B185" i="26"/>
  <c r="G164" i="35" l="1"/>
  <c r="F164" i="35"/>
  <c r="E164" i="35"/>
  <c r="D164" i="35"/>
  <c r="C164" i="35"/>
  <c r="B164" i="35"/>
  <c r="G163" i="35"/>
  <c r="F163" i="35"/>
  <c r="E163" i="35"/>
  <c r="D163" i="35"/>
  <c r="C163" i="35"/>
  <c r="B163" i="35"/>
  <c r="G162" i="35"/>
  <c r="F162" i="35"/>
  <c r="E162" i="35"/>
  <c r="D162" i="35"/>
  <c r="C162" i="35"/>
  <c r="B162" i="35"/>
  <c r="G161" i="35"/>
  <c r="F161" i="35"/>
  <c r="E161" i="35"/>
  <c r="D161" i="35"/>
  <c r="C161" i="35"/>
  <c r="B161" i="35"/>
  <c r="G160" i="35"/>
  <c r="F160" i="35"/>
  <c r="E160" i="35"/>
  <c r="D160" i="35"/>
  <c r="C160" i="35"/>
  <c r="B160" i="35"/>
  <c r="G159" i="35"/>
  <c r="F159" i="35"/>
  <c r="E159" i="35"/>
  <c r="D159" i="35"/>
  <c r="C159" i="35"/>
  <c r="B159" i="35"/>
  <c r="G158" i="35"/>
  <c r="F158" i="35"/>
  <c r="E158" i="35"/>
  <c r="D158" i="35"/>
  <c r="C158" i="35"/>
  <c r="B158" i="35"/>
  <c r="G157" i="35"/>
  <c r="F157" i="35"/>
  <c r="E157" i="35"/>
  <c r="D157" i="35"/>
  <c r="C157" i="35"/>
  <c r="B157" i="35"/>
  <c r="G156" i="35"/>
  <c r="F156" i="35"/>
  <c r="E156" i="35"/>
  <c r="D156" i="35"/>
  <c r="C156" i="35"/>
  <c r="B156" i="35"/>
  <c r="G155" i="35"/>
  <c r="F155" i="35"/>
  <c r="E155" i="35"/>
  <c r="D155" i="35"/>
  <c r="C155" i="35"/>
  <c r="B155" i="35"/>
  <c r="G154" i="35"/>
  <c r="F154" i="35"/>
  <c r="E154" i="35"/>
  <c r="D154" i="35"/>
  <c r="C154" i="35"/>
  <c r="B154" i="35"/>
  <c r="G153" i="35"/>
  <c r="F153" i="35"/>
  <c r="E153" i="35"/>
  <c r="D153" i="35"/>
  <c r="C153" i="35"/>
  <c r="B153" i="35"/>
  <c r="G152" i="35"/>
  <c r="F152" i="35"/>
  <c r="E152" i="35"/>
  <c r="D152" i="35"/>
  <c r="C152" i="35"/>
  <c r="B152" i="35"/>
  <c r="G131" i="35"/>
  <c r="F131" i="35"/>
  <c r="E131" i="35"/>
  <c r="D131" i="35"/>
  <c r="C131" i="35"/>
  <c r="B131" i="35"/>
  <c r="G130" i="35"/>
  <c r="F130" i="35"/>
  <c r="E130" i="35"/>
  <c r="D130" i="35"/>
  <c r="C130" i="35"/>
  <c r="B130" i="35"/>
  <c r="G129" i="35"/>
  <c r="F129" i="35"/>
  <c r="E129" i="35"/>
  <c r="D129" i="35"/>
  <c r="C129" i="35"/>
  <c r="B129" i="35"/>
  <c r="G128" i="35"/>
  <c r="F128" i="35"/>
  <c r="E128" i="35"/>
  <c r="D128" i="35"/>
  <c r="C128" i="35"/>
  <c r="B128" i="35"/>
  <c r="G127" i="35"/>
  <c r="F127" i="35"/>
  <c r="E127" i="35"/>
  <c r="D127" i="35"/>
  <c r="C127" i="35"/>
  <c r="B127" i="35"/>
  <c r="G126" i="35"/>
  <c r="F126" i="35"/>
  <c r="E126" i="35"/>
  <c r="D126" i="35"/>
  <c r="C126" i="35"/>
  <c r="B126" i="35"/>
  <c r="G125" i="35"/>
  <c r="F125" i="35"/>
  <c r="E125" i="35"/>
  <c r="D125" i="35"/>
  <c r="C125" i="35"/>
  <c r="B125" i="35"/>
  <c r="G124" i="35"/>
  <c r="F124" i="35"/>
  <c r="E124" i="35"/>
  <c r="D124" i="35"/>
  <c r="C124" i="35"/>
  <c r="B124" i="35"/>
  <c r="G123" i="35"/>
  <c r="F123" i="35"/>
  <c r="E123" i="35"/>
  <c r="D123" i="35"/>
  <c r="C123" i="35"/>
  <c r="B123" i="35"/>
  <c r="G122" i="35"/>
  <c r="F122" i="35"/>
  <c r="E122" i="35"/>
  <c r="D122" i="35"/>
  <c r="C122" i="35"/>
  <c r="B122" i="35"/>
  <c r="G121" i="35"/>
  <c r="F121" i="35"/>
  <c r="E121" i="35"/>
  <c r="D121" i="35"/>
  <c r="C121" i="35"/>
  <c r="B121" i="35"/>
  <c r="G120" i="35"/>
  <c r="F120" i="35"/>
  <c r="E120" i="35"/>
  <c r="D120" i="35"/>
  <c r="C120" i="35"/>
  <c r="B120" i="35"/>
  <c r="G119" i="35"/>
  <c r="F119" i="35"/>
  <c r="E119" i="35"/>
  <c r="D119" i="35"/>
  <c r="C119" i="35"/>
  <c r="B119" i="35"/>
  <c r="M82" i="35"/>
  <c r="L82" i="35"/>
  <c r="K82" i="35"/>
  <c r="J82" i="35"/>
  <c r="I82" i="35"/>
  <c r="H82" i="35"/>
  <c r="G82" i="35"/>
  <c r="G98" i="35" s="1"/>
  <c r="F82" i="35"/>
  <c r="F98" i="35" s="1"/>
  <c r="E82" i="35"/>
  <c r="D82" i="35"/>
  <c r="D98" i="35" s="1"/>
  <c r="C82" i="35"/>
  <c r="B82" i="35"/>
  <c r="M81" i="35"/>
  <c r="L81" i="35"/>
  <c r="K81" i="35"/>
  <c r="J81" i="35"/>
  <c r="I81" i="35"/>
  <c r="H81" i="35"/>
  <c r="G81" i="35"/>
  <c r="F81" i="35"/>
  <c r="E81" i="35"/>
  <c r="D81" i="35"/>
  <c r="C81" i="35"/>
  <c r="C97" i="35" s="1"/>
  <c r="B81" i="35"/>
  <c r="B97" i="35" s="1"/>
  <c r="M80" i="35"/>
  <c r="L80" i="35"/>
  <c r="K80" i="35"/>
  <c r="J80" i="35"/>
  <c r="I80" i="35"/>
  <c r="H80" i="35"/>
  <c r="G80" i="35"/>
  <c r="G96" i="35" s="1"/>
  <c r="F80" i="35"/>
  <c r="F96" i="35" s="1"/>
  <c r="E80" i="35"/>
  <c r="D80" i="35"/>
  <c r="C80" i="35"/>
  <c r="B80" i="35"/>
  <c r="M79" i="35"/>
  <c r="L79" i="35"/>
  <c r="K79" i="35"/>
  <c r="J79" i="35"/>
  <c r="I79" i="35"/>
  <c r="H79" i="35"/>
  <c r="G79" i="35"/>
  <c r="F79" i="35"/>
  <c r="E79" i="35"/>
  <c r="D79" i="35"/>
  <c r="C79" i="35"/>
  <c r="C95" i="35" s="1"/>
  <c r="B79" i="35"/>
  <c r="M78" i="35"/>
  <c r="L78" i="35"/>
  <c r="K78" i="35"/>
  <c r="J78" i="35"/>
  <c r="I78" i="35"/>
  <c r="H78" i="35"/>
  <c r="G78" i="35"/>
  <c r="G94" i="35" s="1"/>
  <c r="F78" i="35"/>
  <c r="F94" i="35" s="1"/>
  <c r="E78" i="35"/>
  <c r="D78" i="35"/>
  <c r="C78" i="35"/>
  <c r="B78" i="35"/>
  <c r="M77" i="35"/>
  <c r="L77" i="35"/>
  <c r="K77" i="35"/>
  <c r="J77" i="35"/>
  <c r="I77" i="35"/>
  <c r="H77" i="35"/>
  <c r="G77" i="35"/>
  <c r="F77" i="35"/>
  <c r="E77" i="35"/>
  <c r="D77" i="35"/>
  <c r="C77" i="35"/>
  <c r="C93" i="35" s="1"/>
  <c r="B77" i="35"/>
  <c r="B93" i="35" s="1"/>
  <c r="M76" i="35"/>
  <c r="L76" i="35"/>
  <c r="K76" i="35"/>
  <c r="J76" i="35"/>
  <c r="I76" i="35"/>
  <c r="H76" i="35"/>
  <c r="G76" i="35"/>
  <c r="G92" i="35" s="1"/>
  <c r="F76" i="35"/>
  <c r="F92" i="35" s="1"/>
  <c r="E76" i="35"/>
  <c r="D76" i="35"/>
  <c r="C76" i="35"/>
  <c r="B76" i="35"/>
  <c r="M75" i="35"/>
  <c r="L75" i="35"/>
  <c r="K75" i="35"/>
  <c r="J75" i="35"/>
  <c r="I75" i="35"/>
  <c r="H75" i="35"/>
  <c r="G75" i="35"/>
  <c r="F75" i="35"/>
  <c r="E75" i="35"/>
  <c r="D75" i="35"/>
  <c r="C75" i="35"/>
  <c r="C91" i="35" s="1"/>
  <c r="B75" i="35"/>
  <c r="M74" i="35"/>
  <c r="L74" i="35"/>
  <c r="K74" i="35"/>
  <c r="J74" i="35"/>
  <c r="I74" i="35"/>
  <c r="H74" i="35"/>
  <c r="G74" i="35"/>
  <c r="G90" i="35" s="1"/>
  <c r="F74" i="35"/>
  <c r="F90" i="35" s="1"/>
  <c r="E74" i="35"/>
  <c r="D74" i="35"/>
  <c r="C74" i="35"/>
  <c r="B74" i="35"/>
  <c r="M73" i="35"/>
  <c r="L73" i="35"/>
  <c r="K73" i="35"/>
  <c r="J73" i="35"/>
  <c r="I73" i="35"/>
  <c r="H73" i="35"/>
  <c r="G73" i="35"/>
  <c r="F73" i="35"/>
  <c r="E73" i="35"/>
  <c r="D73" i="35"/>
  <c r="C73" i="35"/>
  <c r="C89" i="35" s="1"/>
  <c r="B73" i="35"/>
  <c r="B89" i="35" s="1"/>
  <c r="M72" i="35"/>
  <c r="L72" i="35"/>
  <c r="K72" i="35"/>
  <c r="J72" i="35"/>
  <c r="I72" i="35"/>
  <c r="H72" i="35"/>
  <c r="G72" i="35"/>
  <c r="G88" i="35" s="1"/>
  <c r="F72" i="35"/>
  <c r="F88" i="35" s="1"/>
  <c r="E72" i="35"/>
  <c r="D72" i="35"/>
  <c r="C72" i="35"/>
  <c r="B72" i="35"/>
  <c r="M71" i="35"/>
  <c r="L71" i="35"/>
  <c r="K71" i="35"/>
  <c r="J71" i="35"/>
  <c r="I71" i="35"/>
  <c r="H71" i="35"/>
  <c r="G71" i="35"/>
  <c r="F71" i="35"/>
  <c r="E71" i="35"/>
  <c r="D71" i="35"/>
  <c r="C71" i="35"/>
  <c r="C87" i="35" s="1"/>
  <c r="B71" i="35"/>
  <c r="M70" i="35"/>
  <c r="L70" i="35"/>
  <c r="K70" i="35"/>
  <c r="J70" i="35"/>
  <c r="I70" i="35"/>
  <c r="H70" i="35"/>
  <c r="G70" i="35"/>
  <c r="G86" i="35" s="1"/>
  <c r="F70" i="35"/>
  <c r="F86" i="35" s="1"/>
  <c r="E70" i="35"/>
  <c r="D70" i="35"/>
  <c r="C70" i="35"/>
  <c r="B70" i="35"/>
  <c r="G65" i="35"/>
  <c r="F65" i="35"/>
  <c r="E65" i="35"/>
  <c r="D65" i="35"/>
  <c r="C65" i="35"/>
  <c r="B65" i="35"/>
  <c r="G64" i="35"/>
  <c r="F64" i="35"/>
  <c r="E64" i="35"/>
  <c r="D64" i="35"/>
  <c r="C64" i="35"/>
  <c r="B64" i="35"/>
  <c r="G63" i="35"/>
  <c r="F63" i="35"/>
  <c r="E63" i="35"/>
  <c r="D63" i="35"/>
  <c r="C63" i="35"/>
  <c r="B63" i="35"/>
  <c r="G62" i="35"/>
  <c r="F62" i="35"/>
  <c r="E62" i="35"/>
  <c r="D62" i="35"/>
  <c r="C62" i="35"/>
  <c r="B62" i="35"/>
  <c r="G61" i="35"/>
  <c r="F61" i="35"/>
  <c r="E61" i="35"/>
  <c r="D61" i="35"/>
  <c r="C61" i="35"/>
  <c r="B61" i="35"/>
  <c r="G60" i="35"/>
  <c r="F60" i="35"/>
  <c r="E60" i="35"/>
  <c r="D60" i="35"/>
  <c r="C60" i="35"/>
  <c r="B60" i="35"/>
  <c r="G59" i="35"/>
  <c r="F59" i="35"/>
  <c r="E59" i="35"/>
  <c r="D59" i="35"/>
  <c r="C59" i="35"/>
  <c r="B59" i="35"/>
  <c r="G58" i="35"/>
  <c r="F58" i="35"/>
  <c r="E58" i="35"/>
  <c r="D58" i="35"/>
  <c r="C58" i="35"/>
  <c r="B58" i="35"/>
  <c r="G57" i="35"/>
  <c r="F57" i="35"/>
  <c r="E57" i="35"/>
  <c r="D57" i="35"/>
  <c r="C57" i="35"/>
  <c r="B57" i="35"/>
  <c r="G56" i="35"/>
  <c r="F56" i="35"/>
  <c r="E56" i="35"/>
  <c r="D56" i="35"/>
  <c r="C56" i="35"/>
  <c r="B56" i="35"/>
  <c r="G55" i="35"/>
  <c r="F55" i="35"/>
  <c r="E55" i="35"/>
  <c r="D55" i="35"/>
  <c r="C55" i="35"/>
  <c r="B55" i="35"/>
  <c r="G54" i="35"/>
  <c r="F54" i="35"/>
  <c r="E54" i="35"/>
  <c r="D54" i="35"/>
  <c r="C54" i="35"/>
  <c r="B54" i="35"/>
  <c r="G53" i="35"/>
  <c r="F53" i="35"/>
  <c r="E53" i="35"/>
  <c r="D53" i="35"/>
  <c r="C53" i="35"/>
  <c r="B53" i="35"/>
  <c r="G32" i="35"/>
  <c r="F32" i="35"/>
  <c r="E32" i="35"/>
  <c r="D32" i="35"/>
  <c r="C32" i="35"/>
  <c r="B32" i="35"/>
  <c r="G31" i="35"/>
  <c r="F31" i="35"/>
  <c r="E31" i="35"/>
  <c r="D31" i="35"/>
  <c r="C31" i="35"/>
  <c r="B31" i="35"/>
  <c r="G30" i="35"/>
  <c r="F30" i="35"/>
  <c r="E30" i="35"/>
  <c r="D30" i="35"/>
  <c r="C30" i="35"/>
  <c r="B30" i="35"/>
  <c r="G29" i="35"/>
  <c r="F29" i="35"/>
  <c r="E29" i="35"/>
  <c r="D29" i="35"/>
  <c r="C29" i="35"/>
  <c r="B29" i="35"/>
  <c r="G28" i="35"/>
  <c r="F28" i="35"/>
  <c r="E28" i="35"/>
  <c r="D28" i="35"/>
  <c r="C28" i="35"/>
  <c r="B28" i="35"/>
  <c r="G27" i="35"/>
  <c r="F27" i="35"/>
  <c r="E27" i="35"/>
  <c r="D27" i="35"/>
  <c r="C27" i="35"/>
  <c r="B27" i="35"/>
  <c r="G26" i="35"/>
  <c r="F26" i="35"/>
  <c r="E26" i="35"/>
  <c r="D26" i="35"/>
  <c r="C26" i="35"/>
  <c r="B26" i="35"/>
  <c r="G25" i="35"/>
  <c r="F25" i="35"/>
  <c r="E25" i="35"/>
  <c r="D25" i="35"/>
  <c r="C25" i="35"/>
  <c r="B25" i="35"/>
  <c r="G24" i="35"/>
  <c r="F24" i="35"/>
  <c r="E24" i="35"/>
  <c r="D24" i="35"/>
  <c r="C24" i="35"/>
  <c r="B24" i="35"/>
  <c r="G23" i="35"/>
  <c r="F23" i="35"/>
  <c r="E23" i="35"/>
  <c r="D23" i="35"/>
  <c r="C23" i="35"/>
  <c r="B23" i="35"/>
  <c r="G22" i="35"/>
  <c r="F22" i="35"/>
  <c r="E22" i="35"/>
  <c r="D22" i="35"/>
  <c r="C22" i="35"/>
  <c r="B22" i="35"/>
  <c r="G21" i="35"/>
  <c r="F21" i="35"/>
  <c r="E21" i="35"/>
  <c r="D21" i="35"/>
  <c r="C21" i="35"/>
  <c r="B21" i="35"/>
  <c r="G20" i="35"/>
  <c r="F20" i="35"/>
  <c r="E20" i="35"/>
  <c r="D20" i="35"/>
  <c r="C20" i="35"/>
  <c r="B20" i="35"/>
  <c r="G164" i="34"/>
  <c r="F164" i="34"/>
  <c r="E164" i="34"/>
  <c r="D164" i="34"/>
  <c r="C164" i="34"/>
  <c r="B164" i="34"/>
  <c r="G163" i="34"/>
  <c r="F163" i="34"/>
  <c r="E163" i="34"/>
  <c r="D163" i="34"/>
  <c r="C163" i="34"/>
  <c r="B163" i="34"/>
  <c r="G162" i="34"/>
  <c r="F162" i="34"/>
  <c r="E162" i="34"/>
  <c r="D162" i="34"/>
  <c r="C162" i="34"/>
  <c r="B162" i="34"/>
  <c r="G161" i="34"/>
  <c r="F161" i="34"/>
  <c r="E161" i="34"/>
  <c r="D161" i="34"/>
  <c r="C161" i="34"/>
  <c r="B161" i="34"/>
  <c r="G160" i="34"/>
  <c r="F160" i="34"/>
  <c r="E160" i="34"/>
  <c r="D160" i="34"/>
  <c r="C160" i="34"/>
  <c r="B160" i="34"/>
  <c r="G159" i="34"/>
  <c r="F159" i="34"/>
  <c r="E159" i="34"/>
  <c r="D159" i="34"/>
  <c r="C159" i="34"/>
  <c r="B159" i="34"/>
  <c r="G158" i="34"/>
  <c r="F158" i="34"/>
  <c r="E158" i="34"/>
  <c r="D158" i="34"/>
  <c r="C158" i="34"/>
  <c r="B158" i="34"/>
  <c r="G157" i="34"/>
  <c r="F157" i="34"/>
  <c r="E157" i="34"/>
  <c r="D157" i="34"/>
  <c r="C157" i="34"/>
  <c r="B157" i="34"/>
  <c r="G156" i="34"/>
  <c r="F156" i="34"/>
  <c r="E156" i="34"/>
  <c r="D156" i="34"/>
  <c r="C156" i="34"/>
  <c r="B156" i="34"/>
  <c r="G155" i="34"/>
  <c r="F155" i="34"/>
  <c r="E155" i="34"/>
  <c r="D155" i="34"/>
  <c r="C155" i="34"/>
  <c r="B155" i="34"/>
  <c r="G154" i="34"/>
  <c r="F154" i="34"/>
  <c r="E154" i="34"/>
  <c r="D154" i="34"/>
  <c r="C154" i="34"/>
  <c r="B154" i="34"/>
  <c r="G153" i="34"/>
  <c r="F153" i="34"/>
  <c r="E153" i="34"/>
  <c r="D153" i="34"/>
  <c r="C153" i="34"/>
  <c r="B153" i="34"/>
  <c r="G152" i="34"/>
  <c r="F152" i="34"/>
  <c r="E152" i="34"/>
  <c r="D152" i="34"/>
  <c r="C152" i="34"/>
  <c r="B152" i="34"/>
  <c r="G131" i="34"/>
  <c r="F131" i="34"/>
  <c r="E131" i="34"/>
  <c r="D131" i="34"/>
  <c r="C131" i="34"/>
  <c r="B131" i="34"/>
  <c r="G130" i="34"/>
  <c r="F130" i="34"/>
  <c r="E130" i="34"/>
  <c r="D130" i="34"/>
  <c r="C130" i="34"/>
  <c r="B130" i="34"/>
  <c r="G129" i="34"/>
  <c r="F129" i="34"/>
  <c r="E129" i="34"/>
  <c r="D129" i="34"/>
  <c r="C129" i="34"/>
  <c r="B129" i="34"/>
  <c r="G128" i="34"/>
  <c r="F128" i="34"/>
  <c r="E128" i="34"/>
  <c r="D128" i="34"/>
  <c r="C128" i="34"/>
  <c r="B128" i="34"/>
  <c r="G127" i="34"/>
  <c r="F127" i="34"/>
  <c r="E127" i="34"/>
  <c r="D127" i="34"/>
  <c r="C127" i="34"/>
  <c r="B127" i="34"/>
  <c r="G126" i="34"/>
  <c r="F126" i="34"/>
  <c r="E126" i="34"/>
  <c r="D126" i="34"/>
  <c r="C126" i="34"/>
  <c r="B126" i="34"/>
  <c r="G125" i="34"/>
  <c r="F125" i="34"/>
  <c r="E125" i="34"/>
  <c r="D125" i="34"/>
  <c r="C125" i="34"/>
  <c r="B125" i="34"/>
  <c r="G124" i="34"/>
  <c r="F124" i="34"/>
  <c r="E124" i="34"/>
  <c r="D124" i="34"/>
  <c r="C124" i="34"/>
  <c r="B124" i="34"/>
  <c r="G123" i="34"/>
  <c r="F123" i="34"/>
  <c r="E123" i="34"/>
  <c r="D123" i="34"/>
  <c r="C123" i="34"/>
  <c r="B123" i="34"/>
  <c r="G122" i="34"/>
  <c r="F122" i="34"/>
  <c r="E122" i="34"/>
  <c r="D122" i="34"/>
  <c r="C122" i="34"/>
  <c r="B122" i="34"/>
  <c r="G121" i="34"/>
  <c r="F121" i="34"/>
  <c r="E121" i="34"/>
  <c r="D121" i="34"/>
  <c r="C121" i="34"/>
  <c r="B121" i="34"/>
  <c r="G120" i="34"/>
  <c r="F120" i="34"/>
  <c r="E120" i="34"/>
  <c r="D120" i="34"/>
  <c r="C120" i="34"/>
  <c r="B120" i="34"/>
  <c r="G119" i="34"/>
  <c r="F119" i="34"/>
  <c r="E119" i="34"/>
  <c r="D119" i="34"/>
  <c r="C119" i="34"/>
  <c r="B119" i="34"/>
  <c r="M82" i="34"/>
  <c r="L82" i="34"/>
  <c r="K82" i="34"/>
  <c r="J82" i="34"/>
  <c r="I82" i="34"/>
  <c r="H82" i="34"/>
  <c r="G82" i="34"/>
  <c r="G98" i="34" s="1"/>
  <c r="F82" i="34"/>
  <c r="F98" i="34" s="1"/>
  <c r="E82" i="34"/>
  <c r="E98" i="34" s="1"/>
  <c r="D82" i="34"/>
  <c r="D98" i="34" s="1"/>
  <c r="C82" i="34"/>
  <c r="B82" i="34"/>
  <c r="M81" i="34"/>
  <c r="L81" i="34"/>
  <c r="K81" i="34"/>
  <c r="J81" i="34"/>
  <c r="I81" i="34"/>
  <c r="H81" i="34"/>
  <c r="G81" i="34"/>
  <c r="G97" i="34" s="1"/>
  <c r="F81" i="34"/>
  <c r="E81" i="34"/>
  <c r="D81" i="34"/>
  <c r="C81" i="34"/>
  <c r="C97" i="34" s="1"/>
  <c r="B81" i="34"/>
  <c r="B97" i="34" s="1"/>
  <c r="M80" i="34"/>
  <c r="L80" i="34"/>
  <c r="K80" i="34"/>
  <c r="J80" i="34"/>
  <c r="I80" i="34"/>
  <c r="H80" i="34"/>
  <c r="G80" i="34"/>
  <c r="G96" i="34" s="1"/>
  <c r="F80" i="34"/>
  <c r="F96" i="34" s="1"/>
  <c r="E80" i="34"/>
  <c r="E96" i="34" s="1"/>
  <c r="D80" i="34"/>
  <c r="C80" i="34"/>
  <c r="B80" i="34"/>
  <c r="M79" i="34"/>
  <c r="L79" i="34"/>
  <c r="K79" i="34"/>
  <c r="J79" i="34"/>
  <c r="I79" i="34"/>
  <c r="H79" i="34"/>
  <c r="G79" i="34"/>
  <c r="F79" i="34"/>
  <c r="E79" i="34"/>
  <c r="D79" i="34"/>
  <c r="C79" i="34"/>
  <c r="B79" i="34"/>
  <c r="B95" i="34" s="1"/>
  <c r="M78" i="34"/>
  <c r="L78" i="34"/>
  <c r="K78" i="34"/>
  <c r="J78" i="34"/>
  <c r="I78" i="34"/>
  <c r="H78" i="34"/>
  <c r="G78" i="34"/>
  <c r="G94" i="34" s="1"/>
  <c r="F78" i="34"/>
  <c r="F94" i="34" s="1"/>
  <c r="E78" i="34"/>
  <c r="E94" i="34" s="1"/>
  <c r="D78" i="34"/>
  <c r="C78" i="34"/>
  <c r="B78" i="34"/>
  <c r="M77" i="34"/>
  <c r="L77" i="34"/>
  <c r="K77" i="34"/>
  <c r="J77" i="34"/>
  <c r="I77" i="34"/>
  <c r="H77" i="34"/>
  <c r="G77" i="34"/>
  <c r="G93" i="34" s="1"/>
  <c r="F77" i="34"/>
  <c r="E77" i="34"/>
  <c r="D77" i="34"/>
  <c r="C77" i="34"/>
  <c r="C93" i="34" s="1"/>
  <c r="B77" i="34"/>
  <c r="B93" i="34" s="1"/>
  <c r="M76" i="34"/>
  <c r="L76" i="34"/>
  <c r="K76" i="34"/>
  <c r="J76" i="34"/>
  <c r="I76" i="34"/>
  <c r="H76" i="34"/>
  <c r="G76" i="34"/>
  <c r="G92" i="34" s="1"/>
  <c r="F76" i="34"/>
  <c r="F92" i="34" s="1"/>
  <c r="E76" i="34"/>
  <c r="E92" i="34" s="1"/>
  <c r="D76" i="34"/>
  <c r="C76" i="34"/>
  <c r="B76" i="34"/>
  <c r="M75" i="34"/>
  <c r="L75" i="34"/>
  <c r="K75" i="34"/>
  <c r="J75" i="34"/>
  <c r="I75" i="34"/>
  <c r="H75" i="34"/>
  <c r="G75" i="34"/>
  <c r="F75" i="34"/>
  <c r="E75" i="34"/>
  <c r="D75" i="34"/>
  <c r="C75" i="34"/>
  <c r="B75" i="34"/>
  <c r="B91" i="34" s="1"/>
  <c r="M74" i="34"/>
  <c r="L74" i="34"/>
  <c r="K74" i="34"/>
  <c r="J74" i="34"/>
  <c r="I74" i="34"/>
  <c r="H74" i="34"/>
  <c r="G74" i="34"/>
  <c r="G90" i="34" s="1"/>
  <c r="F74" i="34"/>
  <c r="F90" i="34" s="1"/>
  <c r="E74" i="34"/>
  <c r="E90" i="34" s="1"/>
  <c r="D74" i="34"/>
  <c r="C74" i="34"/>
  <c r="B74" i="34"/>
  <c r="M73" i="34"/>
  <c r="L73" i="34"/>
  <c r="K73" i="34"/>
  <c r="J73" i="34"/>
  <c r="I73" i="34"/>
  <c r="H73" i="34"/>
  <c r="G73" i="34"/>
  <c r="G89" i="34" s="1"/>
  <c r="F73" i="34"/>
  <c r="E73" i="34"/>
  <c r="D73" i="34"/>
  <c r="C73" i="34"/>
  <c r="C89" i="34" s="1"/>
  <c r="B73" i="34"/>
  <c r="B89" i="34" s="1"/>
  <c r="M72" i="34"/>
  <c r="L72" i="34"/>
  <c r="K72" i="34"/>
  <c r="J72" i="34"/>
  <c r="I72" i="34"/>
  <c r="H72" i="34"/>
  <c r="G72" i="34"/>
  <c r="G88" i="34" s="1"/>
  <c r="F72" i="34"/>
  <c r="F88" i="34" s="1"/>
  <c r="E72" i="34"/>
  <c r="E88" i="34" s="1"/>
  <c r="D72" i="34"/>
  <c r="C72" i="34"/>
  <c r="B72" i="34"/>
  <c r="M71" i="34"/>
  <c r="L71" i="34"/>
  <c r="K71" i="34"/>
  <c r="J71" i="34"/>
  <c r="I71" i="34"/>
  <c r="H71" i="34"/>
  <c r="G71" i="34"/>
  <c r="F71" i="34"/>
  <c r="E71" i="34"/>
  <c r="D71" i="34"/>
  <c r="C71" i="34"/>
  <c r="B71" i="34"/>
  <c r="B87" i="34" s="1"/>
  <c r="M70" i="34"/>
  <c r="L70" i="34"/>
  <c r="K70" i="34"/>
  <c r="J70" i="34"/>
  <c r="I70" i="34"/>
  <c r="H70" i="34"/>
  <c r="G70" i="34"/>
  <c r="G86" i="34" s="1"/>
  <c r="F70" i="34"/>
  <c r="F86" i="34" s="1"/>
  <c r="E70" i="34"/>
  <c r="E86" i="34" s="1"/>
  <c r="D70" i="34"/>
  <c r="C70" i="34"/>
  <c r="B70" i="34"/>
  <c r="B86" i="34" s="1"/>
  <c r="G65" i="34"/>
  <c r="F65" i="34"/>
  <c r="E65" i="34"/>
  <c r="D65" i="34"/>
  <c r="C65" i="34"/>
  <c r="B65" i="34"/>
  <c r="G64" i="34"/>
  <c r="F64" i="34"/>
  <c r="E64" i="34"/>
  <c r="D64" i="34"/>
  <c r="C64" i="34"/>
  <c r="B64" i="34"/>
  <c r="G63" i="34"/>
  <c r="F63" i="34"/>
  <c r="E63" i="34"/>
  <c r="D63" i="34"/>
  <c r="C63" i="34"/>
  <c r="B63" i="34"/>
  <c r="G62" i="34"/>
  <c r="F62" i="34"/>
  <c r="E62" i="34"/>
  <c r="D62" i="34"/>
  <c r="C62" i="34"/>
  <c r="B62" i="34"/>
  <c r="G61" i="34"/>
  <c r="F61" i="34"/>
  <c r="E61" i="34"/>
  <c r="D61" i="34"/>
  <c r="C61" i="34"/>
  <c r="B61" i="34"/>
  <c r="G60" i="34"/>
  <c r="F60" i="34"/>
  <c r="E60" i="34"/>
  <c r="D60" i="34"/>
  <c r="C60" i="34"/>
  <c r="B60" i="34"/>
  <c r="G59" i="34"/>
  <c r="F59" i="34"/>
  <c r="E59" i="34"/>
  <c r="D59" i="34"/>
  <c r="C59" i="34"/>
  <c r="B59" i="34"/>
  <c r="G58" i="34"/>
  <c r="F58" i="34"/>
  <c r="E58" i="34"/>
  <c r="D58" i="34"/>
  <c r="C58" i="34"/>
  <c r="B58" i="34"/>
  <c r="G57" i="34"/>
  <c r="F57" i="34"/>
  <c r="E57" i="34"/>
  <c r="D57" i="34"/>
  <c r="C57" i="34"/>
  <c r="B57" i="34"/>
  <c r="G56" i="34"/>
  <c r="F56" i="34"/>
  <c r="E56" i="34"/>
  <c r="D56" i="34"/>
  <c r="C56" i="34"/>
  <c r="B56" i="34"/>
  <c r="G55" i="34"/>
  <c r="F55" i="34"/>
  <c r="E55" i="34"/>
  <c r="D55" i="34"/>
  <c r="C55" i="34"/>
  <c r="B55" i="34"/>
  <c r="G54" i="34"/>
  <c r="F54" i="34"/>
  <c r="E54" i="34"/>
  <c r="D54" i="34"/>
  <c r="C54" i="34"/>
  <c r="B54" i="34"/>
  <c r="G53" i="34"/>
  <c r="F53" i="34"/>
  <c r="E53" i="34"/>
  <c r="D53" i="34"/>
  <c r="C53" i="34"/>
  <c r="B53" i="34"/>
  <c r="G32" i="34"/>
  <c r="F32" i="34"/>
  <c r="E32" i="34"/>
  <c r="D32" i="34"/>
  <c r="C32" i="34"/>
  <c r="B32" i="34"/>
  <c r="G31" i="34"/>
  <c r="F31" i="34"/>
  <c r="E31" i="34"/>
  <c r="D31" i="34"/>
  <c r="C31" i="34"/>
  <c r="B31" i="34"/>
  <c r="G30" i="34"/>
  <c r="F30" i="34"/>
  <c r="E30" i="34"/>
  <c r="D30" i="34"/>
  <c r="C30" i="34"/>
  <c r="B30" i="34"/>
  <c r="G29" i="34"/>
  <c r="F29" i="34"/>
  <c r="E29" i="34"/>
  <c r="D29" i="34"/>
  <c r="C29" i="34"/>
  <c r="B29" i="34"/>
  <c r="G28" i="34"/>
  <c r="F28" i="34"/>
  <c r="E28" i="34"/>
  <c r="D28" i="34"/>
  <c r="C28" i="34"/>
  <c r="B28" i="34"/>
  <c r="G27" i="34"/>
  <c r="F27" i="34"/>
  <c r="E27" i="34"/>
  <c r="D27" i="34"/>
  <c r="C27" i="34"/>
  <c r="B27" i="34"/>
  <c r="G26" i="34"/>
  <c r="F26" i="34"/>
  <c r="E26" i="34"/>
  <c r="D26" i="34"/>
  <c r="C26" i="34"/>
  <c r="B26" i="34"/>
  <c r="G25" i="34"/>
  <c r="F25" i="34"/>
  <c r="E25" i="34"/>
  <c r="D25" i="34"/>
  <c r="C25" i="34"/>
  <c r="B25" i="34"/>
  <c r="G24" i="34"/>
  <c r="F24" i="34"/>
  <c r="E24" i="34"/>
  <c r="D24" i="34"/>
  <c r="C24" i="34"/>
  <c r="B24" i="34"/>
  <c r="G23" i="34"/>
  <c r="F23" i="34"/>
  <c r="E23" i="34"/>
  <c r="D23" i="34"/>
  <c r="C23" i="34"/>
  <c r="B23" i="34"/>
  <c r="G22" i="34"/>
  <c r="F22" i="34"/>
  <c r="E22" i="34"/>
  <c r="D22" i="34"/>
  <c r="C22" i="34"/>
  <c r="B22" i="34"/>
  <c r="G21" i="34"/>
  <c r="F21" i="34"/>
  <c r="E21" i="34"/>
  <c r="D21" i="34"/>
  <c r="C21" i="34"/>
  <c r="B21" i="34"/>
  <c r="G20" i="34"/>
  <c r="F20" i="34"/>
  <c r="E20" i="34"/>
  <c r="D20" i="34"/>
  <c r="C20" i="34"/>
  <c r="B20" i="34"/>
  <c r="G164" i="33"/>
  <c r="F164" i="33"/>
  <c r="E164" i="33"/>
  <c r="D164" i="33"/>
  <c r="C164" i="33"/>
  <c r="B164" i="33"/>
  <c r="G163" i="33"/>
  <c r="F163" i="33"/>
  <c r="E163" i="33"/>
  <c r="D163" i="33"/>
  <c r="C163" i="33"/>
  <c r="B163" i="33"/>
  <c r="G162" i="33"/>
  <c r="F162" i="33"/>
  <c r="E162" i="33"/>
  <c r="D162" i="33"/>
  <c r="C162" i="33"/>
  <c r="B162" i="33"/>
  <c r="G161" i="33"/>
  <c r="F161" i="33"/>
  <c r="E161" i="33"/>
  <c r="D161" i="33"/>
  <c r="C161" i="33"/>
  <c r="B161" i="33"/>
  <c r="G160" i="33"/>
  <c r="F160" i="33"/>
  <c r="E160" i="33"/>
  <c r="D160" i="33"/>
  <c r="C160" i="33"/>
  <c r="B160" i="33"/>
  <c r="G159" i="33"/>
  <c r="F159" i="33"/>
  <c r="E159" i="33"/>
  <c r="D159" i="33"/>
  <c r="C159" i="33"/>
  <c r="B159" i="33"/>
  <c r="G158" i="33"/>
  <c r="F158" i="33"/>
  <c r="E158" i="33"/>
  <c r="D158" i="33"/>
  <c r="C158" i="33"/>
  <c r="B158" i="33"/>
  <c r="G157" i="33"/>
  <c r="F157" i="33"/>
  <c r="E157" i="33"/>
  <c r="D157" i="33"/>
  <c r="C157" i="33"/>
  <c r="B157" i="33"/>
  <c r="G156" i="33"/>
  <c r="F156" i="33"/>
  <c r="E156" i="33"/>
  <c r="D156" i="33"/>
  <c r="C156" i="33"/>
  <c r="B156" i="33"/>
  <c r="G155" i="33"/>
  <c r="F155" i="33"/>
  <c r="E155" i="33"/>
  <c r="D155" i="33"/>
  <c r="C155" i="33"/>
  <c r="B155" i="33"/>
  <c r="G154" i="33"/>
  <c r="F154" i="33"/>
  <c r="E154" i="33"/>
  <c r="D154" i="33"/>
  <c r="C154" i="33"/>
  <c r="B154" i="33"/>
  <c r="G153" i="33"/>
  <c r="F153" i="33"/>
  <c r="E153" i="33"/>
  <c r="D153" i="33"/>
  <c r="C153" i="33"/>
  <c r="B153" i="33"/>
  <c r="G152" i="33"/>
  <c r="F152" i="33"/>
  <c r="E152" i="33"/>
  <c r="D152" i="33"/>
  <c r="C152" i="33"/>
  <c r="B152" i="33"/>
  <c r="G131" i="33"/>
  <c r="F131" i="33"/>
  <c r="E131" i="33"/>
  <c r="D131" i="33"/>
  <c r="C131" i="33"/>
  <c r="B131" i="33"/>
  <c r="G130" i="33"/>
  <c r="F130" i="33"/>
  <c r="E130" i="33"/>
  <c r="D130" i="33"/>
  <c r="C130" i="33"/>
  <c r="B130" i="33"/>
  <c r="G129" i="33"/>
  <c r="F129" i="33"/>
  <c r="E129" i="33"/>
  <c r="D129" i="33"/>
  <c r="C129" i="33"/>
  <c r="B129" i="33"/>
  <c r="G128" i="33"/>
  <c r="F128" i="33"/>
  <c r="E128" i="33"/>
  <c r="D128" i="33"/>
  <c r="C128" i="33"/>
  <c r="B128" i="33"/>
  <c r="G127" i="33"/>
  <c r="F127" i="33"/>
  <c r="E127" i="33"/>
  <c r="D127" i="33"/>
  <c r="C127" i="33"/>
  <c r="B127" i="33"/>
  <c r="G126" i="33"/>
  <c r="F126" i="33"/>
  <c r="E126" i="33"/>
  <c r="D126" i="33"/>
  <c r="C126" i="33"/>
  <c r="B126" i="33"/>
  <c r="G125" i="33"/>
  <c r="F125" i="33"/>
  <c r="E125" i="33"/>
  <c r="D125" i="33"/>
  <c r="C125" i="33"/>
  <c r="B125" i="33"/>
  <c r="G124" i="33"/>
  <c r="F124" i="33"/>
  <c r="E124" i="33"/>
  <c r="D124" i="33"/>
  <c r="C124" i="33"/>
  <c r="B124" i="33"/>
  <c r="G123" i="33"/>
  <c r="F123" i="33"/>
  <c r="E123" i="33"/>
  <c r="D123" i="33"/>
  <c r="C123" i="33"/>
  <c r="B123" i="33"/>
  <c r="G122" i="33"/>
  <c r="F122" i="33"/>
  <c r="E122" i="33"/>
  <c r="D122" i="33"/>
  <c r="C122" i="33"/>
  <c r="B122" i="33"/>
  <c r="G121" i="33"/>
  <c r="F121" i="33"/>
  <c r="E121" i="33"/>
  <c r="D121" i="33"/>
  <c r="C121" i="33"/>
  <c r="B121" i="33"/>
  <c r="G120" i="33"/>
  <c r="F120" i="33"/>
  <c r="E120" i="33"/>
  <c r="D120" i="33"/>
  <c r="C120" i="33"/>
  <c r="B120" i="33"/>
  <c r="G119" i="33"/>
  <c r="F119" i="33"/>
  <c r="E119" i="33"/>
  <c r="D119" i="33"/>
  <c r="C119" i="33"/>
  <c r="B119" i="33"/>
  <c r="M82" i="33"/>
  <c r="L82" i="33"/>
  <c r="K82" i="33"/>
  <c r="J82" i="33"/>
  <c r="I82" i="33"/>
  <c r="H82" i="33"/>
  <c r="G82" i="33"/>
  <c r="G98" i="33" s="1"/>
  <c r="F82" i="33"/>
  <c r="F98" i="33" s="1"/>
  <c r="E82" i="33"/>
  <c r="E98" i="33" s="1"/>
  <c r="D82" i="33"/>
  <c r="C82" i="33"/>
  <c r="C98" i="33" s="1"/>
  <c r="B82" i="33"/>
  <c r="M81" i="33"/>
  <c r="L81" i="33"/>
  <c r="K81" i="33"/>
  <c r="J81" i="33"/>
  <c r="I81" i="33"/>
  <c r="H81" i="33"/>
  <c r="G81" i="33"/>
  <c r="G97" i="33" s="1"/>
  <c r="F81" i="33"/>
  <c r="E81" i="33"/>
  <c r="D81" i="33"/>
  <c r="D97" i="33" s="1"/>
  <c r="C81" i="33"/>
  <c r="C97" i="33" s="1"/>
  <c r="B81" i="33"/>
  <c r="B97" i="33" s="1"/>
  <c r="M80" i="33"/>
  <c r="L80" i="33"/>
  <c r="K80" i="33"/>
  <c r="J80" i="33"/>
  <c r="I80" i="33"/>
  <c r="H80" i="33"/>
  <c r="G80" i="33"/>
  <c r="G96" i="33" s="1"/>
  <c r="F80" i="33"/>
  <c r="F96" i="33" s="1"/>
  <c r="E80" i="33"/>
  <c r="E96" i="33" s="1"/>
  <c r="D80" i="33"/>
  <c r="C80" i="33"/>
  <c r="C96" i="33" s="1"/>
  <c r="B80" i="33"/>
  <c r="M79" i="33"/>
  <c r="L79" i="33"/>
  <c r="K79" i="33"/>
  <c r="J79" i="33"/>
  <c r="I79" i="33"/>
  <c r="H79" i="33"/>
  <c r="G79" i="33"/>
  <c r="G95" i="33" s="1"/>
  <c r="F79" i="33"/>
  <c r="E79" i="33"/>
  <c r="D79" i="33"/>
  <c r="C79" i="33"/>
  <c r="C95" i="33" s="1"/>
  <c r="B79" i="33"/>
  <c r="M78" i="33"/>
  <c r="L78" i="33"/>
  <c r="K78" i="33"/>
  <c r="J78" i="33"/>
  <c r="I78" i="33"/>
  <c r="H78" i="33"/>
  <c r="G78" i="33"/>
  <c r="G94" i="33" s="1"/>
  <c r="F78" i="33"/>
  <c r="F94" i="33" s="1"/>
  <c r="E78" i="33"/>
  <c r="E94" i="33" s="1"/>
  <c r="D78" i="33"/>
  <c r="C78" i="33"/>
  <c r="C94" i="33" s="1"/>
  <c r="B78" i="33"/>
  <c r="M77" i="33"/>
  <c r="L77" i="33"/>
  <c r="K77" i="33"/>
  <c r="J77" i="33"/>
  <c r="I77" i="33"/>
  <c r="H77" i="33"/>
  <c r="G77" i="33"/>
  <c r="G93" i="33" s="1"/>
  <c r="F77" i="33"/>
  <c r="E77" i="33"/>
  <c r="D77" i="33"/>
  <c r="D93" i="33" s="1"/>
  <c r="C77" i="33"/>
  <c r="C93" i="33" s="1"/>
  <c r="B77" i="33"/>
  <c r="B93" i="33" s="1"/>
  <c r="M76" i="33"/>
  <c r="L76" i="33"/>
  <c r="K76" i="33"/>
  <c r="J76" i="33"/>
  <c r="I76" i="33"/>
  <c r="H76" i="33"/>
  <c r="G76" i="33"/>
  <c r="G92" i="33" s="1"/>
  <c r="F76" i="33"/>
  <c r="F92" i="33" s="1"/>
  <c r="E76" i="33"/>
  <c r="D76" i="33"/>
  <c r="C76" i="33"/>
  <c r="C92" i="33" s="1"/>
  <c r="B76" i="33"/>
  <c r="M75" i="33"/>
  <c r="L75" i="33"/>
  <c r="K75" i="33"/>
  <c r="J75" i="33"/>
  <c r="I75" i="33"/>
  <c r="H75" i="33"/>
  <c r="G75" i="33"/>
  <c r="G91" i="33" s="1"/>
  <c r="F75" i="33"/>
  <c r="E75" i="33"/>
  <c r="D75" i="33"/>
  <c r="C75" i="33"/>
  <c r="C91" i="33" s="1"/>
  <c r="B75" i="33"/>
  <c r="M74" i="33"/>
  <c r="L74" i="33"/>
  <c r="K74" i="33"/>
  <c r="J74" i="33"/>
  <c r="I74" i="33"/>
  <c r="H74" i="33"/>
  <c r="G74" i="33"/>
  <c r="G90" i="33" s="1"/>
  <c r="F74" i="33"/>
  <c r="F90" i="33" s="1"/>
  <c r="E74" i="33"/>
  <c r="D74" i="33"/>
  <c r="C74" i="33"/>
  <c r="C90" i="33" s="1"/>
  <c r="B74" i="33"/>
  <c r="M73" i="33"/>
  <c r="L73" i="33"/>
  <c r="K73" i="33"/>
  <c r="J73" i="33"/>
  <c r="I73" i="33"/>
  <c r="H73" i="33"/>
  <c r="G73" i="33"/>
  <c r="G89" i="33" s="1"/>
  <c r="F73" i="33"/>
  <c r="E73" i="33"/>
  <c r="D73" i="33"/>
  <c r="D89" i="33" s="1"/>
  <c r="C73" i="33"/>
  <c r="C89" i="33" s="1"/>
  <c r="B73" i="33"/>
  <c r="M72" i="33"/>
  <c r="L72" i="33"/>
  <c r="K72" i="33"/>
  <c r="J72" i="33"/>
  <c r="I72" i="33"/>
  <c r="H72" i="33"/>
  <c r="G72" i="33"/>
  <c r="G88" i="33" s="1"/>
  <c r="F72" i="33"/>
  <c r="F88" i="33" s="1"/>
  <c r="E72" i="33"/>
  <c r="D72" i="33"/>
  <c r="C72" i="33"/>
  <c r="C88" i="33" s="1"/>
  <c r="B72" i="33"/>
  <c r="M71" i="33"/>
  <c r="L71" i="33"/>
  <c r="K71" i="33"/>
  <c r="J71" i="33"/>
  <c r="I71" i="33"/>
  <c r="H71" i="33"/>
  <c r="G71" i="33"/>
  <c r="G87" i="33" s="1"/>
  <c r="F71" i="33"/>
  <c r="E71" i="33"/>
  <c r="D71" i="33"/>
  <c r="C71" i="33"/>
  <c r="C87" i="33" s="1"/>
  <c r="B71" i="33"/>
  <c r="M70" i="33"/>
  <c r="L70" i="33"/>
  <c r="K70" i="33"/>
  <c r="J70" i="33"/>
  <c r="I70" i="33"/>
  <c r="H70" i="33"/>
  <c r="G70" i="33"/>
  <c r="G86" i="33" s="1"/>
  <c r="F70" i="33"/>
  <c r="E70" i="33"/>
  <c r="D70" i="33"/>
  <c r="C70" i="33"/>
  <c r="C86" i="33" s="1"/>
  <c r="B70" i="33"/>
  <c r="G65" i="33"/>
  <c r="F65" i="33"/>
  <c r="E65" i="33"/>
  <c r="D65" i="33"/>
  <c r="C65" i="33"/>
  <c r="B65" i="33"/>
  <c r="G64" i="33"/>
  <c r="F64" i="33"/>
  <c r="E64" i="33"/>
  <c r="D64" i="33"/>
  <c r="C64" i="33"/>
  <c r="B64" i="33"/>
  <c r="G63" i="33"/>
  <c r="F63" i="33"/>
  <c r="E63" i="33"/>
  <c r="D63" i="33"/>
  <c r="C63" i="33"/>
  <c r="B63" i="33"/>
  <c r="G62" i="33"/>
  <c r="F62" i="33"/>
  <c r="E62" i="33"/>
  <c r="D62" i="33"/>
  <c r="C62" i="33"/>
  <c r="B62" i="33"/>
  <c r="G61" i="33"/>
  <c r="F61" i="33"/>
  <c r="E61" i="33"/>
  <c r="D61" i="33"/>
  <c r="C61" i="33"/>
  <c r="B61" i="33"/>
  <c r="G60" i="33"/>
  <c r="F60" i="33"/>
  <c r="E60" i="33"/>
  <c r="D60" i="33"/>
  <c r="C60" i="33"/>
  <c r="B60" i="33"/>
  <c r="G59" i="33"/>
  <c r="F59" i="33"/>
  <c r="E59" i="33"/>
  <c r="D59" i="33"/>
  <c r="C59" i="33"/>
  <c r="B59" i="33"/>
  <c r="G58" i="33"/>
  <c r="F58" i="33"/>
  <c r="E58" i="33"/>
  <c r="D58" i="33"/>
  <c r="C58" i="33"/>
  <c r="B58" i="33"/>
  <c r="G57" i="33"/>
  <c r="F57" i="33"/>
  <c r="E57" i="33"/>
  <c r="D57" i="33"/>
  <c r="C57" i="33"/>
  <c r="B57" i="33"/>
  <c r="G56" i="33"/>
  <c r="F56" i="33"/>
  <c r="E56" i="33"/>
  <c r="D56" i="33"/>
  <c r="C56" i="33"/>
  <c r="B56" i="33"/>
  <c r="G55" i="33"/>
  <c r="F55" i="33"/>
  <c r="E55" i="33"/>
  <c r="D55" i="33"/>
  <c r="C55" i="33"/>
  <c r="B55" i="33"/>
  <c r="G54" i="33"/>
  <c r="F54" i="33"/>
  <c r="E54" i="33"/>
  <c r="D54" i="33"/>
  <c r="C54" i="33"/>
  <c r="B54" i="33"/>
  <c r="G53" i="33"/>
  <c r="F53" i="33"/>
  <c r="E53" i="33"/>
  <c r="D53" i="33"/>
  <c r="C53" i="33"/>
  <c r="B53" i="33"/>
  <c r="G32" i="33"/>
  <c r="F32" i="33"/>
  <c r="E32" i="33"/>
  <c r="D32" i="33"/>
  <c r="C32" i="33"/>
  <c r="B32" i="33"/>
  <c r="G31" i="33"/>
  <c r="F31" i="33"/>
  <c r="E31" i="33"/>
  <c r="D31" i="33"/>
  <c r="C31" i="33"/>
  <c r="B31" i="33"/>
  <c r="G30" i="33"/>
  <c r="F30" i="33"/>
  <c r="E30" i="33"/>
  <c r="D30" i="33"/>
  <c r="C30" i="33"/>
  <c r="B30" i="33"/>
  <c r="G29" i="33"/>
  <c r="F29" i="33"/>
  <c r="E29" i="33"/>
  <c r="D29" i="33"/>
  <c r="C29" i="33"/>
  <c r="B29" i="33"/>
  <c r="G28" i="33"/>
  <c r="F28" i="33"/>
  <c r="E28" i="33"/>
  <c r="D28" i="33"/>
  <c r="C28" i="33"/>
  <c r="B28" i="33"/>
  <c r="G27" i="33"/>
  <c r="F27" i="33"/>
  <c r="E27" i="33"/>
  <c r="D27" i="33"/>
  <c r="C27" i="33"/>
  <c r="B27" i="33"/>
  <c r="G26" i="33"/>
  <c r="F26" i="33"/>
  <c r="E26" i="33"/>
  <c r="D26" i="33"/>
  <c r="C26" i="33"/>
  <c r="B26" i="33"/>
  <c r="G25" i="33"/>
  <c r="F25" i="33"/>
  <c r="E25" i="33"/>
  <c r="D25" i="33"/>
  <c r="C25" i="33"/>
  <c r="B25" i="33"/>
  <c r="G24" i="33"/>
  <c r="F24" i="33"/>
  <c r="E24" i="33"/>
  <c r="D24" i="33"/>
  <c r="C24" i="33"/>
  <c r="B24" i="33"/>
  <c r="G23" i="33"/>
  <c r="F23" i="33"/>
  <c r="E23" i="33"/>
  <c r="D23" i="33"/>
  <c r="C23" i="33"/>
  <c r="B23" i="33"/>
  <c r="G22" i="33"/>
  <c r="F22" i="33"/>
  <c r="E22" i="33"/>
  <c r="D22" i="33"/>
  <c r="C22" i="33"/>
  <c r="B22" i="33"/>
  <c r="G21" i="33"/>
  <c r="F21" i="33"/>
  <c r="E21" i="33"/>
  <c r="D21" i="33"/>
  <c r="C21" i="33"/>
  <c r="B21" i="33"/>
  <c r="G20" i="33"/>
  <c r="F20" i="33"/>
  <c r="E20" i="33"/>
  <c r="D20" i="33"/>
  <c r="C20" i="33"/>
  <c r="B20" i="33"/>
  <c r="G164" i="32"/>
  <c r="F164" i="32"/>
  <c r="E164" i="32"/>
  <c r="D164" i="32"/>
  <c r="C164" i="32"/>
  <c r="B164" i="32"/>
  <c r="G163" i="32"/>
  <c r="F163" i="32"/>
  <c r="E163" i="32"/>
  <c r="D163" i="32"/>
  <c r="C163" i="32"/>
  <c r="B163" i="32"/>
  <c r="G162" i="32"/>
  <c r="F162" i="32"/>
  <c r="E162" i="32"/>
  <c r="D162" i="32"/>
  <c r="C162" i="32"/>
  <c r="B162" i="32"/>
  <c r="G161" i="32"/>
  <c r="F161" i="32"/>
  <c r="E161" i="32"/>
  <c r="D161" i="32"/>
  <c r="C161" i="32"/>
  <c r="B161" i="32"/>
  <c r="G160" i="32"/>
  <c r="F160" i="32"/>
  <c r="E160" i="32"/>
  <c r="D160" i="32"/>
  <c r="C160" i="32"/>
  <c r="B160" i="32"/>
  <c r="G159" i="32"/>
  <c r="F159" i="32"/>
  <c r="E159" i="32"/>
  <c r="D159" i="32"/>
  <c r="C159" i="32"/>
  <c r="B159" i="32"/>
  <c r="G158" i="32"/>
  <c r="F158" i="32"/>
  <c r="E158" i="32"/>
  <c r="D158" i="32"/>
  <c r="C158" i="32"/>
  <c r="B158" i="32"/>
  <c r="G157" i="32"/>
  <c r="F157" i="32"/>
  <c r="E157" i="32"/>
  <c r="D157" i="32"/>
  <c r="C157" i="32"/>
  <c r="B157" i="32"/>
  <c r="G156" i="32"/>
  <c r="F156" i="32"/>
  <c r="E156" i="32"/>
  <c r="D156" i="32"/>
  <c r="C156" i="32"/>
  <c r="B156" i="32"/>
  <c r="G155" i="32"/>
  <c r="F155" i="32"/>
  <c r="E155" i="32"/>
  <c r="D155" i="32"/>
  <c r="C155" i="32"/>
  <c r="B155" i="32"/>
  <c r="G154" i="32"/>
  <c r="F154" i="32"/>
  <c r="E154" i="32"/>
  <c r="D154" i="32"/>
  <c r="C154" i="32"/>
  <c r="B154" i="32"/>
  <c r="G153" i="32"/>
  <c r="F153" i="32"/>
  <c r="E153" i="32"/>
  <c r="D153" i="32"/>
  <c r="C153" i="32"/>
  <c r="B153" i="32"/>
  <c r="G152" i="32"/>
  <c r="F152" i="32"/>
  <c r="E152" i="32"/>
  <c r="D152" i="32"/>
  <c r="C152" i="32"/>
  <c r="B152" i="32"/>
  <c r="G131" i="32"/>
  <c r="F131" i="32"/>
  <c r="E131" i="32"/>
  <c r="D131" i="32"/>
  <c r="C131" i="32"/>
  <c r="B131" i="32"/>
  <c r="G130" i="32"/>
  <c r="F130" i="32"/>
  <c r="E130" i="32"/>
  <c r="D130" i="32"/>
  <c r="C130" i="32"/>
  <c r="B130" i="32"/>
  <c r="G129" i="32"/>
  <c r="F129" i="32"/>
  <c r="E129" i="32"/>
  <c r="D129" i="32"/>
  <c r="C129" i="32"/>
  <c r="B129" i="32"/>
  <c r="G128" i="32"/>
  <c r="F128" i="32"/>
  <c r="E128" i="32"/>
  <c r="D128" i="32"/>
  <c r="C128" i="32"/>
  <c r="B128" i="32"/>
  <c r="G127" i="32"/>
  <c r="F127" i="32"/>
  <c r="E127" i="32"/>
  <c r="D127" i="32"/>
  <c r="C127" i="32"/>
  <c r="B127" i="32"/>
  <c r="G126" i="32"/>
  <c r="F126" i="32"/>
  <c r="E126" i="32"/>
  <c r="D126" i="32"/>
  <c r="C126" i="32"/>
  <c r="B126" i="32"/>
  <c r="G125" i="32"/>
  <c r="F125" i="32"/>
  <c r="E125" i="32"/>
  <c r="D125" i="32"/>
  <c r="C125" i="32"/>
  <c r="B125" i="32"/>
  <c r="G124" i="32"/>
  <c r="F124" i="32"/>
  <c r="E124" i="32"/>
  <c r="D124" i="32"/>
  <c r="C124" i="32"/>
  <c r="B124" i="32"/>
  <c r="G123" i="32"/>
  <c r="F123" i="32"/>
  <c r="E123" i="32"/>
  <c r="D123" i="32"/>
  <c r="C123" i="32"/>
  <c r="B123" i="32"/>
  <c r="G122" i="32"/>
  <c r="F122" i="32"/>
  <c r="E122" i="32"/>
  <c r="D122" i="32"/>
  <c r="C122" i="32"/>
  <c r="B122" i="32"/>
  <c r="G121" i="32"/>
  <c r="F121" i="32"/>
  <c r="E121" i="32"/>
  <c r="D121" i="32"/>
  <c r="C121" i="32"/>
  <c r="B121" i="32"/>
  <c r="G120" i="32"/>
  <c r="F120" i="32"/>
  <c r="E120" i="32"/>
  <c r="D120" i="32"/>
  <c r="C120" i="32"/>
  <c r="B120" i="32"/>
  <c r="G119" i="32"/>
  <c r="F119" i="32"/>
  <c r="E119" i="32"/>
  <c r="D119" i="32"/>
  <c r="C119" i="32"/>
  <c r="B119" i="32"/>
  <c r="M82" i="32"/>
  <c r="L82" i="32"/>
  <c r="K82" i="32"/>
  <c r="J82" i="32"/>
  <c r="I82" i="32"/>
  <c r="H82" i="32"/>
  <c r="G82" i="32"/>
  <c r="G98" i="32" s="1"/>
  <c r="F82" i="32"/>
  <c r="E82" i="32"/>
  <c r="E98" i="32" s="1"/>
  <c r="D82" i="32"/>
  <c r="C82" i="32"/>
  <c r="C98" i="32" s="1"/>
  <c r="B82" i="32"/>
  <c r="M81" i="32"/>
  <c r="L81" i="32"/>
  <c r="K81" i="32"/>
  <c r="J81" i="32"/>
  <c r="I81" i="32"/>
  <c r="H81" i="32"/>
  <c r="G81" i="32"/>
  <c r="G97" i="32" s="1"/>
  <c r="F81" i="32"/>
  <c r="E81" i="32"/>
  <c r="D81" i="32"/>
  <c r="D97" i="32" s="1"/>
  <c r="C81" i="32"/>
  <c r="B81" i="32"/>
  <c r="M80" i="32"/>
  <c r="L80" i="32"/>
  <c r="K80" i="32"/>
  <c r="J80" i="32"/>
  <c r="I80" i="32"/>
  <c r="H80" i="32"/>
  <c r="G80" i="32"/>
  <c r="G96" i="32" s="1"/>
  <c r="F80" i="32"/>
  <c r="E80" i="32"/>
  <c r="E96" i="32" s="1"/>
  <c r="D80" i="32"/>
  <c r="C80" i="32"/>
  <c r="B80" i="32"/>
  <c r="M79" i="32"/>
  <c r="L79" i="32"/>
  <c r="K79" i="32"/>
  <c r="J79" i="32"/>
  <c r="I79" i="32"/>
  <c r="H79" i="32"/>
  <c r="G79" i="32"/>
  <c r="G95" i="32" s="1"/>
  <c r="F79" i="32"/>
  <c r="E79" i="32"/>
  <c r="D79" i="32"/>
  <c r="C79" i="32"/>
  <c r="C95" i="32" s="1"/>
  <c r="B79" i="32"/>
  <c r="M78" i="32"/>
  <c r="L78" i="32"/>
  <c r="K78" i="32"/>
  <c r="J78" i="32"/>
  <c r="I78" i="32"/>
  <c r="H78" i="32"/>
  <c r="G78" i="32"/>
  <c r="G94" i="32" s="1"/>
  <c r="F78" i="32"/>
  <c r="E78" i="32"/>
  <c r="E94" i="32" s="1"/>
  <c r="D78" i="32"/>
  <c r="C78" i="32"/>
  <c r="C94" i="32" s="1"/>
  <c r="B78" i="32"/>
  <c r="M77" i="32"/>
  <c r="L77" i="32"/>
  <c r="K77" i="32"/>
  <c r="J77" i="32"/>
  <c r="I77" i="32"/>
  <c r="H77" i="32"/>
  <c r="G77" i="32"/>
  <c r="G93" i="32" s="1"/>
  <c r="F77" i="32"/>
  <c r="E77" i="32"/>
  <c r="D77" i="32"/>
  <c r="C77" i="32"/>
  <c r="C93" i="32" s="1"/>
  <c r="B77" i="32"/>
  <c r="M76" i="32"/>
  <c r="L76" i="32"/>
  <c r="K76" i="32"/>
  <c r="J76" i="32"/>
  <c r="I76" i="32"/>
  <c r="H76" i="32"/>
  <c r="G76" i="32"/>
  <c r="G92" i="32" s="1"/>
  <c r="F76" i="32"/>
  <c r="E76" i="32"/>
  <c r="E92" i="32" s="1"/>
  <c r="D76" i="32"/>
  <c r="C76" i="32"/>
  <c r="B76" i="32"/>
  <c r="M75" i="32"/>
  <c r="L75" i="32"/>
  <c r="K75" i="32"/>
  <c r="J75" i="32"/>
  <c r="I75" i="32"/>
  <c r="H75" i="32"/>
  <c r="G75" i="32"/>
  <c r="F75" i="32"/>
  <c r="E75" i="32"/>
  <c r="D75" i="32"/>
  <c r="C75" i="32"/>
  <c r="C91" i="32" s="1"/>
  <c r="B75" i="32"/>
  <c r="M74" i="32"/>
  <c r="L74" i="32"/>
  <c r="K74" i="32"/>
  <c r="J74" i="32"/>
  <c r="I74" i="32"/>
  <c r="H74" i="32"/>
  <c r="G74" i="32"/>
  <c r="G90" i="32" s="1"/>
  <c r="F74" i="32"/>
  <c r="E74" i="32"/>
  <c r="E90" i="32" s="1"/>
  <c r="D74" i="32"/>
  <c r="C74" i="32"/>
  <c r="C90" i="32" s="1"/>
  <c r="B74" i="32"/>
  <c r="M73" i="32"/>
  <c r="L73" i="32"/>
  <c r="K73" i="32"/>
  <c r="J73" i="32"/>
  <c r="I73" i="32"/>
  <c r="H73" i="32"/>
  <c r="G73" i="32"/>
  <c r="G89" i="32" s="1"/>
  <c r="F73" i="32"/>
  <c r="E73" i="32"/>
  <c r="D73" i="32"/>
  <c r="C73" i="32"/>
  <c r="C89" i="32" s="1"/>
  <c r="B73" i="32"/>
  <c r="M72" i="32"/>
  <c r="L72" i="32"/>
  <c r="K72" i="32"/>
  <c r="J72" i="32"/>
  <c r="I72" i="32"/>
  <c r="H72" i="32"/>
  <c r="G72" i="32"/>
  <c r="G88" i="32" s="1"/>
  <c r="F72" i="32"/>
  <c r="E72" i="32"/>
  <c r="E88" i="32" s="1"/>
  <c r="D72" i="32"/>
  <c r="C72" i="32"/>
  <c r="B72" i="32"/>
  <c r="M71" i="32"/>
  <c r="L71" i="32"/>
  <c r="K71" i="32"/>
  <c r="J71" i="32"/>
  <c r="I71" i="32"/>
  <c r="H71" i="32"/>
  <c r="G71" i="32"/>
  <c r="F71" i="32"/>
  <c r="E71" i="32"/>
  <c r="D71" i="32"/>
  <c r="C71" i="32"/>
  <c r="C87" i="32" s="1"/>
  <c r="B71" i="32"/>
  <c r="M70" i="32"/>
  <c r="L70" i="32"/>
  <c r="K70" i="32"/>
  <c r="J70" i="32"/>
  <c r="I70" i="32"/>
  <c r="H70" i="32"/>
  <c r="G70" i="32"/>
  <c r="G86" i="32" s="1"/>
  <c r="F70" i="32"/>
  <c r="E70" i="32"/>
  <c r="E86" i="32" s="1"/>
  <c r="D70" i="32"/>
  <c r="C70" i="32"/>
  <c r="C86" i="32" s="1"/>
  <c r="B70" i="32"/>
  <c r="G65" i="32"/>
  <c r="F65" i="32"/>
  <c r="E65" i="32"/>
  <c r="D65" i="32"/>
  <c r="C65" i="32"/>
  <c r="B65" i="32"/>
  <c r="G64" i="32"/>
  <c r="F64" i="32"/>
  <c r="E64" i="32"/>
  <c r="D64" i="32"/>
  <c r="C64" i="32"/>
  <c r="B64" i="32"/>
  <c r="G63" i="32"/>
  <c r="F63" i="32"/>
  <c r="E63" i="32"/>
  <c r="D63" i="32"/>
  <c r="C63" i="32"/>
  <c r="B63" i="32"/>
  <c r="G62" i="32"/>
  <c r="F62" i="32"/>
  <c r="E62" i="32"/>
  <c r="D62" i="32"/>
  <c r="C62" i="32"/>
  <c r="B62" i="32"/>
  <c r="G61" i="32"/>
  <c r="F61" i="32"/>
  <c r="E61" i="32"/>
  <c r="D61" i="32"/>
  <c r="C61" i="32"/>
  <c r="B61" i="32"/>
  <c r="G60" i="32"/>
  <c r="F60" i="32"/>
  <c r="E60" i="32"/>
  <c r="D60" i="32"/>
  <c r="C60" i="32"/>
  <c r="B60" i="32"/>
  <c r="G59" i="32"/>
  <c r="F59" i="32"/>
  <c r="E59" i="32"/>
  <c r="D59" i="32"/>
  <c r="C59" i="32"/>
  <c r="B59" i="32"/>
  <c r="G58" i="32"/>
  <c r="F58" i="32"/>
  <c r="E58" i="32"/>
  <c r="D58" i="32"/>
  <c r="C58" i="32"/>
  <c r="B58" i="32"/>
  <c r="G57" i="32"/>
  <c r="F57" i="32"/>
  <c r="E57" i="32"/>
  <c r="D57" i="32"/>
  <c r="C57" i="32"/>
  <c r="B57" i="32"/>
  <c r="G56" i="32"/>
  <c r="F56" i="32"/>
  <c r="E56" i="32"/>
  <c r="D56" i="32"/>
  <c r="C56" i="32"/>
  <c r="B56" i="32"/>
  <c r="G55" i="32"/>
  <c r="F55" i="32"/>
  <c r="E55" i="32"/>
  <c r="D55" i="32"/>
  <c r="C55" i="32"/>
  <c r="B55" i="32"/>
  <c r="G54" i="32"/>
  <c r="F54" i="32"/>
  <c r="E54" i="32"/>
  <c r="D54" i="32"/>
  <c r="C54" i="32"/>
  <c r="B54" i="32"/>
  <c r="G53" i="32"/>
  <c r="F53" i="32"/>
  <c r="E53" i="32"/>
  <c r="D53" i="32"/>
  <c r="C53" i="32"/>
  <c r="B53" i="32"/>
  <c r="G32" i="32"/>
  <c r="F32" i="32"/>
  <c r="E32" i="32"/>
  <c r="D32" i="32"/>
  <c r="C32" i="32"/>
  <c r="B32" i="32"/>
  <c r="G31" i="32"/>
  <c r="F31" i="32"/>
  <c r="E31" i="32"/>
  <c r="D31" i="32"/>
  <c r="C31" i="32"/>
  <c r="B31" i="32"/>
  <c r="G30" i="32"/>
  <c r="F30" i="32"/>
  <c r="E30" i="32"/>
  <c r="D30" i="32"/>
  <c r="C30" i="32"/>
  <c r="B30" i="32"/>
  <c r="G29" i="32"/>
  <c r="F29" i="32"/>
  <c r="E29" i="32"/>
  <c r="D29" i="32"/>
  <c r="C29" i="32"/>
  <c r="B29" i="32"/>
  <c r="G28" i="32"/>
  <c r="F28" i="32"/>
  <c r="E28" i="32"/>
  <c r="D28" i="32"/>
  <c r="C28" i="32"/>
  <c r="B28" i="32"/>
  <c r="G27" i="32"/>
  <c r="F27" i="32"/>
  <c r="E27" i="32"/>
  <c r="D27" i="32"/>
  <c r="C27" i="32"/>
  <c r="B27" i="32"/>
  <c r="G26" i="32"/>
  <c r="F26" i="32"/>
  <c r="E26" i="32"/>
  <c r="D26" i="32"/>
  <c r="C26" i="32"/>
  <c r="B26" i="32"/>
  <c r="G25" i="32"/>
  <c r="F25" i="32"/>
  <c r="E25" i="32"/>
  <c r="D25" i="32"/>
  <c r="C25" i="32"/>
  <c r="B25" i="32"/>
  <c r="G24" i="32"/>
  <c r="F24" i="32"/>
  <c r="E24" i="32"/>
  <c r="D24" i="32"/>
  <c r="C24" i="32"/>
  <c r="B24" i="32"/>
  <c r="G23" i="32"/>
  <c r="F23" i="32"/>
  <c r="E23" i="32"/>
  <c r="D23" i="32"/>
  <c r="C23" i="32"/>
  <c r="B23" i="32"/>
  <c r="G22" i="32"/>
  <c r="F22" i="32"/>
  <c r="E22" i="32"/>
  <c r="D22" i="32"/>
  <c r="C22" i="32"/>
  <c r="B22" i="32"/>
  <c r="G21" i="32"/>
  <c r="F21" i="32"/>
  <c r="E21" i="32"/>
  <c r="D21" i="32"/>
  <c r="C21" i="32"/>
  <c r="B21" i="32"/>
  <c r="G20" i="32"/>
  <c r="F20" i="32"/>
  <c r="E20" i="32"/>
  <c r="D20" i="32"/>
  <c r="C20" i="32"/>
  <c r="B20" i="32"/>
  <c r="B153" i="26"/>
  <c r="C153" i="26"/>
  <c r="D153" i="26"/>
  <c r="E153" i="26"/>
  <c r="F153" i="26"/>
  <c r="G153" i="26"/>
  <c r="B154" i="26"/>
  <c r="C154" i="26"/>
  <c r="D154" i="26"/>
  <c r="E154" i="26"/>
  <c r="F154" i="26"/>
  <c r="G154" i="26"/>
  <c r="B155" i="26"/>
  <c r="C155" i="26"/>
  <c r="D155" i="26"/>
  <c r="E155" i="26"/>
  <c r="F155" i="26"/>
  <c r="G155" i="26"/>
  <c r="B156" i="26"/>
  <c r="C156" i="26"/>
  <c r="D156" i="26"/>
  <c r="E156" i="26"/>
  <c r="F156" i="26"/>
  <c r="G156" i="26"/>
  <c r="B157" i="26"/>
  <c r="C157" i="26"/>
  <c r="D157" i="26"/>
  <c r="E157" i="26"/>
  <c r="F157" i="26"/>
  <c r="G157" i="26"/>
  <c r="B158" i="26"/>
  <c r="C158" i="26"/>
  <c r="D158" i="26"/>
  <c r="E158" i="26"/>
  <c r="F158" i="26"/>
  <c r="G158" i="26"/>
  <c r="B159" i="26"/>
  <c r="C159" i="26"/>
  <c r="D159" i="26"/>
  <c r="E159" i="26"/>
  <c r="F159" i="26"/>
  <c r="G159" i="26"/>
  <c r="B160" i="26"/>
  <c r="C160" i="26"/>
  <c r="D160" i="26"/>
  <c r="E160" i="26"/>
  <c r="F160" i="26"/>
  <c r="G160" i="26"/>
  <c r="B161" i="26"/>
  <c r="C161" i="26"/>
  <c r="D161" i="26"/>
  <c r="E161" i="26"/>
  <c r="F161" i="26"/>
  <c r="G161" i="26"/>
  <c r="B162" i="26"/>
  <c r="C162" i="26"/>
  <c r="D162" i="26"/>
  <c r="E162" i="26"/>
  <c r="F162" i="26"/>
  <c r="G162" i="26"/>
  <c r="B163" i="26"/>
  <c r="C163" i="26"/>
  <c r="D163" i="26"/>
  <c r="E163" i="26"/>
  <c r="F163" i="26"/>
  <c r="G163" i="26"/>
  <c r="B164" i="26"/>
  <c r="C164" i="26"/>
  <c r="D164" i="26"/>
  <c r="E164" i="26"/>
  <c r="F164" i="26"/>
  <c r="G164" i="26"/>
  <c r="C152" i="26"/>
  <c r="D152" i="26"/>
  <c r="E152" i="26"/>
  <c r="F152" i="26"/>
  <c r="G152" i="26"/>
  <c r="B152" i="26"/>
  <c r="C119" i="26"/>
  <c r="D119" i="26"/>
  <c r="E119" i="26"/>
  <c r="F119" i="26"/>
  <c r="G119" i="26"/>
  <c r="C120" i="26"/>
  <c r="D120" i="26"/>
  <c r="E120" i="26"/>
  <c r="F120" i="26"/>
  <c r="G120" i="26"/>
  <c r="C121" i="26"/>
  <c r="D121" i="26"/>
  <c r="E121" i="26"/>
  <c r="F121" i="26"/>
  <c r="G121" i="26"/>
  <c r="C122" i="26"/>
  <c r="D122" i="26"/>
  <c r="E122" i="26"/>
  <c r="F122" i="26"/>
  <c r="G122" i="26"/>
  <c r="C123" i="26"/>
  <c r="D123" i="26"/>
  <c r="E123" i="26"/>
  <c r="F123" i="26"/>
  <c r="G123" i="26"/>
  <c r="C124" i="26"/>
  <c r="D124" i="26"/>
  <c r="E124" i="26"/>
  <c r="F124" i="26"/>
  <c r="G124" i="26"/>
  <c r="C125" i="26"/>
  <c r="D125" i="26"/>
  <c r="E125" i="26"/>
  <c r="F125" i="26"/>
  <c r="G125" i="26"/>
  <c r="C126" i="26"/>
  <c r="D126" i="26"/>
  <c r="E126" i="26"/>
  <c r="F126" i="26"/>
  <c r="G126" i="26"/>
  <c r="C127" i="26"/>
  <c r="D127" i="26"/>
  <c r="E127" i="26"/>
  <c r="F127" i="26"/>
  <c r="G127" i="26"/>
  <c r="C128" i="26"/>
  <c r="D128" i="26"/>
  <c r="E128" i="26"/>
  <c r="F128" i="26"/>
  <c r="G128" i="26"/>
  <c r="C129" i="26"/>
  <c r="D129" i="26"/>
  <c r="E129" i="26"/>
  <c r="F129" i="26"/>
  <c r="G129" i="26"/>
  <c r="C130" i="26"/>
  <c r="D130" i="26"/>
  <c r="E130" i="26"/>
  <c r="F130" i="26"/>
  <c r="G130" i="26"/>
  <c r="C131" i="26"/>
  <c r="D131" i="26"/>
  <c r="E131" i="26"/>
  <c r="F131" i="26"/>
  <c r="G131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19" i="26"/>
  <c r="D98" i="32" l="1"/>
  <c r="E89" i="32"/>
  <c r="E93" i="32"/>
  <c r="E97" i="32"/>
  <c r="B86" i="32"/>
  <c r="F87" i="32"/>
  <c r="B88" i="32"/>
  <c r="F89" i="32"/>
  <c r="B90" i="32"/>
  <c r="F91" i="32"/>
  <c r="B92" i="32"/>
  <c r="F93" i="32"/>
  <c r="B94" i="32"/>
  <c r="F95" i="32"/>
  <c r="B96" i="32"/>
  <c r="F97" i="32"/>
  <c r="B98" i="32"/>
  <c r="C96" i="32"/>
  <c r="D86" i="32"/>
  <c r="D88" i="32"/>
  <c r="D90" i="32"/>
  <c r="D92" i="32"/>
  <c r="D94" i="32"/>
  <c r="D96" i="32"/>
  <c r="D95" i="33"/>
  <c r="E86" i="33"/>
  <c r="E88" i="33"/>
  <c r="E90" i="33"/>
  <c r="B86" i="33"/>
  <c r="F87" i="33"/>
  <c r="B88" i="33"/>
  <c r="F89" i="33"/>
  <c r="B90" i="33"/>
  <c r="F91" i="33"/>
  <c r="B92" i="33"/>
  <c r="F93" i="33"/>
  <c r="B94" i="33"/>
  <c r="F95" i="33"/>
  <c r="B96" i="33"/>
  <c r="F97" i="33"/>
  <c r="B98" i="33"/>
  <c r="E92" i="33"/>
  <c r="D97" i="34"/>
  <c r="B94" i="34"/>
  <c r="D89" i="34"/>
  <c r="D93" i="34"/>
  <c r="B98" i="34"/>
  <c r="D94" i="34"/>
  <c r="D96" i="34"/>
  <c r="B86" i="35"/>
  <c r="F87" i="35"/>
  <c r="B88" i="35"/>
  <c r="F89" i="35"/>
  <c r="B90" i="35"/>
  <c r="F91" i="35"/>
  <c r="B92" i="35"/>
  <c r="F93" i="35"/>
  <c r="B94" i="35"/>
  <c r="F95" i="35"/>
  <c r="F97" i="35"/>
  <c r="B98" i="35"/>
  <c r="D96" i="35"/>
  <c r="E86" i="35"/>
  <c r="E88" i="35"/>
  <c r="E90" i="35"/>
  <c r="E92" i="35"/>
  <c r="E94" i="35"/>
  <c r="E96" i="35"/>
  <c r="E98" i="35"/>
  <c r="D89" i="35"/>
  <c r="D91" i="35"/>
  <c r="D93" i="35"/>
  <c r="D95" i="35"/>
  <c r="D97" i="35"/>
  <c r="G87" i="35"/>
  <c r="B96" i="35"/>
  <c r="D86" i="35"/>
  <c r="D88" i="35"/>
  <c r="D90" i="35"/>
  <c r="D92" i="35"/>
  <c r="D94" i="35"/>
  <c r="E95" i="32"/>
  <c r="D87" i="32"/>
  <c r="D91" i="32"/>
  <c r="D95" i="32"/>
  <c r="F86" i="32"/>
  <c r="B87" i="32"/>
  <c r="F88" i="32"/>
  <c r="B89" i="32"/>
  <c r="F90" i="32"/>
  <c r="B91" i="32"/>
  <c r="F92" i="32"/>
  <c r="B93" i="32"/>
  <c r="F94" i="32"/>
  <c r="B95" i="32"/>
  <c r="F96" i="32"/>
  <c r="B97" i="32"/>
  <c r="F98" i="32"/>
  <c r="E87" i="32"/>
  <c r="E91" i="32"/>
  <c r="C97" i="32"/>
  <c r="D89" i="32"/>
  <c r="D93" i="32"/>
  <c r="G87" i="32"/>
  <c r="C88" i="32"/>
  <c r="G91" i="32"/>
  <c r="C92" i="32"/>
  <c r="B87" i="33"/>
  <c r="E87" i="33"/>
  <c r="E89" i="33"/>
  <c r="E91" i="33"/>
  <c r="E93" i="33"/>
  <c r="E95" i="33"/>
  <c r="E97" i="33"/>
  <c r="D86" i="33"/>
  <c r="D88" i="33"/>
  <c r="D90" i="33"/>
  <c r="B91" i="33"/>
  <c r="D92" i="33"/>
  <c r="D94" i="33"/>
  <c r="B95" i="33"/>
  <c r="D96" i="33"/>
  <c r="D98" i="33"/>
  <c r="F86" i="33"/>
  <c r="B89" i="33"/>
  <c r="D87" i="33"/>
  <c r="D91" i="33"/>
  <c r="B90" i="34"/>
  <c r="D87" i="34"/>
  <c r="D91" i="34"/>
  <c r="D95" i="34"/>
  <c r="E87" i="34"/>
  <c r="E89" i="34"/>
  <c r="E95" i="34"/>
  <c r="E97" i="34"/>
  <c r="E93" i="34"/>
  <c r="F87" i="34"/>
  <c r="B88" i="34"/>
  <c r="F89" i="34"/>
  <c r="F91" i="34"/>
  <c r="B92" i="34"/>
  <c r="F93" i="34"/>
  <c r="F95" i="34"/>
  <c r="B96" i="34"/>
  <c r="F97" i="34"/>
  <c r="C86" i="34"/>
  <c r="G87" i="34"/>
  <c r="C88" i="34"/>
  <c r="C90" i="34"/>
  <c r="G91" i="34"/>
  <c r="C92" i="34"/>
  <c r="C94" i="34"/>
  <c r="G95" i="34"/>
  <c r="C96" i="34"/>
  <c r="C98" i="34"/>
  <c r="E91" i="34"/>
  <c r="D86" i="34"/>
  <c r="D88" i="34"/>
  <c r="D90" i="34"/>
  <c r="D92" i="34"/>
  <c r="C87" i="34"/>
  <c r="C91" i="34"/>
  <c r="C95" i="34"/>
  <c r="G91" i="35"/>
  <c r="D87" i="35"/>
  <c r="E87" i="35"/>
  <c r="E89" i="35"/>
  <c r="E91" i="35"/>
  <c r="E93" i="35"/>
  <c r="E95" i="35"/>
  <c r="E97" i="35"/>
  <c r="C86" i="35"/>
  <c r="C88" i="35"/>
  <c r="G89" i="35"/>
  <c r="C90" i="35"/>
  <c r="C92" i="35"/>
  <c r="G93" i="35"/>
  <c r="C94" i="35"/>
  <c r="G95" i="35"/>
  <c r="C96" i="35"/>
  <c r="G97" i="35"/>
  <c r="C98" i="35"/>
  <c r="B87" i="35"/>
  <c r="B91" i="35"/>
  <c r="B95" i="35"/>
  <c r="B87" i="26" l="1"/>
  <c r="C87" i="26"/>
  <c r="D87" i="26"/>
  <c r="E87" i="26"/>
  <c r="F87" i="26"/>
  <c r="G87" i="26"/>
  <c r="B88" i="26"/>
  <c r="C88" i="26"/>
  <c r="D88" i="26"/>
  <c r="E88" i="26"/>
  <c r="F88" i="26"/>
  <c r="G88" i="26"/>
  <c r="B89" i="26"/>
  <c r="C89" i="26"/>
  <c r="D89" i="26"/>
  <c r="E89" i="26"/>
  <c r="F89" i="26"/>
  <c r="G89" i="26"/>
  <c r="B90" i="26"/>
  <c r="C90" i="26"/>
  <c r="D90" i="26"/>
  <c r="E90" i="26"/>
  <c r="F90" i="26"/>
  <c r="G90" i="26"/>
  <c r="B91" i="26"/>
  <c r="C91" i="26"/>
  <c r="D91" i="26"/>
  <c r="E91" i="26"/>
  <c r="F91" i="26"/>
  <c r="G91" i="26"/>
  <c r="B92" i="26"/>
  <c r="C92" i="26"/>
  <c r="D92" i="26"/>
  <c r="E92" i="26"/>
  <c r="F92" i="26"/>
  <c r="G92" i="26"/>
  <c r="B93" i="26"/>
  <c r="C93" i="26"/>
  <c r="D93" i="26"/>
  <c r="E93" i="26"/>
  <c r="F93" i="26"/>
  <c r="G93" i="26"/>
  <c r="B94" i="26"/>
  <c r="C94" i="26"/>
  <c r="D94" i="26"/>
  <c r="E94" i="26"/>
  <c r="F94" i="26"/>
  <c r="G94" i="26"/>
  <c r="B95" i="26"/>
  <c r="C95" i="26"/>
  <c r="D95" i="26"/>
  <c r="E95" i="26"/>
  <c r="F95" i="26"/>
  <c r="G95" i="26"/>
  <c r="B96" i="26"/>
  <c r="C96" i="26"/>
  <c r="D96" i="26"/>
  <c r="E96" i="26"/>
  <c r="F96" i="26"/>
  <c r="G96" i="26"/>
  <c r="B97" i="26"/>
  <c r="C97" i="26"/>
  <c r="D97" i="26"/>
  <c r="E97" i="26"/>
  <c r="F97" i="26"/>
  <c r="G97" i="26"/>
  <c r="B98" i="26"/>
  <c r="C98" i="26"/>
  <c r="D98" i="26"/>
  <c r="E98" i="26"/>
  <c r="F98" i="26"/>
  <c r="G98" i="26"/>
  <c r="C86" i="26"/>
  <c r="D86" i="26"/>
  <c r="E86" i="26"/>
  <c r="F86" i="26"/>
  <c r="G86" i="26"/>
  <c r="B86" i="26"/>
  <c r="H70" i="26"/>
  <c r="I70" i="26"/>
  <c r="J70" i="26"/>
  <c r="K70" i="26"/>
  <c r="L70" i="26"/>
  <c r="M70" i="26"/>
  <c r="H71" i="26"/>
  <c r="I71" i="26"/>
  <c r="J71" i="26"/>
  <c r="K71" i="26"/>
  <c r="L71" i="26"/>
  <c r="M71" i="26"/>
  <c r="H72" i="26"/>
  <c r="I72" i="26"/>
  <c r="J72" i="26"/>
  <c r="K72" i="26"/>
  <c r="L72" i="26"/>
  <c r="M72" i="26"/>
  <c r="H73" i="26"/>
  <c r="I73" i="26"/>
  <c r="J73" i="26"/>
  <c r="K73" i="26"/>
  <c r="L73" i="26"/>
  <c r="M73" i="26"/>
  <c r="H74" i="26"/>
  <c r="I74" i="26"/>
  <c r="J74" i="26"/>
  <c r="K74" i="26"/>
  <c r="L74" i="26"/>
  <c r="M74" i="26"/>
  <c r="H75" i="26"/>
  <c r="I75" i="26"/>
  <c r="J75" i="26"/>
  <c r="K75" i="26"/>
  <c r="L75" i="26"/>
  <c r="M75" i="26"/>
  <c r="H76" i="26"/>
  <c r="I76" i="26"/>
  <c r="J76" i="26"/>
  <c r="K76" i="26"/>
  <c r="L76" i="26"/>
  <c r="M76" i="26"/>
  <c r="H77" i="26"/>
  <c r="I77" i="26"/>
  <c r="J77" i="26"/>
  <c r="K77" i="26"/>
  <c r="L77" i="26"/>
  <c r="M77" i="26"/>
  <c r="H78" i="26"/>
  <c r="I78" i="26"/>
  <c r="J78" i="26"/>
  <c r="K78" i="26"/>
  <c r="L78" i="26"/>
  <c r="M78" i="26"/>
  <c r="H79" i="26"/>
  <c r="I79" i="26"/>
  <c r="J79" i="26"/>
  <c r="K79" i="26"/>
  <c r="L79" i="26"/>
  <c r="M79" i="26"/>
  <c r="H80" i="26"/>
  <c r="I80" i="26"/>
  <c r="J80" i="26"/>
  <c r="K80" i="26"/>
  <c r="L80" i="26"/>
  <c r="M80" i="26"/>
  <c r="H81" i="26"/>
  <c r="I81" i="26"/>
  <c r="J81" i="26"/>
  <c r="K81" i="26"/>
  <c r="L81" i="26"/>
  <c r="M81" i="26"/>
  <c r="H82" i="26"/>
  <c r="I82" i="26"/>
  <c r="J82" i="26"/>
  <c r="K82" i="26"/>
  <c r="L82" i="26"/>
  <c r="M82" i="26"/>
  <c r="C70" i="26"/>
  <c r="D70" i="26"/>
  <c r="E70" i="26"/>
  <c r="F70" i="26"/>
  <c r="G70" i="26"/>
  <c r="C71" i="26"/>
  <c r="D71" i="26"/>
  <c r="E71" i="26"/>
  <c r="F71" i="26"/>
  <c r="G71" i="26"/>
  <c r="C72" i="26"/>
  <c r="D72" i="26"/>
  <c r="E72" i="26"/>
  <c r="F72" i="26"/>
  <c r="G72" i="26"/>
  <c r="C73" i="26"/>
  <c r="D73" i="26"/>
  <c r="E73" i="26"/>
  <c r="F73" i="26"/>
  <c r="G73" i="26"/>
  <c r="C74" i="26"/>
  <c r="D74" i="26"/>
  <c r="E74" i="26"/>
  <c r="F74" i="26"/>
  <c r="G74" i="26"/>
  <c r="C75" i="26"/>
  <c r="D75" i="26"/>
  <c r="E75" i="26"/>
  <c r="F75" i="26"/>
  <c r="G75" i="26"/>
  <c r="C76" i="26"/>
  <c r="D76" i="26"/>
  <c r="E76" i="26"/>
  <c r="F76" i="26"/>
  <c r="G76" i="26"/>
  <c r="C77" i="26"/>
  <c r="D77" i="26"/>
  <c r="E77" i="26"/>
  <c r="F77" i="26"/>
  <c r="G77" i="26"/>
  <c r="C78" i="26"/>
  <c r="D78" i="26"/>
  <c r="E78" i="26"/>
  <c r="F78" i="26"/>
  <c r="G78" i="26"/>
  <c r="C79" i="26"/>
  <c r="D79" i="26"/>
  <c r="E79" i="26"/>
  <c r="F79" i="26"/>
  <c r="G79" i="26"/>
  <c r="C80" i="26"/>
  <c r="D80" i="26"/>
  <c r="E80" i="26"/>
  <c r="F80" i="26"/>
  <c r="G80" i="26"/>
  <c r="C81" i="26"/>
  <c r="D81" i="26"/>
  <c r="E81" i="26"/>
  <c r="F81" i="26"/>
  <c r="G81" i="26"/>
  <c r="C82" i="26"/>
  <c r="D82" i="26"/>
  <c r="E82" i="26"/>
  <c r="F82" i="26"/>
  <c r="G82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70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27" i="26"/>
  <c r="D27" i="26"/>
  <c r="E27" i="26"/>
  <c r="F27" i="26"/>
  <c r="G27" i="26"/>
  <c r="C28" i="26"/>
  <c r="D28" i="26"/>
  <c r="E28" i="26"/>
  <c r="F28" i="26"/>
  <c r="G28" i="26"/>
  <c r="C29" i="26"/>
  <c r="D29" i="26"/>
  <c r="E29" i="26"/>
  <c r="F29" i="26"/>
  <c r="G29" i="26"/>
  <c r="C30" i="26"/>
  <c r="D30" i="26"/>
  <c r="E30" i="26"/>
  <c r="F30" i="26"/>
  <c r="G30" i="26"/>
  <c r="C31" i="26"/>
  <c r="D31" i="26"/>
  <c r="E31" i="26"/>
  <c r="F31" i="26"/>
  <c r="G31" i="26"/>
  <c r="C32" i="26"/>
  <c r="D32" i="26"/>
  <c r="E32" i="26"/>
  <c r="F32" i="26"/>
  <c r="G32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20" i="26"/>
  <c r="G65" i="26"/>
  <c r="F65" i="26"/>
  <c r="E65" i="26"/>
  <c r="D65" i="26"/>
  <c r="C65" i="26"/>
  <c r="B65" i="26"/>
  <c r="G64" i="26"/>
  <c r="F64" i="26"/>
  <c r="E64" i="26"/>
  <c r="D64" i="26"/>
  <c r="C64" i="26"/>
  <c r="B64" i="26"/>
  <c r="G63" i="26"/>
  <c r="F63" i="26"/>
  <c r="E63" i="26"/>
  <c r="D63" i="26"/>
  <c r="C63" i="26"/>
  <c r="B63" i="26"/>
  <c r="G62" i="26"/>
  <c r="F62" i="26"/>
  <c r="E62" i="26"/>
  <c r="D62" i="26"/>
  <c r="C62" i="26"/>
  <c r="B62" i="26"/>
  <c r="G61" i="26"/>
  <c r="F61" i="26"/>
  <c r="E61" i="26"/>
  <c r="D61" i="26"/>
  <c r="C61" i="26"/>
  <c r="B61" i="26"/>
  <c r="G60" i="26"/>
  <c r="F60" i="26"/>
  <c r="E60" i="26"/>
  <c r="D60" i="26"/>
  <c r="C60" i="26"/>
  <c r="B60" i="26"/>
  <c r="G59" i="26"/>
  <c r="F59" i="26"/>
  <c r="E59" i="26"/>
  <c r="D59" i="26"/>
  <c r="C59" i="26"/>
  <c r="B59" i="26"/>
  <c r="G58" i="26"/>
  <c r="F58" i="26"/>
  <c r="E58" i="26"/>
  <c r="D58" i="26"/>
  <c r="C58" i="26"/>
  <c r="B58" i="26"/>
  <c r="G57" i="26"/>
  <c r="F57" i="26"/>
  <c r="E57" i="26"/>
  <c r="D57" i="26"/>
  <c r="C57" i="26"/>
  <c r="B57" i="26"/>
  <c r="G56" i="26"/>
  <c r="F56" i="26"/>
  <c r="E56" i="26"/>
  <c r="D56" i="26"/>
  <c r="C56" i="26"/>
  <c r="B56" i="26"/>
  <c r="G55" i="26"/>
  <c r="F55" i="26"/>
  <c r="E55" i="26"/>
  <c r="D55" i="26"/>
  <c r="C55" i="26"/>
  <c r="B55" i="26"/>
  <c r="G54" i="26"/>
  <c r="F54" i="26"/>
  <c r="E54" i="26"/>
  <c r="D54" i="26"/>
  <c r="C54" i="26"/>
  <c r="B54" i="26"/>
  <c r="G53" i="26"/>
  <c r="F53" i="26"/>
  <c r="E53" i="26"/>
  <c r="D53" i="26"/>
  <c r="C53" i="26"/>
  <c r="B53" i="26"/>
  <c r="C7" i="10" l="1"/>
  <c r="C6" i="10"/>
  <c r="C4" i="10"/>
  <c r="C3" i="10"/>
  <c r="C5" i="10"/>
</calcChain>
</file>

<file path=xl/sharedStrings.xml><?xml version="1.0" encoding="utf-8"?>
<sst xmlns="http://schemas.openxmlformats.org/spreadsheetml/2006/main" count="3014" uniqueCount="79">
  <si>
    <t>DIC-C2DH-HeLa</t>
  </si>
  <si>
    <t>Fluo-C2DL-MSC</t>
  </si>
  <si>
    <t>Fluo-C3DH-H157</t>
  </si>
  <si>
    <t>Fluo-C3DL-MDA231</t>
  </si>
  <si>
    <t>Fluo-N2DH-GOWT1</t>
  </si>
  <si>
    <t>Fluo-N2DL-HeLa</t>
  </si>
  <si>
    <t>Fluo-N3DH-CE</t>
  </si>
  <si>
    <t>Fluo-N3DH-CHO</t>
  </si>
  <si>
    <t>PhC-C2DH-U373</t>
  </si>
  <si>
    <t>PhC-C2DL-PSC</t>
  </si>
  <si>
    <t>01</t>
  </si>
  <si>
    <t>02</t>
  </si>
  <si>
    <t>per video: SEG measure</t>
  </si>
  <si>
    <t>Fluo-C3DH-A549</t>
  </si>
  <si>
    <t>BF-C2DL-HSC</t>
  </si>
  <si>
    <t>BF-C2DL-MuSC</t>
  </si>
  <si>
    <t>Video</t>
  </si>
  <si>
    <t xml:space="preserve">Configuration </t>
  </si>
  <si>
    <t>GT</t>
  </si>
  <si>
    <t>ST</t>
  </si>
  <si>
    <t>GT+ST</t>
  </si>
  <si>
    <t>allGT</t>
  </si>
  <si>
    <t>allST</t>
  </si>
  <si>
    <t>allGT+allST</t>
  </si>
  <si>
    <t>PURD-US</t>
  </si>
  <si>
    <t>DREX-US</t>
  </si>
  <si>
    <t>IGFL-FR</t>
  </si>
  <si>
    <t>Score</t>
  </si>
  <si>
    <t>per video: TRA measure</t>
  </si>
  <si>
    <t>per dataset: overall CTB performance with the best configuration highlighted in green</t>
  </si>
  <si>
    <t>CTB Human Performance</t>
  </si>
  <si>
    <t>KTH-SE (1)</t>
  </si>
  <si>
    <t>MU-CZ (2)</t>
  </si>
  <si>
    <t>NA</t>
  </si>
  <si>
    <t>Legend for the tabs</t>
  </si>
  <si>
    <t>Not applicable</t>
  </si>
  <si>
    <t>Integer numbers are listed with zero decimals.</t>
  </si>
  <si>
    <t>Real numbers are listed with four decimals.</t>
  </si>
  <si>
    <t>per video: overall CTB performance</t>
  </si>
  <si>
    <t>SEG Human Performance</t>
  </si>
  <si>
    <t>TRA Human Performance</t>
  </si>
  <si>
    <t>CT Human Performance</t>
  </si>
  <si>
    <t>TF Human Performance</t>
  </si>
  <si>
    <t>BC(i) Human Performance</t>
  </si>
  <si>
    <t>CCA Human Performance</t>
  </si>
  <si>
    <t>per video: CT measure</t>
  </si>
  <si>
    <t>per video: TF measure</t>
  </si>
  <si>
    <t>per video: BC(i) measure</t>
  </si>
  <si>
    <t>per dataset: mean SEG values over videos 01 and 02 with the best configuration highlighted in green</t>
  </si>
  <si>
    <t>per dataset: mean TRA values over videos 01 and 02 with the best configuration highlighted in green</t>
  </si>
  <si>
    <t>per dataset: mean CT values over videos 01 and 02 with the best configuration highlighted in green</t>
  </si>
  <si>
    <t>per dataset: mean TF values over videos 01 and 02 with the best configuration highlighted in green</t>
  </si>
  <si>
    <t>per dataset: mean BC(i) values over videos 01 and 02 with the best configuration highlighted in green</t>
  </si>
  <si>
    <t>per video: CCA measure</t>
  </si>
  <si>
    <t>per dataset: mean CCA values over videos 01 and 02 with the best configuration highlighted in green</t>
  </si>
  <si>
    <t>Explanation of the tabs</t>
  </si>
  <si>
    <t>*-*</t>
  </si>
  <si>
    <t>Ranking</t>
  </si>
  <si>
    <t>Extras</t>
  </si>
  <si>
    <t>Supplementary pieces of information taken from the Cell Tracking Benchmark.</t>
  </si>
  <si>
    <t>SEG (all 78 cases)</t>
  </si>
  <si>
    <t>TRA (all 78 cases)</t>
  </si>
  <si>
    <t>CT (all 78 cases)</t>
  </si>
  <si>
    <t>TF (all 78 cases)</t>
  </si>
  <si>
    <t>OP (all 78 cases)</t>
  </si>
  <si>
    <t>BC(i) (all 30 cases)</t>
  </si>
  <si>
    <t>CCA (all 30 cases)</t>
  </si>
  <si>
    <t>Technical and biological measures for cell segmentation-and-tracking algorithms across all videos in the included test datasets.</t>
  </si>
  <si>
    <t>The performance values of individual algorithms for the included test datasets.</t>
  </si>
  <si>
    <t>The rankings of all the algorithms on the included test datasets.</t>
  </si>
  <si>
    <t>SEG Top-1 Aug 2023</t>
  </si>
  <si>
    <t>TRA Top-1 Aug 2023</t>
  </si>
  <si>
    <t>CTB Top-1 Aug 2023</t>
  </si>
  <si>
    <t>CT Top-1 Aug 2023</t>
  </si>
  <si>
    <t>TF Top-1 Aug 2023</t>
  </si>
  <si>
    <t>BC(i) Top-1 Aug 2023</t>
  </si>
  <si>
    <t>CCA Top-1 Aug 2023</t>
  </si>
  <si>
    <t>Result missing for a particular video because the particular measure is not applicable for that video.</t>
  </si>
  <si>
    <t>Accumulated generalizability results within the Cell Tracking Benchmark (August 1st,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</si>
</sst>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5" fillId="2" borderId="0" xfId="0" applyFont="1" applyFill="1" applyAlignment="1" applyProtection="1">
      <alignment horizontal="left"/>
      <protection locked="0"/>
    </xf>
    <xf numFmtId="49" fontId="5" fillId="3" borderId="0" xfId="0" applyNumberFormat="1" applyFont="1" applyFill="1" applyAlignment="1" applyProtection="1">
      <alignment horizontal="right"/>
      <protection locked="0"/>
    </xf>
    <xf numFmtId="49" fontId="5" fillId="4" borderId="0" xfId="0" applyNumberFormat="1" applyFont="1" applyFill="1" applyAlignment="1" applyProtection="1">
      <alignment horizontal="right"/>
      <protection locked="0"/>
    </xf>
    <xf numFmtId="164" fontId="0" fillId="3" borderId="0" xfId="0" applyNumberFormat="1" applyFill="1" applyAlignment="1" applyProtection="1">
      <alignment horizontal="right"/>
      <protection locked="0"/>
    </xf>
    <xf numFmtId="164" fontId="0" fillId="4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0" borderId="0" xfId="0" applyFont="1"/>
    <xf numFmtId="164" fontId="0" fillId="0" borderId="0" xfId="0" applyNumberFormat="1" applyAlignment="1" applyProtection="1">
      <alignment horizontal="right"/>
      <protection locked="0"/>
    </xf>
    <xf numFmtId="164" fontId="0" fillId="3" borderId="0" xfId="0" applyNumberFormat="1" applyFill="1"/>
    <xf numFmtId="0" fontId="6" fillId="0" borderId="0" xfId="0" applyFont="1" applyAlignment="1" applyProtection="1">
      <alignment horizontal="left" vertical="center"/>
      <protection locked="0"/>
    </xf>
    <xf numFmtId="0" fontId="8" fillId="6" borderId="0" xfId="1" applyFont="1" applyFill="1"/>
    <xf numFmtId="0" fontId="1" fillId="6" borderId="0" xfId="1" applyFill="1"/>
    <xf numFmtId="0" fontId="9" fillId="6" borderId="0" xfId="1" applyFont="1" applyFill="1"/>
    <xf numFmtId="164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0" fillId="6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9" fontId="5" fillId="3" borderId="0" xfId="0" applyNumberFormat="1" applyFont="1" applyFill="1" applyAlignment="1" applyProtection="1">
      <alignment horizontal="center"/>
      <protection locked="0"/>
    </xf>
    <xf numFmtId="49" fontId="5" fillId="4" borderId="0" xfId="0" applyNumberFormat="1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  <protection locked="0"/>
    </xf>
  </cellXfs>
  <cellStyles count="4">
    <cellStyle name="Hypertextový odkaz" xfId="2" builtinId="8" hidden="1"/>
    <cellStyle name="Normal 2" xfId="1" xr:uid="{00000000-0005-0000-0000-000001000000}"/>
    <cellStyle name="Normální" xfId="0" builtinId="0"/>
    <cellStyle name="Použitý hypertextový odkaz" xfId="3" builtinId="9" hidden="1"/>
  </cellStyles>
  <dxfs count="3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'DREX-US'!$B$20:$B$32</c:f>
              <c:numCache>
                <c:formatCode>0.0000</c:formatCode>
                <c:ptCount val="13"/>
                <c:pt idx="0">
                  <c:v>0.69500600000000001</c:v>
                </c:pt>
                <c:pt idx="1">
                  <c:v>0.45545250000000004</c:v>
                </c:pt>
                <c:pt idx="2">
                  <c:v>0.2219275</c:v>
                </c:pt>
                <c:pt idx="3">
                  <c:v>0.327627</c:v>
                </c:pt>
                <c:pt idx="4">
                  <c:v>0.50548950000000004</c:v>
                </c:pt>
                <c:pt idx="5">
                  <c:v>0.86614599999999997</c:v>
                </c:pt>
                <c:pt idx="6">
                  <c:v>0.1620915</c:v>
                </c:pt>
                <c:pt idx="7">
                  <c:v>0.83735249999999994</c:v>
                </c:pt>
                <c:pt idx="8">
                  <c:v>0.8579485</c:v>
                </c:pt>
                <c:pt idx="9">
                  <c:v>0.47449350000000001</c:v>
                </c:pt>
                <c:pt idx="10">
                  <c:v>0.88255550000000005</c:v>
                </c:pt>
                <c:pt idx="11">
                  <c:v>0.56578899999999999</c:v>
                </c:pt>
                <c:pt idx="12">
                  <c:v>0.50033300000000003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0-46F4-86FE-9007292FD912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'DREX-US'!$C$20:$C$32</c:f>
              <c:numCache>
                <c:formatCode>0.0000</c:formatCode>
                <c:ptCount val="13"/>
                <c:pt idx="0">
                  <c:v>0.67660100000000001</c:v>
                </c:pt>
                <c:pt idx="1">
                  <c:v>0.43407699999999999</c:v>
                </c:pt>
                <c:pt idx="2">
                  <c:v>0.2284485</c:v>
                </c:pt>
                <c:pt idx="3">
                  <c:v>0.36601349999999999</c:v>
                </c:pt>
                <c:pt idx="4">
                  <c:v>0.51820299999999997</c:v>
                </c:pt>
                <c:pt idx="5">
                  <c:v>0.85802</c:v>
                </c:pt>
                <c:pt idx="6">
                  <c:v>0.19231150000000002</c:v>
                </c:pt>
                <c:pt idx="7">
                  <c:v>0.78275099999999997</c:v>
                </c:pt>
                <c:pt idx="8">
                  <c:v>0.85413000000000006</c:v>
                </c:pt>
                <c:pt idx="9">
                  <c:v>0.37450799999999995</c:v>
                </c:pt>
                <c:pt idx="10">
                  <c:v>0.86087599999999997</c:v>
                </c:pt>
                <c:pt idx="11">
                  <c:v>0.57944649999999998</c:v>
                </c:pt>
                <c:pt idx="12">
                  <c:v>0.45934799999999998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0-46F4-86FE-9007292FD912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'DREX-US'!$D$20:$D$32</c:f>
              <c:numCache>
                <c:formatCode>0.0000</c:formatCode>
                <c:ptCount val="13"/>
                <c:pt idx="0">
                  <c:v>0.67656749999999999</c:v>
                </c:pt>
                <c:pt idx="1">
                  <c:v>0.43407699999999999</c:v>
                </c:pt>
                <c:pt idx="2">
                  <c:v>0.22256999999999999</c:v>
                </c:pt>
                <c:pt idx="3">
                  <c:v>0.37442999999999999</c:v>
                </c:pt>
                <c:pt idx="4">
                  <c:v>0.51815299999999997</c:v>
                </c:pt>
                <c:pt idx="5">
                  <c:v>0.85797749999999995</c:v>
                </c:pt>
                <c:pt idx="6">
                  <c:v>0.20906049999999998</c:v>
                </c:pt>
                <c:pt idx="7">
                  <c:v>0.82171749999999999</c:v>
                </c:pt>
                <c:pt idx="8">
                  <c:v>0.85502250000000002</c:v>
                </c:pt>
                <c:pt idx="9">
                  <c:v>0.38209799999999999</c:v>
                </c:pt>
                <c:pt idx="10">
                  <c:v>0.86320249999999998</c:v>
                </c:pt>
                <c:pt idx="11">
                  <c:v>0.60204849999999999</c:v>
                </c:pt>
                <c:pt idx="12">
                  <c:v>0.45906500000000006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0-46F4-86FE-9007292FD912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'DREX-US'!$E$20:$E$32</c:f>
              <c:numCache>
                <c:formatCode>0.0000</c:formatCode>
                <c:ptCount val="13"/>
                <c:pt idx="0">
                  <c:v>0.69892799999999999</c:v>
                </c:pt>
                <c:pt idx="1">
                  <c:v>0.4553295</c:v>
                </c:pt>
                <c:pt idx="2">
                  <c:v>0.26116250000000002</c:v>
                </c:pt>
                <c:pt idx="3">
                  <c:v>0.34352700000000003</c:v>
                </c:pt>
                <c:pt idx="4">
                  <c:v>0.35656900000000002</c:v>
                </c:pt>
                <c:pt idx="5">
                  <c:v>0.86613450000000003</c:v>
                </c:pt>
                <c:pt idx="6">
                  <c:v>0.22246149999999998</c:v>
                </c:pt>
                <c:pt idx="7">
                  <c:v>0.85008149999999993</c:v>
                </c:pt>
                <c:pt idx="8">
                  <c:v>0.85135249999999996</c:v>
                </c:pt>
                <c:pt idx="9">
                  <c:v>0.25497349999999996</c:v>
                </c:pt>
                <c:pt idx="10">
                  <c:v>0.85945050000000001</c:v>
                </c:pt>
                <c:pt idx="11">
                  <c:v>0.31010399999999999</c:v>
                </c:pt>
                <c:pt idx="12">
                  <c:v>0.43641849999999999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00-46F4-86FE-9007292FD912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'DREX-US'!$F$20:$F$32</c:f>
              <c:numCache>
                <c:formatCode>0.0000</c:formatCode>
                <c:ptCount val="13"/>
                <c:pt idx="0">
                  <c:v>0.67703399999999991</c:v>
                </c:pt>
                <c:pt idx="1">
                  <c:v>0.41468300000000002</c:v>
                </c:pt>
                <c:pt idx="2">
                  <c:v>0.20432400000000001</c:v>
                </c:pt>
                <c:pt idx="3">
                  <c:v>0.30994849999999996</c:v>
                </c:pt>
                <c:pt idx="4">
                  <c:v>0.2021115</c:v>
                </c:pt>
                <c:pt idx="5">
                  <c:v>0.73352799999999996</c:v>
                </c:pt>
                <c:pt idx="6">
                  <c:v>0.25263150000000001</c:v>
                </c:pt>
                <c:pt idx="7">
                  <c:v>0.78202250000000006</c:v>
                </c:pt>
                <c:pt idx="8">
                  <c:v>0.85072799999999993</c:v>
                </c:pt>
                <c:pt idx="9">
                  <c:v>0.2018305</c:v>
                </c:pt>
                <c:pt idx="10">
                  <c:v>0.86749450000000006</c:v>
                </c:pt>
                <c:pt idx="11">
                  <c:v>0.22949550000000002</c:v>
                </c:pt>
                <c:pt idx="12">
                  <c:v>0.43715799999999999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0-46F4-86FE-9007292FD912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'DREX-US'!$G$20:$G$32</c:f>
              <c:numCache>
                <c:formatCode>0.0000</c:formatCode>
                <c:ptCount val="13"/>
                <c:pt idx="0">
                  <c:v>0.67549550000000003</c:v>
                </c:pt>
                <c:pt idx="1">
                  <c:v>0.44297150000000002</c:v>
                </c:pt>
                <c:pt idx="2">
                  <c:v>0.20397300000000002</c:v>
                </c:pt>
                <c:pt idx="3">
                  <c:v>0.30799799999999999</c:v>
                </c:pt>
                <c:pt idx="4">
                  <c:v>0.21582200000000001</c:v>
                </c:pt>
                <c:pt idx="5">
                  <c:v>0.74568599999999996</c:v>
                </c:pt>
                <c:pt idx="6">
                  <c:v>0.257774</c:v>
                </c:pt>
                <c:pt idx="7">
                  <c:v>0.78127049999999998</c:v>
                </c:pt>
                <c:pt idx="8">
                  <c:v>0.85065999999999997</c:v>
                </c:pt>
                <c:pt idx="9">
                  <c:v>0.27141749999999998</c:v>
                </c:pt>
                <c:pt idx="10">
                  <c:v>0.86752000000000007</c:v>
                </c:pt>
                <c:pt idx="11">
                  <c:v>0.23271700000000001</c:v>
                </c:pt>
                <c:pt idx="12">
                  <c:v>0.43715999999999999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00-46F4-86FE-9007292FD912}"/>
            </c:ext>
          </c:extLst>
        </c:ser>
        <c:ser>
          <c:idx val="6"/>
          <c:order val="6"/>
          <c:tx>
            <c:strRef>
              <c:f>Extras!$D$1</c:f>
              <c:strCache>
                <c:ptCount val="1"/>
                <c:pt idx="0">
                  <c:v>SEG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Extras!$E$2:$E$14</c:f>
              <c:numCache>
                <c:formatCode>0.0000</c:formatCode>
                <c:ptCount val="13"/>
                <c:pt idx="0">
                  <c:v>0.82629350000000001</c:v>
                </c:pt>
                <c:pt idx="1">
                  <c:v>0.78197850000000002</c:v>
                </c:pt>
                <c:pt idx="2">
                  <c:v>0.86306349999999998</c:v>
                </c:pt>
                <c:pt idx="3">
                  <c:v>0.65456300000000001</c:v>
                </c:pt>
                <c:pt idx="4">
                  <c:v>0.87578849999999997</c:v>
                </c:pt>
                <c:pt idx="5">
                  <c:v>0.88945549999999995</c:v>
                </c:pt>
                <c:pt idx="6">
                  <c:v>0.70962349999999996</c:v>
                </c:pt>
                <c:pt idx="7">
                  <c:v>0.93141499999999999</c:v>
                </c:pt>
                <c:pt idx="8">
                  <c:v>0.92279549999999999</c:v>
                </c:pt>
                <c:pt idx="9">
                  <c:v>0.75900699999999999</c:v>
                </c:pt>
                <c:pt idx="10">
                  <c:v>0.91711849999999995</c:v>
                </c:pt>
                <c:pt idx="11">
                  <c:v>0.92423900000000003</c:v>
                </c:pt>
                <c:pt idx="12">
                  <c:v>0.74329250000000002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00-46F4-86FE-9007292FD912}"/>
            </c:ext>
          </c:extLst>
        </c:ser>
        <c:ser>
          <c:idx val="7"/>
          <c:order val="7"/>
          <c:tx>
            <c:strRef>
              <c:f>Extras!$A$1</c:f>
              <c:strCache>
                <c:ptCount val="1"/>
                <c:pt idx="0">
                  <c:v>SEG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Extras!$B$2:$B$14</c:f>
              <c:numCache>
                <c:formatCode>0.0000</c:formatCode>
                <c:ptCount val="13"/>
                <c:pt idx="0">
                  <c:v>0.89195833333333296</c:v>
                </c:pt>
                <c:pt idx="1">
                  <c:v>0.84314133333333319</c:v>
                </c:pt>
                <c:pt idx="2">
                  <c:v>0.78364383333333321</c:v>
                </c:pt>
                <c:pt idx="3">
                  <c:v>0.76891866666666664</c:v>
                </c:pt>
                <c:pt idx="4">
                  <c:v>0.85872716666666671</c:v>
                </c:pt>
                <c:pt idx="5">
                  <c:v>0.92447883333333325</c:v>
                </c:pt>
                <c:pt idx="6">
                  <c:v>0.74157683333333335</c:v>
                </c:pt>
                <c:pt idx="7">
                  <c:v>0.88636016666666662</c:v>
                </c:pt>
                <c:pt idx="8">
                  <c:v>0.90429866666666658</c:v>
                </c:pt>
                <c:pt idx="9">
                  <c:v>0.84369166666666662</c:v>
                </c:pt>
                <c:pt idx="10">
                  <c:v>0.90373883333333327</c:v>
                </c:pt>
                <c:pt idx="11">
                  <c:v>0.8364113333333334</c:v>
                </c:pt>
                <c:pt idx="12">
                  <c:v>0.78845900000000002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00-46F4-86FE-9007292F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'IGFL-FR'!$B$86:$B$98</c:f>
              <c:numCache>
                <c:formatCode>0.0000</c:formatCode>
                <c:ptCount val="13"/>
                <c:pt idx="0">
                  <c:v>0.54089025000000002</c:v>
                </c:pt>
                <c:pt idx="1">
                  <c:v>0.62619424999999995</c:v>
                </c:pt>
                <c:pt idx="2">
                  <c:v>0.76652049999999994</c:v>
                </c:pt>
                <c:pt idx="3">
                  <c:v>0.32719900000000002</c:v>
                </c:pt>
                <c:pt idx="4">
                  <c:v>0.23237174999999999</c:v>
                </c:pt>
                <c:pt idx="5">
                  <c:v>0.44709675000000004</c:v>
                </c:pt>
                <c:pt idx="6">
                  <c:v>0.55181849999999999</c:v>
                </c:pt>
                <c:pt idx="7">
                  <c:v>0.84874149999999993</c:v>
                </c:pt>
                <c:pt idx="8">
                  <c:v>0.91623500000000002</c:v>
                </c:pt>
                <c:pt idx="9">
                  <c:v>0.53758900000000009</c:v>
                </c:pt>
                <c:pt idx="10">
                  <c:v>0.77426174999999997</c:v>
                </c:pt>
                <c:pt idx="11">
                  <c:v>0.82314100000000001</c:v>
                </c:pt>
                <c:pt idx="12">
                  <c:v>0.74019324999999991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6-474F-8D04-55C2E4317606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'IGFL-FR'!$C$86:$C$98</c:f>
              <c:numCache>
                <c:formatCode>0.0000</c:formatCode>
                <c:ptCount val="13"/>
                <c:pt idx="0">
                  <c:v>0.54961900000000008</c:v>
                </c:pt>
                <c:pt idx="1">
                  <c:v>0.65574650000000001</c:v>
                </c:pt>
                <c:pt idx="2">
                  <c:v>0.78522175000000005</c:v>
                </c:pt>
                <c:pt idx="3">
                  <c:v>0.332036</c:v>
                </c:pt>
                <c:pt idx="4">
                  <c:v>9.1573749999999995E-2</c:v>
                </c:pt>
                <c:pt idx="5">
                  <c:v>0.70218675000000008</c:v>
                </c:pt>
                <c:pt idx="6">
                  <c:v>0.58213150000000002</c:v>
                </c:pt>
                <c:pt idx="7">
                  <c:v>0.8736855</c:v>
                </c:pt>
                <c:pt idx="8">
                  <c:v>0.92321224999999996</c:v>
                </c:pt>
                <c:pt idx="9">
                  <c:v>0.64655200000000002</c:v>
                </c:pt>
                <c:pt idx="10">
                  <c:v>0.77790724999999994</c:v>
                </c:pt>
                <c:pt idx="11">
                  <c:v>0.83172825000000006</c:v>
                </c:pt>
                <c:pt idx="12">
                  <c:v>0.81440774999999999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6-474F-8D04-55C2E4317606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'IGFL-FR'!$D$86:$D$98</c:f>
              <c:numCache>
                <c:formatCode>0.0000</c:formatCode>
                <c:ptCount val="13"/>
                <c:pt idx="0">
                  <c:v>0.53026774999999993</c:v>
                </c:pt>
                <c:pt idx="1">
                  <c:v>0.65564849999999997</c:v>
                </c:pt>
                <c:pt idx="2">
                  <c:v>0.79627150000000002</c:v>
                </c:pt>
                <c:pt idx="3">
                  <c:v>0.26274975</c:v>
                </c:pt>
                <c:pt idx="4">
                  <c:v>0.21331050000000001</c:v>
                </c:pt>
                <c:pt idx="5">
                  <c:v>0.62351075000000011</c:v>
                </c:pt>
                <c:pt idx="6">
                  <c:v>0.55619924999999992</c:v>
                </c:pt>
                <c:pt idx="7">
                  <c:v>0.86284225000000003</c:v>
                </c:pt>
                <c:pt idx="8">
                  <c:v>0.92651724999999996</c:v>
                </c:pt>
                <c:pt idx="9">
                  <c:v>0.64956150000000001</c:v>
                </c:pt>
                <c:pt idx="10">
                  <c:v>0.76026199999999999</c:v>
                </c:pt>
                <c:pt idx="11">
                  <c:v>0.8380749999999999</c:v>
                </c:pt>
                <c:pt idx="12">
                  <c:v>0.80826449999999994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6-474F-8D04-55C2E4317606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'IGFL-FR'!$E$86:$E$98</c:f>
              <c:numCache>
                <c:formatCode>0.0000</c:formatCode>
                <c:ptCount val="13"/>
                <c:pt idx="0">
                  <c:v>0.36994375000000002</c:v>
                </c:pt>
                <c:pt idx="1">
                  <c:v>0.57669024999999996</c:v>
                </c:pt>
                <c:pt idx="2">
                  <c:v>0.74642125000000004</c:v>
                </c:pt>
                <c:pt idx="3">
                  <c:v>0.15098524999999999</c:v>
                </c:pt>
                <c:pt idx="4">
                  <c:v>0.47730450000000002</c:v>
                </c:pt>
                <c:pt idx="5">
                  <c:v>0.42069225000000005</c:v>
                </c:pt>
                <c:pt idx="6">
                  <c:v>0.53029250000000006</c:v>
                </c:pt>
                <c:pt idx="7">
                  <c:v>0.84656100000000001</c:v>
                </c:pt>
                <c:pt idx="8">
                  <c:v>0.89176049999999996</c:v>
                </c:pt>
                <c:pt idx="9">
                  <c:v>0.63305800000000001</c:v>
                </c:pt>
                <c:pt idx="10">
                  <c:v>0.75727250000000002</c:v>
                </c:pt>
                <c:pt idx="11">
                  <c:v>0.80216324999999999</c:v>
                </c:pt>
                <c:pt idx="12">
                  <c:v>0.49641625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6-474F-8D04-55C2E4317606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'IGFL-FR'!$F$86:$F$98</c:f>
              <c:numCache>
                <c:formatCode>0.0000</c:formatCode>
                <c:ptCount val="13"/>
                <c:pt idx="0">
                  <c:v>0.44800574999999998</c:v>
                </c:pt>
                <c:pt idx="1">
                  <c:v>0.66701624999999998</c:v>
                </c:pt>
                <c:pt idx="2">
                  <c:v>0.74227575000000001</c:v>
                </c:pt>
                <c:pt idx="3">
                  <c:v>0.18743825</c:v>
                </c:pt>
                <c:pt idx="4">
                  <c:v>0.69945725000000003</c:v>
                </c:pt>
                <c:pt idx="5">
                  <c:v>0.62953925000000011</c:v>
                </c:pt>
                <c:pt idx="6">
                  <c:v>0.58460299999999998</c:v>
                </c:pt>
                <c:pt idx="7">
                  <c:v>0.87890825000000006</c:v>
                </c:pt>
                <c:pt idx="8">
                  <c:v>0.91355500000000001</c:v>
                </c:pt>
                <c:pt idx="9">
                  <c:v>0.50883699999999998</c:v>
                </c:pt>
                <c:pt idx="10">
                  <c:v>0.75433150000000004</c:v>
                </c:pt>
                <c:pt idx="11">
                  <c:v>0.80152075</c:v>
                </c:pt>
                <c:pt idx="12">
                  <c:v>0.76631824999999998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96-474F-8D04-55C2E4317606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'IGFL-FR'!$G$86:$G$98</c:f>
              <c:numCache>
                <c:formatCode>0.0000</c:formatCode>
                <c:ptCount val="13"/>
                <c:pt idx="0">
                  <c:v>0.41405599999999998</c:v>
                </c:pt>
                <c:pt idx="1">
                  <c:v>0.62705674999999994</c:v>
                </c:pt>
                <c:pt idx="2">
                  <c:v>0.7377625000000001</c:v>
                </c:pt>
                <c:pt idx="3">
                  <c:v>0.1557125</c:v>
                </c:pt>
                <c:pt idx="4">
                  <c:v>0.63289725000000008</c:v>
                </c:pt>
                <c:pt idx="5">
                  <c:v>0.617946</c:v>
                </c:pt>
                <c:pt idx="6">
                  <c:v>0.57290825000000001</c:v>
                </c:pt>
                <c:pt idx="7">
                  <c:v>0.73441750000000006</c:v>
                </c:pt>
                <c:pt idx="8">
                  <c:v>0.89204075000000005</c:v>
                </c:pt>
                <c:pt idx="9">
                  <c:v>0.59597950000000011</c:v>
                </c:pt>
                <c:pt idx="10">
                  <c:v>0.70622125000000002</c:v>
                </c:pt>
                <c:pt idx="11">
                  <c:v>0.78377350000000001</c:v>
                </c:pt>
                <c:pt idx="12">
                  <c:v>0.77693774999999998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96-474F-8D04-55C2E4317606}"/>
            </c:ext>
          </c:extLst>
        </c:ser>
        <c:ser>
          <c:idx val="6"/>
          <c:order val="6"/>
          <c:tx>
            <c:strRef>
              <c:f>Extras!$D$31</c:f>
              <c:strCache>
                <c:ptCount val="1"/>
                <c:pt idx="0">
                  <c:v>CTB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Extras!$E$32:$E$44</c:f>
              <c:numCache>
                <c:formatCode>0.0000</c:formatCode>
                <c:ptCount val="13"/>
                <c:pt idx="0">
                  <c:v>0.90572975</c:v>
                </c:pt>
                <c:pt idx="1">
                  <c:v>0.87777474999999994</c:v>
                </c:pt>
                <c:pt idx="2">
                  <c:v>0.90868649999999995</c:v>
                </c:pt>
                <c:pt idx="3">
                  <c:v>0.75925599999999993</c:v>
                </c:pt>
                <c:pt idx="4">
                  <c:v>0.93789425000000004</c:v>
                </c:pt>
                <c:pt idx="5">
                  <c:v>0.93758150000000007</c:v>
                </c:pt>
                <c:pt idx="6">
                  <c:v>0.79704200000000003</c:v>
                </c:pt>
                <c:pt idx="7">
                  <c:v>0.95111499999999993</c:v>
                </c:pt>
                <c:pt idx="8">
                  <c:v>0.95559525000000001</c:v>
                </c:pt>
                <c:pt idx="9">
                  <c:v>0.84443525000000008</c:v>
                </c:pt>
                <c:pt idx="10">
                  <c:v>0.92588249999999994</c:v>
                </c:pt>
                <c:pt idx="11">
                  <c:v>0.95378225000000005</c:v>
                </c:pt>
                <c:pt idx="12">
                  <c:v>0.8549175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96-474F-8D04-55C2E4317606}"/>
            </c:ext>
          </c:extLst>
        </c:ser>
        <c:ser>
          <c:idx val="7"/>
          <c:order val="7"/>
          <c:tx>
            <c:strRef>
              <c:f>Extras!$A$31</c:f>
              <c:strCache>
                <c:ptCount val="1"/>
                <c:pt idx="0">
                  <c:v>CTB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Extras!$B$32:$B$44</c:f>
              <c:numCache>
                <c:formatCode>0.0000</c:formatCode>
                <c:ptCount val="13"/>
                <c:pt idx="0">
                  <c:v>0.9435464166666665</c:v>
                </c:pt>
                <c:pt idx="1">
                  <c:v>0.91785341666666653</c:v>
                </c:pt>
                <c:pt idx="2">
                  <c:v>0.87426066666666657</c:v>
                </c:pt>
                <c:pt idx="3">
                  <c:v>0.86891125000000002</c:v>
                </c:pt>
                <c:pt idx="4">
                  <c:v>0.92936358333333335</c:v>
                </c:pt>
                <c:pt idx="5">
                  <c:v>0.9578502499999999</c:v>
                </c:pt>
                <c:pt idx="6">
                  <c:v>0.83844116666666668</c:v>
                </c:pt>
                <c:pt idx="7">
                  <c:v>0.94065766666666661</c:v>
                </c:pt>
                <c:pt idx="8">
                  <c:v>0.94563458333333328</c:v>
                </c:pt>
                <c:pt idx="9">
                  <c:v>0.92184583333333325</c:v>
                </c:pt>
                <c:pt idx="10">
                  <c:v>0.94441525000000004</c:v>
                </c:pt>
                <c:pt idx="11">
                  <c:v>0.91436083333333329</c:v>
                </c:pt>
                <c:pt idx="12">
                  <c:v>0.88422108333333327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96-474F-8D04-55C2E431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'IGFL-FR'!$B$119:$B$131</c:f>
              <c:numCache>
                <c:formatCode>0.0000</c:formatCode>
                <c:ptCount val="13"/>
                <c:pt idx="0">
                  <c:v>1.3415E-3</c:v>
                </c:pt>
                <c:pt idx="1">
                  <c:v>0</c:v>
                </c:pt>
                <c:pt idx="2">
                  <c:v>2.1748E-2</c:v>
                </c:pt>
                <c:pt idx="3">
                  <c:v>0</c:v>
                </c:pt>
                <c:pt idx="4">
                  <c:v>4.3478500000000003E-2</c:v>
                </c:pt>
                <c:pt idx="5">
                  <c:v>7.4999999999999997E-2</c:v>
                </c:pt>
                <c:pt idx="6">
                  <c:v>1.3251499999999999E-2</c:v>
                </c:pt>
                <c:pt idx="7">
                  <c:v>0.22083349999999999</c:v>
                </c:pt>
                <c:pt idx="8">
                  <c:v>0.29045650000000001</c:v>
                </c:pt>
                <c:pt idx="9">
                  <c:v>0</c:v>
                </c:pt>
                <c:pt idx="10">
                  <c:v>4.1666500000000002E-2</c:v>
                </c:pt>
                <c:pt idx="11">
                  <c:v>0</c:v>
                </c:pt>
                <c:pt idx="12">
                  <c:v>2.6360499999999999E-2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8-464B-8AE8-35C51B1C1AD2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'IGFL-FR'!$C$119:$C$131</c:f>
              <c:numCache>
                <c:formatCode>0.0000</c:formatCode>
                <c:ptCount val="13"/>
                <c:pt idx="0">
                  <c:v>1.58E-3</c:v>
                </c:pt>
                <c:pt idx="1">
                  <c:v>2.2499999999999999E-4</c:v>
                </c:pt>
                <c:pt idx="2">
                  <c:v>5.1936999999999997E-2</c:v>
                </c:pt>
                <c:pt idx="3">
                  <c:v>0</c:v>
                </c:pt>
                <c:pt idx="4">
                  <c:v>2.4389999999999998E-2</c:v>
                </c:pt>
                <c:pt idx="5">
                  <c:v>0.24413599999999999</c:v>
                </c:pt>
                <c:pt idx="6">
                  <c:v>1.3181E-2</c:v>
                </c:pt>
                <c:pt idx="7">
                  <c:v>0.222638</c:v>
                </c:pt>
                <c:pt idx="8">
                  <c:v>0.28539249999999999</c:v>
                </c:pt>
                <c:pt idx="9">
                  <c:v>3.4424999999999998E-3</c:v>
                </c:pt>
                <c:pt idx="10">
                  <c:v>1.3158E-2</c:v>
                </c:pt>
                <c:pt idx="11">
                  <c:v>0</c:v>
                </c:pt>
                <c:pt idx="12">
                  <c:v>6.9351999999999997E-2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8-464B-8AE8-35C51B1C1AD2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'IGFL-FR'!$D$119:$D$131</c:f>
              <c:numCache>
                <c:formatCode>0.0000</c:formatCode>
                <c:ptCount val="13"/>
                <c:pt idx="0">
                  <c:v>1.5694999999999999E-3</c:v>
                </c:pt>
                <c:pt idx="1">
                  <c:v>0</c:v>
                </c:pt>
                <c:pt idx="2">
                  <c:v>7.8278E-2</c:v>
                </c:pt>
                <c:pt idx="3">
                  <c:v>0</c:v>
                </c:pt>
                <c:pt idx="4">
                  <c:v>3.125E-2</c:v>
                </c:pt>
                <c:pt idx="5">
                  <c:v>9.3296999999999991E-2</c:v>
                </c:pt>
                <c:pt idx="6">
                  <c:v>1.26385E-2</c:v>
                </c:pt>
                <c:pt idx="7">
                  <c:v>0.236788</c:v>
                </c:pt>
                <c:pt idx="8">
                  <c:v>0.29298249999999998</c:v>
                </c:pt>
                <c:pt idx="9">
                  <c:v>1.7574999999999999E-3</c:v>
                </c:pt>
                <c:pt idx="10">
                  <c:v>3.7662000000000001E-2</c:v>
                </c:pt>
                <c:pt idx="11">
                  <c:v>0</c:v>
                </c:pt>
                <c:pt idx="12">
                  <c:v>6.4329999999999998E-2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8-464B-8AE8-35C51B1C1AD2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'IGFL-FR'!$E$119:$E$131</c:f>
              <c:numCache>
                <c:formatCode>0.0000</c:formatCode>
                <c:ptCount val="13"/>
                <c:pt idx="0">
                  <c:v>2.8850000000000002E-4</c:v>
                </c:pt>
                <c:pt idx="1">
                  <c:v>0</c:v>
                </c:pt>
                <c:pt idx="2">
                  <c:v>3.3892499999999999E-2</c:v>
                </c:pt>
                <c:pt idx="3">
                  <c:v>0</c:v>
                </c:pt>
                <c:pt idx="4">
                  <c:v>7.6923000000000005E-2</c:v>
                </c:pt>
                <c:pt idx="5">
                  <c:v>0.1</c:v>
                </c:pt>
                <c:pt idx="6">
                  <c:v>1.6369000000000002E-2</c:v>
                </c:pt>
                <c:pt idx="7">
                  <c:v>0.210536</c:v>
                </c:pt>
                <c:pt idx="8">
                  <c:v>0.29556349999999998</c:v>
                </c:pt>
                <c:pt idx="9">
                  <c:v>0</c:v>
                </c:pt>
                <c:pt idx="10">
                  <c:v>3.9786500000000002E-2</c:v>
                </c:pt>
                <c:pt idx="11">
                  <c:v>0</c:v>
                </c:pt>
                <c:pt idx="12">
                  <c:v>8.7929999999999987E-3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8-464B-8AE8-35C51B1C1AD2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'IGFL-FR'!$F$119:$F$131</c:f>
              <c:numCache>
                <c:formatCode>0.0000</c:formatCode>
                <c:ptCount val="13"/>
                <c:pt idx="0">
                  <c:v>7.3099999999999999E-4</c:v>
                </c:pt>
                <c:pt idx="1">
                  <c:v>0</c:v>
                </c:pt>
                <c:pt idx="2">
                  <c:v>4.8689500000000004E-2</c:v>
                </c:pt>
                <c:pt idx="3">
                  <c:v>0</c:v>
                </c:pt>
                <c:pt idx="4">
                  <c:v>0.1776315</c:v>
                </c:pt>
                <c:pt idx="5">
                  <c:v>8.7060999999999999E-2</c:v>
                </c:pt>
                <c:pt idx="6">
                  <c:v>1.2726999999999999E-2</c:v>
                </c:pt>
                <c:pt idx="7">
                  <c:v>0.25131950000000003</c:v>
                </c:pt>
                <c:pt idx="8">
                  <c:v>0.29395450000000001</c:v>
                </c:pt>
                <c:pt idx="9">
                  <c:v>0</c:v>
                </c:pt>
                <c:pt idx="10">
                  <c:v>9.183150000000001E-2</c:v>
                </c:pt>
                <c:pt idx="11">
                  <c:v>0</c:v>
                </c:pt>
                <c:pt idx="12">
                  <c:v>5.2137500000000003E-2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8-464B-8AE8-35C51B1C1AD2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'IGFL-FR'!$G$119:$G$131</c:f>
              <c:numCache>
                <c:formatCode>0.0000</c:formatCode>
                <c:ptCount val="13"/>
                <c:pt idx="0">
                  <c:v>3.9649999999999999E-4</c:v>
                </c:pt>
                <c:pt idx="1">
                  <c:v>0</c:v>
                </c:pt>
                <c:pt idx="2">
                  <c:v>4.0670000000000005E-2</c:v>
                </c:pt>
                <c:pt idx="3">
                  <c:v>0</c:v>
                </c:pt>
                <c:pt idx="4">
                  <c:v>0.16500000000000001</c:v>
                </c:pt>
                <c:pt idx="5">
                  <c:v>9.5642999999999992E-2</c:v>
                </c:pt>
                <c:pt idx="6">
                  <c:v>1.61285E-2</c:v>
                </c:pt>
                <c:pt idx="7">
                  <c:v>0.23285349999999999</c:v>
                </c:pt>
                <c:pt idx="8">
                  <c:v>0.29502800000000001</c:v>
                </c:pt>
                <c:pt idx="9">
                  <c:v>0</c:v>
                </c:pt>
                <c:pt idx="10">
                  <c:v>4.2671000000000001E-2</c:v>
                </c:pt>
                <c:pt idx="11">
                  <c:v>0</c:v>
                </c:pt>
                <c:pt idx="12">
                  <c:v>4.8756500000000001E-2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D8-464B-8AE8-35C51B1C1AD2}"/>
            </c:ext>
          </c:extLst>
        </c:ser>
        <c:ser>
          <c:idx val="6"/>
          <c:order val="6"/>
          <c:tx>
            <c:strRef>
              <c:f>Extras!$D$46</c:f>
              <c:strCache>
                <c:ptCount val="1"/>
                <c:pt idx="0">
                  <c:v>CT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Extras!$E$47:$E$59</c:f>
              <c:numCache>
                <c:formatCode>0.0000</c:formatCode>
                <c:ptCount val="13"/>
                <c:pt idx="0">
                  <c:v>5.9449000000000002E-2</c:v>
                </c:pt>
                <c:pt idx="1">
                  <c:v>5.3245000000000001E-2</c:v>
                </c:pt>
                <c:pt idx="2">
                  <c:v>0.16883100000000001</c:v>
                </c:pt>
                <c:pt idx="3">
                  <c:v>0.29285700000000003</c:v>
                </c:pt>
                <c:pt idx="4">
                  <c:v>1</c:v>
                </c:pt>
                <c:pt idx="5">
                  <c:v>0.625</c:v>
                </c:pt>
                <c:pt idx="6">
                  <c:v>0.36126400000000003</c:v>
                </c:pt>
                <c:pt idx="7">
                  <c:v>0.36578299999999997</c:v>
                </c:pt>
                <c:pt idx="8">
                  <c:v>0.67447699999999999</c:v>
                </c:pt>
                <c:pt idx="9">
                  <c:v>0.677894</c:v>
                </c:pt>
                <c:pt idx="10">
                  <c:v>0.456038</c:v>
                </c:pt>
                <c:pt idx="11">
                  <c:v>0.57333349999999994</c:v>
                </c:pt>
                <c:pt idx="12">
                  <c:v>0.1712815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D8-464B-8AE8-35C51B1C1AD2}"/>
            </c:ext>
          </c:extLst>
        </c:ser>
        <c:ser>
          <c:idx val="7"/>
          <c:order val="7"/>
          <c:tx>
            <c:strRef>
              <c:f>Extras!$A$46</c:f>
              <c:strCache>
                <c:ptCount val="1"/>
                <c:pt idx="0">
                  <c:v>CT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Extras!$B$47:$B$59</c:f>
              <c:numCache>
                <c:formatCode>0.0000</c:formatCode>
                <c:ptCount val="13"/>
                <c:pt idx="0">
                  <c:v>0.30831333333333333</c:v>
                </c:pt>
                <c:pt idx="1">
                  <c:v>0.35844566666666672</c:v>
                </c:pt>
                <c:pt idx="2">
                  <c:v>0.66708166666666702</c:v>
                </c:pt>
                <c:pt idx="3">
                  <c:v>0.61808983333333301</c:v>
                </c:pt>
                <c:pt idx="4">
                  <c:v>1</c:v>
                </c:pt>
                <c:pt idx="5">
                  <c:v>0.80645116666666705</c:v>
                </c:pt>
                <c:pt idx="6">
                  <c:v>0.69630250000000005</c:v>
                </c:pt>
                <c:pt idx="7">
                  <c:v>0.85233916666666698</c:v>
                </c:pt>
                <c:pt idx="8">
                  <c:v>0.85233916666666698</c:v>
                </c:pt>
                <c:pt idx="9">
                  <c:v>1</c:v>
                </c:pt>
                <c:pt idx="10">
                  <c:v>0.74256166666666701</c:v>
                </c:pt>
                <c:pt idx="11">
                  <c:v>0.68083666666666698</c:v>
                </c:pt>
                <c:pt idx="12">
                  <c:v>0.20327300000000001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D8-464B-8AE8-35C51B1C1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'IGFL-FR'!$B$152:$B$164</c:f>
              <c:numCache>
                <c:formatCode>0.0000</c:formatCode>
                <c:ptCount val="13"/>
                <c:pt idx="0">
                  <c:v>0.28608050000000002</c:v>
                </c:pt>
                <c:pt idx="1">
                  <c:v>8.8122000000000006E-2</c:v>
                </c:pt>
                <c:pt idx="2">
                  <c:v>0.64768500000000007</c:v>
                </c:pt>
                <c:pt idx="3">
                  <c:v>0.19852349999999999</c:v>
                </c:pt>
                <c:pt idx="4">
                  <c:v>0.5</c:v>
                </c:pt>
                <c:pt idx="5">
                  <c:v>0.50141749999999996</c:v>
                </c:pt>
                <c:pt idx="6">
                  <c:v>0.3936905</c:v>
                </c:pt>
                <c:pt idx="7">
                  <c:v>0.78633449999999994</c:v>
                </c:pt>
                <c:pt idx="8">
                  <c:v>0.92247049999999997</c:v>
                </c:pt>
                <c:pt idx="9">
                  <c:v>0.48764149999999995</c:v>
                </c:pt>
                <c:pt idx="10">
                  <c:v>0.88073399999999991</c:v>
                </c:pt>
                <c:pt idx="11">
                  <c:v>0.41011049999999999</c:v>
                </c:pt>
                <c:pt idx="12">
                  <c:v>0.645092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2-4F2D-A5D4-547BA786FED2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'IGFL-FR'!$C$152:$C$164</c:f>
              <c:numCache>
                <c:formatCode>0.0000</c:formatCode>
                <c:ptCount val="13"/>
                <c:pt idx="0">
                  <c:v>0.28707550000000004</c:v>
                </c:pt>
                <c:pt idx="1">
                  <c:v>0.1065555</c:v>
                </c:pt>
                <c:pt idx="2">
                  <c:v>0.61448749999999996</c:v>
                </c:pt>
                <c:pt idx="3">
                  <c:v>0.22210299999999999</c:v>
                </c:pt>
                <c:pt idx="4">
                  <c:v>0.5</c:v>
                </c:pt>
                <c:pt idx="5">
                  <c:v>0.70928599999999997</c:v>
                </c:pt>
                <c:pt idx="6">
                  <c:v>0.43729799999999996</c:v>
                </c:pt>
                <c:pt idx="7">
                  <c:v>0.79843200000000003</c:v>
                </c:pt>
                <c:pt idx="8">
                  <c:v>0.91338150000000007</c:v>
                </c:pt>
                <c:pt idx="9">
                  <c:v>0.59690149999999997</c:v>
                </c:pt>
                <c:pt idx="10">
                  <c:v>0.87494699999999992</c:v>
                </c:pt>
                <c:pt idx="11">
                  <c:v>0.43930999999999998</c:v>
                </c:pt>
                <c:pt idx="12">
                  <c:v>0.79638699999999996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2-4F2D-A5D4-547BA786FED2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'IGFL-FR'!$D$152:$D$164</c:f>
              <c:numCache>
                <c:formatCode>0.0000</c:formatCode>
                <c:ptCount val="13"/>
                <c:pt idx="0">
                  <c:v>0.29239900000000002</c:v>
                </c:pt>
                <c:pt idx="1">
                  <c:v>0.10531599999999999</c:v>
                </c:pt>
                <c:pt idx="2">
                  <c:v>0.64809649999999996</c:v>
                </c:pt>
                <c:pt idx="3">
                  <c:v>0.1920085</c:v>
                </c:pt>
                <c:pt idx="4">
                  <c:v>0.5</c:v>
                </c:pt>
                <c:pt idx="5">
                  <c:v>0.62018149999999994</c:v>
                </c:pt>
                <c:pt idx="6">
                  <c:v>0.4103155</c:v>
                </c:pt>
                <c:pt idx="7">
                  <c:v>0.80308999999999997</c:v>
                </c:pt>
                <c:pt idx="8">
                  <c:v>0.91594299999999995</c:v>
                </c:pt>
                <c:pt idx="9">
                  <c:v>0.58645100000000006</c:v>
                </c:pt>
                <c:pt idx="10">
                  <c:v>0.87523200000000001</c:v>
                </c:pt>
                <c:pt idx="11">
                  <c:v>0.47869200000000001</c:v>
                </c:pt>
                <c:pt idx="12">
                  <c:v>0.79402799999999996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2-4F2D-A5D4-547BA786FED2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'IGFL-FR'!$E$152:$E$164</c:f>
              <c:numCache>
                <c:formatCode>0.0000</c:formatCode>
                <c:ptCount val="13"/>
                <c:pt idx="0">
                  <c:v>0.17107649999999999</c:v>
                </c:pt>
                <c:pt idx="1">
                  <c:v>6.9804499999999992E-2</c:v>
                </c:pt>
                <c:pt idx="2">
                  <c:v>0.62255550000000004</c:v>
                </c:pt>
                <c:pt idx="3">
                  <c:v>0.1683385</c:v>
                </c:pt>
                <c:pt idx="4">
                  <c:v>0.81666649999999996</c:v>
                </c:pt>
                <c:pt idx="5">
                  <c:v>0.492344</c:v>
                </c:pt>
                <c:pt idx="6">
                  <c:v>0.39522449999999998</c:v>
                </c:pt>
                <c:pt idx="7">
                  <c:v>0.7797075</c:v>
                </c:pt>
                <c:pt idx="8">
                  <c:v>0.91693199999999997</c:v>
                </c:pt>
                <c:pt idx="9">
                  <c:v>0.50914599999999999</c:v>
                </c:pt>
                <c:pt idx="10">
                  <c:v>0.86665550000000002</c:v>
                </c:pt>
                <c:pt idx="11">
                  <c:v>0.45420749999999999</c:v>
                </c:pt>
                <c:pt idx="12">
                  <c:v>0.51828399999999997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2-4F2D-A5D4-547BA786FED2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'IGFL-FR'!$F$152:$F$164</c:f>
              <c:numCache>
                <c:formatCode>0.0000</c:formatCode>
                <c:ptCount val="13"/>
                <c:pt idx="0">
                  <c:v>0.24103649999999999</c:v>
                </c:pt>
                <c:pt idx="1">
                  <c:v>0.10613700000000001</c:v>
                </c:pt>
                <c:pt idx="2">
                  <c:v>0.66879099999999991</c:v>
                </c:pt>
                <c:pt idx="3">
                  <c:v>0.24569449999999998</c:v>
                </c:pt>
                <c:pt idx="4">
                  <c:v>1</c:v>
                </c:pt>
                <c:pt idx="5">
                  <c:v>0.57092750000000003</c:v>
                </c:pt>
                <c:pt idx="6">
                  <c:v>0.42903800000000003</c:v>
                </c:pt>
                <c:pt idx="7">
                  <c:v>0.78902699999999992</c:v>
                </c:pt>
                <c:pt idx="8">
                  <c:v>0.91845050000000006</c:v>
                </c:pt>
                <c:pt idx="9">
                  <c:v>0.56074749999999995</c:v>
                </c:pt>
                <c:pt idx="10">
                  <c:v>0.89006050000000003</c:v>
                </c:pt>
                <c:pt idx="11">
                  <c:v>0.44528650000000003</c:v>
                </c:pt>
                <c:pt idx="12">
                  <c:v>0.74856650000000002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72-4F2D-A5D4-547BA786FED2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'IGFL-FR'!$G$152:$G$164</c:f>
              <c:numCache>
                <c:formatCode>0.0000</c:formatCode>
                <c:ptCount val="13"/>
                <c:pt idx="0">
                  <c:v>0.18797800000000001</c:v>
                </c:pt>
                <c:pt idx="1">
                  <c:v>9.8617499999999997E-2</c:v>
                </c:pt>
                <c:pt idx="2">
                  <c:v>0.6036745</c:v>
                </c:pt>
                <c:pt idx="3">
                  <c:v>0.19288450000000001</c:v>
                </c:pt>
                <c:pt idx="4">
                  <c:v>1</c:v>
                </c:pt>
                <c:pt idx="5">
                  <c:v>0.50157200000000002</c:v>
                </c:pt>
                <c:pt idx="6">
                  <c:v>0.44291400000000003</c:v>
                </c:pt>
                <c:pt idx="7">
                  <c:v>0.83522350000000001</c:v>
                </c:pt>
                <c:pt idx="8">
                  <c:v>0.91467949999999998</c:v>
                </c:pt>
                <c:pt idx="9">
                  <c:v>0.55538699999999996</c:v>
                </c:pt>
                <c:pt idx="10">
                  <c:v>0.87790750000000006</c:v>
                </c:pt>
                <c:pt idx="11">
                  <c:v>0.41185700000000003</c:v>
                </c:pt>
                <c:pt idx="12">
                  <c:v>0.74814800000000004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2-4F2D-A5D4-547BA786FED2}"/>
            </c:ext>
          </c:extLst>
        </c:ser>
        <c:ser>
          <c:idx val="6"/>
          <c:order val="6"/>
          <c:tx>
            <c:strRef>
              <c:f>Extras!$D$61</c:f>
              <c:strCache>
                <c:ptCount val="1"/>
                <c:pt idx="0">
                  <c:v>TF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Extras!$E$62:$E$74</c:f>
              <c:numCache>
                <c:formatCode>0.0000</c:formatCode>
                <c:ptCount val="13"/>
                <c:pt idx="0">
                  <c:v>0.62255250000000006</c:v>
                </c:pt>
                <c:pt idx="1">
                  <c:v>0.68455200000000005</c:v>
                </c:pt>
                <c:pt idx="2">
                  <c:v>0.80929950000000006</c:v>
                </c:pt>
                <c:pt idx="3">
                  <c:v>0.75286900000000001</c:v>
                </c:pt>
                <c:pt idx="4">
                  <c:v>1</c:v>
                </c:pt>
                <c:pt idx="5">
                  <c:v>0.99382700000000002</c:v>
                </c:pt>
                <c:pt idx="6">
                  <c:v>0.8299995</c:v>
                </c:pt>
                <c:pt idx="7">
                  <c:v>0.94156300000000004</c:v>
                </c:pt>
                <c:pt idx="8">
                  <c:v>0.98048449999999998</c:v>
                </c:pt>
                <c:pt idx="9">
                  <c:v>0.94717150000000006</c:v>
                </c:pt>
                <c:pt idx="10">
                  <c:v>0.96908899999999998</c:v>
                </c:pt>
                <c:pt idx="11">
                  <c:v>1</c:v>
                </c:pt>
                <c:pt idx="12">
                  <c:v>0.84164600000000001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72-4F2D-A5D4-547BA786FED2}"/>
            </c:ext>
          </c:extLst>
        </c:ser>
        <c:ser>
          <c:idx val="7"/>
          <c:order val="7"/>
          <c:tx>
            <c:strRef>
              <c:f>Extras!$A$61</c:f>
              <c:strCache>
                <c:ptCount val="1"/>
                <c:pt idx="0">
                  <c:v>TF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Extras!$B$62:$B$74</c:f>
              <c:numCache>
                <c:formatCode>0.0000</c:formatCode>
                <c:ptCount val="13"/>
                <c:pt idx="0">
                  <c:v>0.77043916666666679</c:v>
                </c:pt>
                <c:pt idx="1">
                  <c:v>0.80509716666666664</c:v>
                </c:pt>
                <c:pt idx="2">
                  <c:v>0.96874666666666698</c:v>
                </c:pt>
                <c:pt idx="3">
                  <c:v>0.92701516666666695</c:v>
                </c:pt>
                <c:pt idx="4">
                  <c:v>1</c:v>
                </c:pt>
                <c:pt idx="5">
                  <c:v>0.98351849999999996</c:v>
                </c:pt>
                <c:pt idx="6">
                  <c:v>0.90758416666666697</c:v>
                </c:pt>
                <c:pt idx="7">
                  <c:v>0.98170283333333297</c:v>
                </c:pt>
                <c:pt idx="8">
                  <c:v>0.98007566666666701</c:v>
                </c:pt>
                <c:pt idx="9">
                  <c:v>1</c:v>
                </c:pt>
                <c:pt idx="10">
                  <c:v>0.98365733333333305</c:v>
                </c:pt>
                <c:pt idx="11">
                  <c:v>0.98696450000000002</c:v>
                </c:pt>
                <c:pt idx="12">
                  <c:v>0.87594633333333305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2-4F2D-A5D4-547BA786F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'IGFL-FR'!$B$185:$B$197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1-4264-8BC6-AFF3D4DC0785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'IGFL-FR'!$C$185:$C$197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1-4264-8BC6-AFF3D4DC0785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'IGFL-FR'!$D$185:$D$197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1-4264-8BC6-AFF3D4DC0785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'IGFL-FR'!$E$185:$E$197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1-4264-8BC6-AFF3D4DC0785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'IGFL-FR'!$F$185:$F$197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51-4264-8BC6-AFF3D4DC0785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'IGFL-FR'!$G$185:$G$197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51-4264-8BC6-AFF3D4DC0785}"/>
            </c:ext>
          </c:extLst>
        </c:ser>
        <c:ser>
          <c:idx val="6"/>
          <c:order val="6"/>
          <c:tx>
            <c:strRef>
              <c:f>Extras!$D$76</c:f>
              <c:strCache>
                <c:ptCount val="1"/>
                <c:pt idx="0">
                  <c:v>BC(i)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Extras!$E$77:$E$89</c:f>
              <c:numCache>
                <c:formatCode>0.0000</c:formatCode>
                <c:ptCount val="13"/>
                <c:pt idx="0">
                  <c:v>0.44047700000000001</c:v>
                </c:pt>
                <c:pt idx="1">
                  <c:v>0.65096149999999997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0.88210299999999997</c:v>
                </c:pt>
                <c:pt idx="9">
                  <c:v>0.88651250000000004</c:v>
                </c:pt>
                <c:pt idx="10">
                  <c:v>0</c:v>
                </c:pt>
                <c:pt idx="11">
                  <c:v>0</c:v>
                </c:pt>
                <c:pt idx="12">
                  <c:v>0.60043999999999997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51-4264-8BC6-AFF3D4DC0785}"/>
            </c:ext>
          </c:extLst>
        </c:ser>
        <c:ser>
          <c:idx val="7"/>
          <c:order val="7"/>
          <c:tx>
            <c:strRef>
              <c:f>Extras!$A$76</c:f>
              <c:strCache>
                <c:ptCount val="1"/>
                <c:pt idx="0">
                  <c:v>BC(i)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Extras!$B$77:$B$89</c:f>
              <c:numCache>
                <c:formatCode>0.0000</c:formatCode>
                <c:ptCount val="13"/>
                <c:pt idx="0">
                  <c:v>0.86554316666666653</c:v>
                </c:pt>
                <c:pt idx="1">
                  <c:v>0.8703225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0.942136166666667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0.69876150000000004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51-4264-8BC6-AFF3D4DC0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'IGFL-FR'!$B$218:$B$230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D-42F3-832F-CC419265EA7A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'IGFL-FR'!$C$218:$C$230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D-42F3-832F-CC419265EA7A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'IGFL-FR'!$D$218:$D$230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D-42F3-832F-CC419265EA7A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'IGFL-FR'!$E$218:$E$230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D-42F3-832F-CC419265EA7A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'IGFL-FR'!$F$218:$F$230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D-42F3-832F-CC419265EA7A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'IGFL-FR'!$G$218:$G$230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D-42F3-832F-CC419265EA7A}"/>
            </c:ext>
          </c:extLst>
        </c:ser>
        <c:ser>
          <c:idx val="6"/>
          <c:order val="6"/>
          <c:tx>
            <c:strRef>
              <c:f>Extras!$D$91</c:f>
              <c:strCache>
                <c:ptCount val="1"/>
                <c:pt idx="0">
                  <c:v>CCA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Extras!$E$92:$E$104</c:f>
              <c:numCache>
                <c:formatCode>0.0000</c:formatCode>
                <c:ptCount val="13"/>
                <c:pt idx="0">
                  <c:v>0.56325800000000004</c:v>
                </c:pt>
                <c:pt idx="1">
                  <c:v>0.85177400000000003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0.93124249999999997</c:v>
                </c:pt>
                <c:pt idx="9">
                  <c:v>0.93225950000000002</c:v>
                </c:pt>
                <c:pt idx="10">
                  <c:v>0</c:v>
                </c:pt>
                <c:pt idx="11">
                  <c:v>0</c:v>
                </c:pt>
                <c:pt idx="12">
                  <c:v>0.85343849999999999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9D-42F3-832F-CC419265EA7A}"/>
            </c:ext>
          </c:extLst>
        </c:ser>
        <c:ser>
          <c:idx val="7"/>
          <c:order val="7"/>
          <c:tx>
            <c:strRef>
              <c:f>Extras!$A$91</c:f>
              <c:strCache>
                <c:ptCount val="1"/>
                <c:pt idx="0">
                  <c:v>CCA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Extras!$B$92:$B$104</c:f>
              <c:numCache>
                <c:formatCode>0.0000</c:formatCode>
                <c:ptCount val="13"/>
                <c:pt idx="0">
                  <c:v>0.97736716666666668</c:v>
                </c:pt>
                <c:pt idx="1">
                  <c:v>0.91340983333333325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0.96271600000000002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0.97361600000000004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9D-42F3-832F-CC419265E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(1)'!$B$20:$B$32</c:f>
              <c:numCache>
                <c:formatCode>0.0000</c:formatCode>
                <c:ptCount val="13"/>
                <c:pt idx="0">
                  <c:v>0.74490100000000004</c:v>
                </c:pt>
                <c:pt idx="1">
                  <c:v>0.49388750000000003</c:v>
                </c:pt>
                <c:pt idx="2">
                  <c:v>0.1009425</c:v>
                </c:pt>
                <c:pt idx="3">
                  <c:v>0.587121</c:v>
                </c:pt>
                <c:pt idx="4">
                  <c:v>0.82964149999999992</c:v>
                </c:pt>
                <c:pt idx="5">
                  <c:v>0.74450349999999998</c:v>
                </c:pt>
                <c:pt idx="6">
                  <c:v>0.63312449999999998</c:v>
                </c:pt>
                <c:pt idx="7">
                  <c:v>0.80363699999999993</c:v>
                </c:pt>
                <c:pt idx="8">
                  <c:v>0.9115089999999999</c:v>
                </c:pt>
                <c:pt idx="9">
                  <c:v>0.69343699999999997</c:v>
                </c:pt>
                <c:pt idx="10">
                  <c:v>0.90173950000000003</c:v>
                </c:pt>
                <c:pt idx="11">
                  <c:v>0.18090400000000001</c:v>
                </c:pt>
                <c:pt idx="12">
                  <c:v>0.63609450000000001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E-43B2-8205-ACB500088C8F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(1)'!$C$20:$C$32</c:f>
              <c:numCache>
                <c:formatCode>0.0000</c:formatCode>
                <c:ptCount val="13"/>
                <c:pt idx="0">
                  <c:v>0.76968550000000002</c:v>
                </c:pt>
                <c:pt idx="1">
                  <c:v>0.48924299999999998</c:v>
                </c:pt>
                <c:pt idx="2">
                  <c:v>9.2047500000000004E-2</c:v>
                </c:pt>
                <c:pt idx="3">
                  <c:v>0.58142050000000001</c:v>
                </c:pt>
                <c:pt idx="4">
                  <c:v>0.81453449999999994</c:v>
                </c:pt>
                <c:pt idx="5">
                  <c:v>0.88898049999999995</c:v>
                </c:pt>
                <c:pt idx="6">
                  <c:v>0.58463700000000007</c:v>
                </c:pt>
                <c:pt idx="7">
                  <c:v>0.91902550000000005</c:v>
                </c:pt>
                <c:pt idx="8">
                  <c:v>0.91352</c:v>
                </c:pt>
                <c:pt idx="9">
                  <c:v>0.67175249999999997</c:v>
                </c:pt>
                <c:pt idx="10">
                  <c:v>0.89332650000000002</c:v>
                </c:pt>
                <c:pt idx="11">
                  <c:v>0.43841949999999996</c:v>
                </c:pt>
                <c:pt idx="12">
                  <c:v>0.64973700000000001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E-43B2-8205-ACB500088C8F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(1)'!$D$20:$D$32</c:f>
              <c:numCache>
                <c:formatCode>0.0000</c:formatCode>
                <c:ptCount val="13"/>
                <c:pt idx="0">
                  <c:v>0.77792550000000005</c:v>
                </c:pt>
                <c:pt idx="1">
                  <c:v>0.47916749999999997</c:v>
                </c:pt>
                <c:pt idx="2">
                  <c:v>9.0230499999999991E-2</c:v>
                </c:pt>
                <c:pt idx="3">
                  <c:v>0.58476600000000001</c:v>
                </c:pt>
                <c:pt idx="4">
                  <c:v>0.82657000000000003</c:v>
                </c:pt>
                <c:pt idx="5">
                  <c:v>0.89190849999999999</c:v>
                </c:pt>
                <c:pt idx="6">
                  <c:v>0.61277800000000004</c:v>
                </c:pt>
                <c:pt idx="7">
                  <c:v>0.89958899999999997</c:v>
                </c:pt>
                <c:pt idx="8">
                  <c:v>0.91216000000000008</c:v>
                </c:pt>
                <c:pt idx="9">
                  <c:v>0.72235399999999994</c:v>
                </c:pt>
                <c:pt idx="10">
                  <c:v>0.90947549999999999</c:v>
                </c:pt>
                <c:pt idx="11">
                  <c:v>0.18300900000000001</c:v>
                </c:pt>
                <c:pt idx="12">
                  <c:v>0.64234199999999997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DE-43B2-8205-ACB500088C8F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(1)'!$E$20:$E$32</c:f>
              <c:numCache>
                <c:formatCode>0.0000</c:formatCode>
                <c:ptCount val="13"/>
                <c:pt idx="0">
                  <c:v>0.30564350000000001</c:v>
                </c:pt>
                <c:pt idx="1">
                  <c:v>0.44066850000000002</c:v>
                </c:pt>
                <c:pt idx="2">
                  <c:v>0.159856</c:v>
                </c:pt>
                <c:pt idx="3">
                  <c:v>0.46456449999999999</c:v>
                </c:pt>
                <c:pt idx="4">
                  <c:v>2.1492000000000001E-2</c:v>
                </c:pt>
                <c:pt idx="5">
                  <c:v>0.81116299999999997</c:v>
                </c:pt>
                <c:pt idx="6">
                  <c:v>0.23905100000000001</c:v>
                </c:pt>
                <c:pt idx="7">
                  <c:v>0.8287675000000001</c:v>
                </c:pt>
                <c:pt idx="8">
                  <c:v>0.68044899999999997</c:v>
                </c:pt>
                <c:pt idx="9">
                  <c:v>0.62637999999999994</c:v>
                </c:pt>
                <c:pt idx="10">
                  <c:v>0.46095350000000002</c:v>
                </c:pt>
                <c:pt idx="11">
                  <c:v>0.18726100000000001</c:v>
                </c:pt>
                <c:pt idx="12">
                  <c:v>0.14146300000000001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DE-43B2-8205-ACB500088C8F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(1)'!$F$20:$F$32</c:f>
              <c:numCache>
                <c:formatCode>0.0000</c:formatCode>
                <c:ptCount val="13"/>
                <c:pt idx="0">
                  <c:v>0.3431765</c:v>
                </c:pt>
                <c:pt idx="1">
                  <c:v>0.44591749999999997</c:v>
                </c:pt>
                <c:pt idx="2">
                  <c:v>0.1124985</c:v>
                </c:pt>
                <c:pt idx="3">
                  <c:v>0.42836000000000002</c:v>
                </c:pt>
                <c:pt idx="4">
                  <c:v>3.7146499999999999E-2</c:v>
                </c:pt>
                <c:pt idx="5">
                  <c:v>0.72673650000000001</c:v>
                </c:pt>
                <c:pt idx="6">
                  <c:v>0.34191749999999999</c:v>
                </c:pt>
                <c:pt idx="7">
                  <c:v>0.80720100000000006</c:v>
                </c:pt>
                <c:pt idx="8">
                  <c:v>0.75940249999999998</c:v>
                </c:pt>
                <c:pt idx="9">
                  <c:v>0.52752650000000001</c:v>
                </c:pt>
                <c:pt idx="10">
                  <c:v>0.38541800000000004</c:v>
                </c:pt>
                <c:pt idx="11">
                  <c:v>0.18626949999999998</c:v>
                </c:pt>
                <c:pt idx="12">
                  <c:v>0.17870049999999998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E-43B2-8205-ACB500088C8F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(1)'!$G$20:$G$32</c:f>
              <c:numCache>
                <c:formatCode>0.0000</c:formatCode>
                <c:ptCount val="13"/>
                <c:pt idx="0">
                  <c:v>0.36290250000000002</c:v>
                </c:pt>
                <c:pt idx="1">
                  <c:v>0.45524949999999997</c:v>
                </c:pt>
                <c:pt idx="2">
                  <c:v>0.12357799999999999</c:v>
                </c:pt>
                <c:pt idx="3">
                  <c:v>0.43741600000000003</c:v>
                </c:pt>
                <c:pt idx="4">
                  <c:v>1.12245E-2</c:v>
                </c:pt>
                <c:pt idx="5">
                  <c:v>0.71207449999999994</c:v>
                </c:pt>
                <c:pt idx="6">
                  <c:v>0.40246400000000004</c:v>
                </c:pt>
                <c:pt idx="7">
                  <c:v>0.79547449999999997</c:v>
                </c:pt>
                <c:pt idx="8">
                  <c:v>0.79302450000000002</c:v>
                </c:pt>
                <c:pt idx="9">
                  <c:v>0.37130849999999999</c:v>
                </c:pt>
                <c:pt idx="10">
                  <c:v>0.35824349999999999</c:v>
                </c:pt>
                <c:pt idx="11">
                  <c:v>0.19340400000000002</c:v>
                </c:pt>
                <c:pt idx="12">
                  <c:v>0.20285399999999998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DE-43B2-8205-ACB500088C8F}"/>
            </c:ext>
          </c:extLst>
        </c:ser>
        <c:ser>
          <c:idx val="6"/>
          <c:order val="6"/>
          <c:tx>
            <c:strRef>
              <c:f>Extras!$D$1</c:f>
              <c:strCache>
                <c:ptCount val="1"/>
                <c:pt idx="0">
                  <c:v>SEG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Extras!$E$2:$E$14</c:f>
              <c:numCache>
                <c:formatCode>0.0000</c:formatCode>
                <c:ptCount val="13"/>
                <c:pt idx="0">
                  <c:v>0.82629350000000001</c:v>
                </c:pt>
                <c:pt idx="1">
                  <c:v>0.78197850000000002</c:v>
                </c:pt>
                <c:pt idx="2">
                  <c:v>0.86306349999999998</c:v>
                </c:pt>
                <c:pt idx="3">
                  <c:v>0.65456300000000001</c:v>
                </c:pt>
                <c:pt idx="4">
                  <c:v>0.87578849999999997</c:v>
                </c:pt>
                <c:pt idx="5">
                  <c:v>0.88945549999999995</c:v>
                </c:pt>
                <c:pt idx="6">
                  <c:v>0.70962349999999996</c:v>
                </c:pt>
                <c:pt idx="7">
                  <c:v>0.93141499999999999</c:v>
                </c:pt>
                <c:pt idx="8">
                  <c:v>0.92279549999999999</c:v>
                </c:pt>
                <c:pt idx="9">
                  <c:v>0.75900699999999999</c:v>
                </c:pt>
                <c:pt idx="10">
                  <c:v>0.91711849999999995</c:v>
                </c:pt>
                <c:pt idx="11">
                  <c:v>0.92423900000000003</c:v>
                </c:pt>
                <c:pt idx="12">
                  <c:v>0.74329250000000002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DE-43B2-8205-ACB500088C8F}"/>
            </c:ext>
          </c:extLst>
        </c:ser>
        <c:ser>
          <c:idx val="7"/>
          <c:order val="7"/>
          <c:tx>
            <c:strRef>
              <c:f>Extras!$A$1</c:f>
              <c:strCache>
                <c:ptCount val="1"/>
                <c:pt idx="0">
                  <c:v>SEG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Extras!$B$2:$B$14</c:f>
              <c:numCache>
                <c:formatCode>0.0000</c:formatCode>
                <c:ptCount val="13"/>
                <c:pt idx="0">
                  <c:v>0.89195833333333296</c:v>
                </c:pt>
                <c:pt idx="1">
                  <c:v>0.84314133333333319</c:v>
                </c:pt>
                <c:pt idx="2">
                  <c:v>0.78364383333333321</c:v>
                </c:pt>
                <c:pt idx="3">
                  <c:v>0.76891866666666664</c:v>
                </c:pt>
                <c:pt idx="4">
                  <c:v>0.85872716666666671</c:v>
                </c:pt>
                <c:pt idx="5">
                  <c:v>0.92447883333333325</c:v>
                </c:pt>
                <c:pt idx="6">
                  <c:v>0.74157683333333335</c:v>
                </c:pt>
                <c:pt idx="7">
                  <c:v>0.88636016666666662</c:v>
                </c:pt>
                <c:pt idx="8">
                  <c:v>0.90429866666666658</c:v>
                </c:pt>
                <c:pt idx="9">
                  <c:v>0.84369166666666662</c:v>
                </c:pt>
                <c:pt idx="10">
                  <c:v>0.90373883333333327</c:v>
                </c:pt>
                <c:pt idx="11">
                  <c:v>0.8364113333333334</c:v>
                </c:pt>
                <c:pt idx="12">
                  <c:v>0.78845900000000002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DE-43B2-8205-ACB50008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(1)'!$B$53:$B$65</c:f>
              <c:numCache>
                <c:formatCode>0.0000</c:formatCode>
                <c:ptCount val="13"/>
                <c:pt idx="0">
                  <c:v>0.87634999999999996</c:v>
                </c:pt>
                <c:pt idx="1">
                  <c:v>0.76731900000000008</c:v>
                </c:pt>
                <c:pt idx="2">
                  <c:v>0.43858549999999996</c:v>
                </c:pt>
                <c:pt idx="3">
                  <c:v>0.81230849999999999</c:v>
                </c:pt>
                <c:pt idx="4">
                  <c:v>0.98689950000000004</c:v>
                </c:pt>
                <c:pt idx="5">
                  <c:v>0.89198449999999996</c:v>
                </c:pt>
                <c:pt idx="6">
                  <c:v>0.84765500000000005</c:v>
                </c:pt>
                <c:pt idx="7">
                  <c:v>0.93204799999999999</c:v>
                </c:pt>
                <c:pt idx="8">
                  <c:v>0.98724750000000006</c:v>
                </c:pt>
                <c:pt idx="9">
                  <c:v>0.82211000000000001</c:v>
                </c:pt>
                <c:pt idx="10">
                  <c:v>0.91396300000000008</c:v>
                </c:pt>
                <c:pt idx="11">
                  <c:v>0.50657600000000003</c:v>
                </c:pt>
                <c:pt idx="12">
                  <c:v>0.92109449999999993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8-4E8A-A18E-AF14F34EC86A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(1)'!$C$53:$C$65</c:f>
              <c:numCache>
                <c:formatCode>0.0000</c:formatCode>
                <c:ptCount val="13"/>
                <c:pt idx="0">
                  <c:v>0.91210400000000003</c:v>
                </c:pt>
                <c:pt idx="1">
                  <c:v>0.6988605</c:v>
                </c:pt>
                <c:pt idx="2">
                  <c:v>0.34540199999999999</c:v>
                </c:pt>
                <c:pt idx="3">
                  <c:v>0.81572650000000002</c:v>
                </c:pt>
                <c:pt idx="4">
                  <c:v>0.9432315</c:v>
                </c:pt>
                <c:pt idx="5">
                  <c:v>0.98367150000000003</c:v>
                </c:pt>
                <c:pt idx="6">
                  <c:v>0.84294150000000001</c:v>
                </c:pt>
                <c:pt idx="7">
                  <c:v>0.95347850000000001</c:v>
                </c:pt>
                <c:pt idx="8">
                  <c:v>0.98772450000000001</c:v>
                </c:pt>
                <c:pt idx="9">
                  <c:v>0.94621949999999999</c:v>
                </c:pt>
                <c:pt idx="10">
                  <c:v>0.91912400000000005</c:v>
                </c:pt>
                <c:pt idx="11">
                  <c:v>0.84226599999999996</c:v>
                </c:pt>
                <c:pt idx="12">
                  <c:v>0.92584599999999995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8-4E8A-A18E-AF14F34EC86A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(1)'!$D$53:$D$65</c:f>
              <c:numCache>
                <c:formatCode>0.0000</c:formatCode>
                <c:ptCount val="13"/>
                <c:pt idx="0">
                  <c:v>0.91387949999999996</c:v>
                </c:pt>
                <c:pt idx="1">
                  <c:v>0.78323200000000004</c:v>
                </c:pt>
                <c:pt idx="2">
                  <c:v>0.36831599999999998</c:v>
                </c:pt>
                <c:pt idx="3">
                  <c:v>0.81845299999999999</c:v>
                </c:pt>
                <c:pt idx="4">
                  <c:v>0.97379900000000008</c:v>
                </c:pt>
                <c:pt idx="5">
                  <c:v>0.98244850000000006</c:v>
                </c:pt>
                <c:pt idx="6">
                  <c:v>0.84511199999999997</c:v>
                </c:pt>
                <c:pt idx="7">
                  <c:v>0.93517150000000004</c:v>
                </c:pt>
                <c:pt idx="8">
                  <c:v>0.98945649999999996</c:v>
                </c:pt>
                <c:pt idx="9">
                  <c:v>0.93525949999999991</c:v>
                </c:pt>
                <c:pt idx="10">
                  <c:v>0.91437400000000002</c:v>
                </c:pt>
                <c:pt idx="11">
                  <c:v>0.51294600000000001</c:v>
                </c:pt>
                <c:pt idx="12">
                  <c:v>0.92697699999999994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8-4E8A-A18E-AF14F34EC86A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(1)'!$E$53:$E$65</c:f>
              <c:numCache>
                <c:formatCode>0.0000</c:formatCode>
                <c:ptCount val="13"/>
                <c:pt idx="0">
                  <c:v>0.50258999999999998</c:v>
                </c:pt>
                <c:pt idx="1">
                  <c:v>0.72151950000000009</c:v>
                </c:pt>
                <c:pt idx="2">
                  <c:v>0.51516499999999998</c:v>
                </c:pt>
                <c:pt idx="3">
                  <c:v>0.60288549999999996</c:v>
                </c:pt>
                <c:pt idx="4">
                  <c:v>0</c:v>
                </c:pt>
                <c:pt idx="5">
                  <c:v>0.94841900000000001</c:v>
                </c:pt>
                <c:pt idx="6">
                  <c:v>0.79575899999999999</c:v>
                </c:pt>
                <c:pt idx="7">
                  <c:v>0.91158249999999996</c:v>
                </c:pt>
                <c:pt idx="8">
                  <c:v>0.87930700000000006</c:v>
                </c:pt>
                <c:pt idx="9">
                  <c:v>0.83212850000000005</c:v>
                </c:pt>
                <c:pt idx="10">
                  <c:v>0.75894600000000001</c:v>
                </c:pt>
                <c:pt idx="11">
                  <c:v>0.52676999999999996</c:v>
                </c:pt>
                <c:pt idx="12">
                  <c:v>0.73216900000000007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8-4E8A-A18E-AF14F34EC86A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(1)'!$F$53:$F$65</c:f>
              <c:numCache>
                <c:formatCode>0.0000</c:formatCode>
                <c:ptCount val="13"/>
                <c:pt idx="0">
                  <c:v>0.4837185</c:v>
                </c:pt>
                <c:pt idx="1">
                  <c:v>0.73004999999999998</c:v>
                </c:pt>
                <c:pt idx="2">
                  <c:v>0.4177825</c:v>
                </c:pt>
                <c:pt idx="3">
                  <c:v>0.32160450000000002</c:v>
                </c:pt>
                <c:pt idx="4">
                  <c:v>0</c:v>
                </c:pt>
                <c:pt idx="5">
                  <c:v>0.78766650000000005</c:v>
                </c:pt>
                <c:pt idx="6">
                  <c:v>0.78104750000000001</c:v>
                </c:pt>
                <c:pt idx="7">
                  <c:v>0.87053099999999994</c:v>
                </c:pt>
                <c:pt idx="8">
                  <c:v>0.9476</c:v>
                </c:pt>
                <c:pt idx="9">
                  <c:v>0.70550500000000005</c:v>
                </c:pt>
                <c:pt idx="10">
                  <c:v>0.66329850000000001</c:v>
                </c:pt>
                <c:pt idx="11">
                  <c:v>0.48632600000000004</c:v>
                </c:pt>
                <c:pt idx="12">
                  <c:v>0.75476999999999994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8-4E8A-A18E-AF14F34EC86A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(1)'!$G$53:$G$65</c:f>
              <c:numCache>
                <c:formatCode>0.0000</c:formatCode>
                <c:ptCount val="13"/>
                <c:pt idx="0">
                  <c:v>0.50141099999999994</c:v>
                </c:pt>
                <c:pt idx="1">
                  <c:v>0.73380199999999995</c:v>
                </c:pt>
                <c:pt idx="2">
                  <c:v>0.39918149999999997</c:v>
                </c:pt>
                <c:pt idx="3">
                  <c:v>0.26528600000000002</c:v>
                </c:pt>
                <c:pt idx="4">
                  <c:v>0</c:v>
                </c:pt>
                <c:pt idx="5">
                  <c:v>0.76636150000000003</c:v>
                </c:pt>
                <c:pt idx="6">
                  <c:v>0.76453300000000002</c:v>
                </c:pt>
                <c:pt idx="7">
                  <c:v>0.86736000000000002</c:v>
                </c:pt>
                <c:pt idx="8">
                  <c:v>0.95323950000000002</c:v>
                </c:pt>
                <c:pt idx="9">
                  <c:v>0.63821799999999995</c:v>
                </c:pt>
                <c:pt idx="10">
                  <c:v>0.61278100000000002</c:v>
                </c:pt>
                <c:pt idx="11">
                  <c:v>0.481298</c:v>
                </c:pt>
                <c:pt idx="12">
                  <c:v>0.76344649999999992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8-4E8A-A18E-AF14F34EC86A}"/>
            </c:ext>
          </c:extLst>
        </c:ser>
        <c:ser>
          <c:idx val="6"/>
          <c:order val="6"/>
          <c:tx>
            <c:strRef>
              <c:f>Extras!$D$16</c:f>
              <c:strCache>
                <c:ptCount val="1"/>
                <c:pt idx="0">
                  <c:v>TRA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Extras!$E$17:$E$29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0.97357099999999996</c:v>
                </c:pt>
                <c:pt idx="2">
                  <c:v>0.95539299999999994</c:v>
                </c:pt>
                <c:pt idx="3">
                  <c:v>0.873108</c:v>
                </c:pt>
                <c:pt idx="4">
                  <c:v>1</c:v>
                </c:pt>
                <c:pt idx="5">
                  <c:v>0.98718700000000004</c:v>
                </c:pt>
                <c:pt idx="6">
                  <c:v>0.88446049999999998</c:v>
                </c:pt>
                <c:pt idx="7">
                  <c:v>0.97869050000000002</c:v>
                </c:pt>
                <c:pt idx="8">
                  <c:v>0.992896</c:v>
                </c:pt>
                <c:pt idx="9">
                  <c:v>0.9868055</c:v>
                </c:pt>
                <c:pt idx="10">
                  <c:v>0.95315649999999996</c:v>
                </c:pt>
                <c:pt idx="11">
                  <c:v>0.98526350000000007</c:v>
                </c:pt>
                <c:pt idx="12">
                  <c:v>0.96787000000000001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8-4E8A-A18E-AF14F34EC86A}"/>
            </c:ext>
          </c:extLst>
        </c:ser>
        <c:ser>
          <c:idx val="7"/>
          <c:order val="7"/>
          <c:tx>
            <c:strRef>
              <c:f>Extras!$A$16</c:f>
              <c:strCache>
                <c:ptCount val="1"/>
                <c:pt idx="0">
                  <c:v>TRA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Extras!$B$17:$B$29</c:f>
              <c:numCache>
                <c:formatCode>0.0000</c:formatCode>
                <c:ptCount val="13"/>
                <c:pt idx="0">
                  <c:v>0.99513450000000003</c:v>
                </c:pt>
                <c:pt idx="1">
                  <c:v>0.99256549999999999</c:v>
                </c:pt>
                <c:pt idx="2">
                  <c:v>0.96487750000000005</c:v>
                </c:pt>
                <c:pt idx="3">
                  <c:v>0.96890383333333341</c:v>
                </c:pt>
                <c:pt idx="4">
                  <c:v>1</c:v>
                </c:pt>
                <c:pt idx="5">
                  <c:v>0.99122166666666656</c:v>
                </c:pt>
                <c:pt idx="6">
                  <c:v>0.93530550000000001</c:v>
                </c:pt>
                <c:pt idx="7">
                  <c:v>0.99495516666666672</c:v>
                </c:pt>
                <c:pt idx="8">
                  <c:v>0.98697049999999997</c:v>
                </c:pt>
                <c:pt idx="9">
                  <c:v>1</c:v>
                </c:pt>
                <c:pt idx="10">
                  <c:v>0.98509166666666681</c:v>
                </c:pt>
                <c:pt idx="11">
                  <c:v>0.99231033333333329</c:v>
                </c:pt>
                <c:pt idx="12">
                  <c:v>0.97998316666666663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78-4E8A-A18E-AF14F34E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(1)'!$B$86:$B$98</c:f>
              <c:numCache>
                <c:formatCode>0.0000</c:formatCode>
                <c:ptCount val="13"/>
                <c:pt idx="0">
                  <c:v>0.8106255</c:v>
                </c:pt>
                <c:pt idx="1">
                  <c:v>0.63060325000000006</c:v>
                </c:pt>
                <c:pt idx="2">
                  <c:v>0.269764</c:v>
                </c:pt>
                <c:pt idx="3">
                  <c:v>0.69971475000000005</c:v>
                </c:pt>
                <c:pt idx="4">
                  <c:v>0.90827049999999998</c:v>
                </c:pt>
                <c:pt idx="5">
                  <c:v>0.81824400000000008</c:v>
                </c:pt>
                <c:pt idx="6">
                  <c:v>0.74038975000000007</c:v>
                </c:pt>
                <c:pt idx="7">
                  <c:v>0.86784250000000007</c:v>
                </c:pt>
                <c:pt idx="8">
                  <c:v>0.94937824999999998</c:v>
                </c:pt>
                <c:pt idx="9">
                  <c:v>0.75777349999999999</c:v>
                </c:pt>
                <c:pt idx="10">
                  <c:v>0.90785125</c:v>
                </c:pt>
                <c:pt idx="11">
                  <c:v>0.34374000000000005</c:v>
                </c:pt>
                <c:pt idx="12">
                  <c:v>0.77859450000000008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C-4972-BD1B-1B6AD4539986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(1)'!$C$86:$C$98</c:f>
              <c:numCache>
                <c:formatCode>0.0000</c:formatCode>
                <c:ptCount val="13"/>
                <c:pt idx="0">
                  <c:v>0.84089475000000002</c:v>
                </c:pt>
                <c:pt idx="1">
                  <c:v>0.59405174999999999</c:v>
                </c:pt>
                <c:pt idx="2">
                  <c:v>0.21872475</c:v>
                </c:pt>
                <c:pt idx="3">
                  <c:v>0.69857349999999996</c:v>
                </c:pt>
                <c:pt idx="4">
                  <c:v>0.87888299999999997</c:v>
                </c:pt>
                <c:pt idx="5">
                  <c:v>0.93632599999999999</c:v>
                </c:pt>
                <c:pt idx="6">
                  <c:v>0.71378925000000004</c:v>
                </c:pt>
                <c:pt idx="7">
                  <c:v>0.93625199999999997</c:v>
                </c:pt>
                <c:pt idx="8">
                  <c:v>0.95062225</c:v>
                </c:pt>
                <c:pt idx="9">
                  <c:v>0.80898599999999998</c:v>
                </c:pt>
                <c:pt idx="10">
                  <c:v>0.90622525000000009</c:v>
                </c:pt>
                <c:pt idx="11">
                  <c:v>0.64034275000000007</c:v>
                </c:pt>
                <c:pt idx="12">
                  <c:v>0.78779149999999998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C-4972-BD1B-1B6AD4539986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(1)'!$D$86:$D$98</c:f>
              <c:numCache>
                <c:formatCode>0.0000</c:formatCode>
                <c:ptCount val="13"/>
                <c:pt idx="0">
                  <c:v>0.8459025</c:v>
                </c:pt>
                <c:pt idx="1">
                  <c:v>0.63119974999999995</c:v>
                </c:pt>
                <c:pt idx="2">
                  <c:v>0.22927324999999998</c:v>
                </c:pt>
                <c:pt idx="3">
                  <c:v>0.7016095</c:v>
                </c:pt>
                <c:pt idx="4">
                  <c:v>0.90018450000000005</c:v>
                </c:pt>
                <c:pt idx="5">
                  <c:v>0.93717850000000003</c:v>
                </c:pt>
                <c:pt idx="6">
                  <c:v>0.72894499999999995</c:v>
                </c:pt>
                <c:pt idx="7">
                  <c:v>0.91738025000000001</c:v>
                </c:pt>
                <c:pt idx="8">
                  <c:v>0.95080825000000002</c:v>
                </c:pt>
                <c:pt idx="9">
                  <c:v>0.82880675000000004</c:v>
                </c:pt>
                <c:pt idx="10">
                  <c:v>0.91192475000000006</c:v>
                </c:pt>
                <c:pt idx="11">
                  <c:v>0.3479775</c:v>
                </c:pt>
                <c:pt idx="12">
                  <c:v>0.78465950000000007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C-4972-BD1B-1B6AD4539986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(1)'!$E$86:$E$98</c:f>
              <c:numCache>
                <c:formatCode>0.0000</c:formatCode>
                <c:ptCount val="13"/>
                <c:pt idx="0">
                  <c:v>0.40411674999999997</c:v>
                </c:pt>
                <c:pt idx="1">
                  <c:v>0.581094</c:v>
                </c:pt>
                <c:pt idx="2">
                  <c:v>0.33751050000000005</c:v>
                </c:pt>
                <c:pt idx="3">
                  <c:v>0.533725</c:v>
                </c:pt>
                <c:pt idx="4">
                  <c:v>1.0746E-2</c:v>
                </c:pt>
                <c:pt idx="5">
                  <c:v>0.87979099999999999</c:v>
                </c:pt>
                <c:pt idx="6">
                  <c:v>0.517405</c:v>
                </c:pt>
                <c:pt idx="7">
                  <c:v>0.87017500000000003</c:v>
                </c:pt>
                <c:pt idx="8">
                  <c:v>0.77987800000000007</c:v>
                </c:pt>
                <c:pt idx="9">
                  <c:v>0.72925424999999999</c:v>
                </c:pt>
                <c:pt idx="10">
                  <c:v>0.60994974999999996</c:v>
                </c:pt>
                <c:pt idx="11">
                  <c:v>0.35701550000000004</c:v>
                </c:pt>
                <c:pt idx="12">
                  <c:v>0.43681599999999998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C-4972-BD1B-1B6AD4539986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(1)'!$F$86:$F$98</c:f>
              <c:numCache>
                <c:formatCode>0.0000</c:formatCode>
                <c:ptCount val="13"/>
                <c:pt idx="0">
                  <c:v>0.41344750000000002</c:v>
                </c:pt>
                <c:pt idx="1">
                  <c:v>0.58798375000000003</c:v>
                </c:pt>
                <c:pt idx="2">
                  <c:v>0.2651405</c:v>
                </c:pt>
                <c:pt idx="3">
                  <c:v>0.37498225000000002</c:v>
                </c:pt>
                <c:pt idx="4">
                  <c:v>1.8573249999999999E-2</c:v>
                </c:pt>
                <c:pt idx="5">
                  <c:v>0.75720149999999997</c:v>
                </c:pt>
                <c:pt idx="6">
                  <c:v>0.5614825</c:v>
                </c:pt>
                <c:pt idx="7">
                  <c:v>0.838866</c:v>
                </c:pt>
                <c:pt idx="8">
                  <c:v>0.85350124999999999</c:v>
                </c:pt>
                <c:pt idx="9">
                  <c:v>0.61651575000000003</c:v>
                </c:pt>
                <c:pt idx="10">
                  <c:v>0.52435825000000003</c:v>
                </c:pt>
                <c:pt idx="11">
                  <c:v>0.33629775000000001</c:v>
                </c:pt>
                <c:pt idx="12">
                  <c:v>0.46673524999999999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DC-4972-BD1B-1B6AD4539986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(1)'!$G$86:$G$98</c:f>
              <c:numCache>
                <c:formatCode>0.0000</c:formatCode>
                <c:ptCount val="13"/>
                <c:pt idx="0">
                  <c:v>0.43215674999999998</c:v>
                </c:pt>
                <c:pt idx="1">
                  <c:v>0.59452574999999996</c:v>
                </c:pt>
                <c:pt idx="2">
                  <c:v>0.26137975000000002</c:v>
                </c:pt>
                <c:pt idx="3">
                  <c:v>0.35135099999999997</c:v>
                </c:pt>
                <c:pt idx="4">
                  <c:v>5.6122500000000001E-3</c:v>
                </c:pt>
                <c:pt idx="5">
                  <c:v>0.73921800000000004</c:v>
                </c:pt>
                <c:pt idx="6">
                  <c:v>0.58349850000000003</c:v>
                </c:pt>
                <c:pt idx="7">
                  <c:v>0.83141725</c:v>
                </c:pt>
                <c:pt idx="8">
                  <c:v>0.87313200000000002</c:v>
                </c:pt>
                <c:pt idx="9">
                  <c:v>0.50476325</c:v>
                </c:pt>
                <c:pt idx="10">
                  <c:v>0.48551224999999998</c:v>
                </c:pt>
                <c:pt idx="11">
                  <c:v>0.33735100000000001</c:v>
                </c:pt>
                <c:pt idx="12">
                  <c:v>0.48315025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DC-4972-BD1B-1B6AD4539986}"/>
            </c:ext>
          </c:extLst>
        </c:ser>
        <c:ser>
          <c:idx val="6"/>
          <c:order val="6"/>
          <c:tx>
            <c:strRef>
              <c:f>Extras!$D$31</c:f>
              <c:strCache>
                <c:ptCount val="1"/>
                <c:pt idx="0">
                  <c:v>CTB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Extras!$E$32:$E$44</c:f>
              <c:numCache>
                <c:formatCode>0.0000</c:formatCode>
                <c:ptCount val="13"/>
                <c:pt idx="0">
                  <c:v>0.90572975</c:v>
                </c:pt>
                <c:pt idx="1">
                  <c:v>0.87777474999999994</c:v>
                </c:pt>
                <c:pt idx="2">
                  <c:v>0.90868649999999995</c:v>
                </c:pt>
                <c:pt idx="3">
                  <c:v>0.75925599999999993</c:v>
                </c:pt>
                <c:pt idx="4">
                  <c:v>0.93789425000000004</c:v>
                </c:pt>
                <c:pt idx="5">
                  <c:v>0.93758150000000007</c:v>
                </c:pt>
                <c:pt idx="6">
                  <c:v>0.79704200000000003</c:v>
                </c:pt>
                <c:pt idx="7">
                  <c:v>0.95111499999999993</c:v>
                </c:pt>
                <c:pt idx="8">
                  <c:v>0.95559525000000001</c:v>
                </c:pt>
                <c:pt idx="9">
                  <c:v>0.84443525000000008</c:v>
                </c:pt>
                <c:pt idx="10">
                  <c:v>0.92588249999999994</c:v>
                </c:pt>
                <c:pt idx="11">
                  <c:v>0.95378225000000005</c:v>
                </c:pt>
                <c:pt idx="12">
                  <c:v>0.8549175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DC-4972-BD1B-1B6AD4539986}"/>
            </c:ext>
          </c:extLst>
        </c:ser>
        <c:ser>
          <c:idx val="7"/>
          <c:order val="7"/>
          <c:tx>
            <c:strRef>
              <c:f>Extras!$A$31</c:f>
              <c:strCache>
                <c:ptCount val="1"/>
                <c:pt idx="0">
                  <c:v>CTB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Extras!$B$32:$B$44</c:f>
              <c:numCache>
                <c:formatCode>0.0000</c:formatCode>
                <c:ptCount val="13"/>
                <c:pt idx="0">
                  <c:v>0.9435464166666665</c:v>
                </c:pt>
                <c:pt idx="1">
                  <c:v>0.91785341666666653</c:v>
                </c:pt>
                <c:pt idx="2">
                  <c:v>0.87426066666666657</c:v>
                </c:pt>
                <c:pt idx="3">
                  <c:v>0.86891125000000002</c:v>
                </c:pt>
                <c:pt idx="4">
                  <c:v>0.92936358333333335</c:v>
                </c:pt>
                <c:pt idx="5">
                  <c:v>0.9578502499999999</c:v>
                </c:pt>
                <c:pt idx="6">
                  <c:v>0.83844116666666668</c:v>
                </c:pt>
                <c:pt idx="7">
                  <c:v>0.94065766666666661</c:v>
                </c:pt>
                <c:pt idx="8">
                  <c:v>0.94563458333333328</c:v>
                </c:pt>
                <c:pt idx="9">
                  <c:v>0.92184583333333325</c:v>
                </c:pt>
                <c:pt idx="10">
                  <c:v>0.94441525000000004</c:v>
                </c:pt>
                <c:pt idx="11">
                  <c:v>0.91436083333333329</c:v>
                </c:pt>
                <c:pt idx="12">
                  <c:v>0.88422108333333327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DC-4972-BD1B-1B6AD453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(1)'!$B$119:$B$131</c:f>
              <c:numCache>
                <c:formatCode>0.0000</c:formatCode>
                <c:ptCount val="13"/>
                <c:pt idx="0">
                  <c:v>5.3050000000000005E-4</c:v>
                </c:pt>
                <c:pt idx="1">
                  <c:v>8.1999999999999998E-4</c:v>
                </c:pt>
                <c:pt idx="2">
                  <c:v>5.9170000000000004E-3</c:v>
                </c:pt>
                <c:pt idx="3">
                  <c:v>0.1088925</c:v>
                </c:pt>
                <c:pt idx="4">
                  <c:v>0.625</c:v>
                </c:pt>
                <c:pt idx="5">
                  <c:v>5.4692999999999999E-2</c:v>
                </c:pt>
                <c:pt idx="6">
                  <c:v>0.21102500000000002</c:v>
                </c:pt>
                <c:pt idx="7">
                  <c:v>8.9569999999999997E-2</c:v>
                </c:pt>
                <c:pt idx="8">
                  <c:v>0.53712549999999992</c:v>
                </c:pt>
                <c:pt idx="9">
                  <c:v>2.3731000000000002E-2</c:v>
                </c:pt>
                <c:pt idx="10">
                  <c:v>0.37675000000000003</c:v>
                </c:pt>
                <c:pt idx="11">
                  <c:v>0</c:v>
                </c:pt>
                <c:pt idx="12">
                  <c:v>3.08095E-2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E55-9F46-8BE3D85027D0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(1)'!$C$119:$C$131</c:f>
              <c:numCache>
                <c:formatCode>0.0000</c:formatCode>
                <c:ptCount val="13"/>
                <c:pt idx="0">
                  <c:v>1.6065000000000001E-3</c:v>
                </c:pt>
                <c:pt idx="1">
                  <c:v>6.6399999999999999E-4</c:v>
                </c:pt>
                <c:pt idx="2">
                  <c:v>1.3072E-2</c:v>
                </c:pt>
                <c:pt idx="3">
                  <c:v>0.11629500000000001</c:v>
                </c:pt>
                <c:pt idx="4">
                  <c:v>0.66666650000000005</c:v>
                </c:pt>
                <c:pt idx="5">
                  <c:v>0.47380949999999999</c:v>
                </c:pt>
                <c:pt idx="6">
                  <c:v>0.23712250000000001</c:v>
                </c:pt>
                <c:pt idx="7">
                  <c:v>0.191029</c:v>
                </c:pt>
                <c:pt idx="8">
                  <c:v>0.55443699999999996</c:v>
                </c:pt>
                <c:pt idx="9">
                  <c:v>5.5024000000000003E-2</c:v>
                </c:pt>
                <c:pt idx="10">
                  <c:v>0.37053550000000002</c:v>
                </c:pt>
                <c:pt idx="11">
                  <c:v>0</c:v>
                </c:pt>
                <c:pt idx="12">
                  <c:v>2.4233000000000001E-2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2-4E55-9F46-8BE3D85027D0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(1)'!$D$119:$D$131</c:f>
              <c:numCache>
                <c:formatCode>0.0000</c:formatCode>
                <c:ptCount val="13"/>
                <c:pt idx="0">
                  <c:v>1.4260000000000002E-3</c:v>
                </c:pt>
                <c:pt idx="1">
                  <c:v>8.2299999999999995E-4</c:v>
                </c:pt>
                <c:pt idx="2">
                  <c:v>7.3530000000000002E-3</c:v>
                </c:pt>
                <c:pt idx="3">
                  <c:v>0.13789850000000001</c:v>
                </c:pt>
                <c:pt idx="4">
                  <c:v>0.61111099999999996</c:v>
                </c:pt>
                <c:pt idx="5">
                  <c:v>0.47222199999999998</c:v>
                </c:pt>
                <c:pt idx="6">
                  <c:v>0.216667</c:v>
                </c:pt>
                <c:pt idx="7">
                  <c:v>7.6753500000000002E-2</c:v>
                </c:pt>
                <c:pt idx="8">
                  <c:v>0.55920250000000005</c:v>
                </c:pt>
                <c:pt idx="9">
                  <c:v>4.6245000000000001E-2</c:v>
                </c:pt>
                <c:pt idx="10">
                  <c:v>0.28611199999999998</c:v>
                </c:pt>
                <c:pt idx="11">
                  <c:v>0</c:v>
                </c:pt>
                <c:pt idx="12">
                  <c:v>3.08545E-2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2-4E55-9F46-8BE3D85027D0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(1)'!$E$119:$E$131</c:f>
              <c:numCache>
                <c:formatCode>0.0000</c:formatCode>
                <c:ptCount val="13"/>
                <c:pt idx="0">
                  <c:v>0</c:v>
                </c:pt>
                <c:pt idx="1">
                  <c:v>1.3010000000000001E-3</c:v>
                </c:pt>
                <c:pt idx="2">
                  <c:v>8.1950000000000002E-4</c:v>
                </c:pt>
                <c:pt idx="3">
                  <c:v>1.7662000000000001E-2</c:v>
                </c:pt>
                <c:pt idx="4">
                  <c:v>0</c:v>
                </c:pt>
                <c:pt idx="5">
                  <c:v>0.36666650000000001</c:v>
                </c:pt>
                <c:pt idx="6">
                  <c:v>0.11499999999999999</c:v>
                </c:pt>
                <c:pt idx="7">
                  <c:v>0.20342899999999997</c:v>
                </c:pt>
                <c:pt idx="8">
                  <c:v>0.41970750000000001</c:v>
                </c:pt>
                <c:pt idx="9">
                  <c:v>2.1975000000000002E-3</c:v>
                </c:pt>
                <c:pt idx="10">
                  <c:v>2.4968999999999998E-2</c:v>
                </c:pt>
                <c:pt idx="11">
                  <c:v>0</c:v>
                </c:pt>
                <c:pt idx="12">
                  <c:v>1.6290000000000002E-3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32-4E55-9F46-8BE3D85027D0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(1)'!$F$119:$F$131</c:f>
              <c:numCache>
                <c:formatCode>0.0000</c:formatCode>
                <c:ptCount val="13"/>
                <c:pt idx="0">
                  <c:v>0</c:v>
                </c:pt>
                <c:pt idx="1">
                  <c:v>7.7500000000000008E-4</c:v>
                </c:pt>
                <c:pt idx="2">
                  <c:v>2.1614999999999998E-3</c:v>
                </c:pt>
                <c:pt idx="3">
                  <c:v>8.8824999999999998E-3</c:v>
                </c:pt>
                <c:pt idx="4">
                  <c:v>0</c:v>
                </c:pt>
                <c:pt idx="5">
                  <c:v>0.14992749999999999</c:v>
                </c:pt>
                <c:pt idx="6">
                  <c:v>4.9987999999999998E-2</c:v>
                </c:pt>
                <c:pt idx="7">
                  <c:v>0.1431625</c:v>
                </c:pt>
                <c:pt idx="8">
                  <c:v>0.50270300000000001</c:v>
                </c:pt>
                <c:pt idx="9">
                  <c:v>9.6299999999999999E-4</c:v>
                </c:pt>
                <c:pt idx="10">
                  <c:v>1.6026499999999999E-2</c:v>
                </c:pt>
                <c:pt idx="11">
                  <c:v>0</c:v>
                </c:pt>
                <c:pt idx="12">
                  <c:v>1.165E-3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2-4E55-9F46-8BE3D85027D0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(1)'!$G$119:$G$131</c:f>
              <c:numCache>
                <c:formatCode>0.0000</c:formatCode>
                <c:ptCount val="13"/>
                <c:pt idx="0">
                  <c:v>0</c:v>
                </c:pt>
                <c:pt idx="1">
                  <c:v>8.6149999999999996E-4</c:v>
                </c:pt>
                <c:pt idx="2">
                  <c:v>6.7949999999999998E-4</c:v>
                </c:pt>
                <c:pt idx="3">
                  <c:v>5.7545000000000001E-3</c:v>
                </c:pt>
                <c:pt idx="4">
                  <c:v>0</c:v>
                </c:pt>
                <c:pt idx="5">
                  <c:v>0.13456400000000002</c:v>
                </c:pt>
                <c:pt idx="6">
                  <c:v>6.1092E-2</c:v>
                </c:pt>
                <c:pt idx="7">
                  <c:v>0.14044000000000001</c:v>
                </c:pt>
                <c:pt idx="8">
                  <c:v>0.49718499999999999</c:v>
                </c:pt>
                <c:pt idx="9">
                  <c:v>4.2049999999999998E-4</c:v>
                </c:pt>
                <c:pt idx="10">
                  <c:v>1.7889000000000002E-2</c:v>
                </c:pt>
                <c:pt idx="11">
                  <c:v>0</c:v>
                </c:pt>
                <c:pt idx="12">
                  <c:v>3.2239999999999999E-3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32-4E55-9F46-8BE3D85027D0}"/>
            </c:ext>
          </c:extLst>
        </c:ser>
        <c:ser>
          <c:idx val="6"/>
          <c:order val="6"/>
          <c:tx>
            <c:strRef>
              <c:f>Extras!$D$46</c:f>
              <c:strCache>
                <c:ptCount val="1"/>
                <c:pt idx="0">
                  <c:v>CT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Extras!$E$47:$E$59</c:f>
              <c:numCache>
                <c:formatCode>0.0000</c:formatCode>
                <c:ptCount val="13"/>
                <c:pt idx="0">
                  <c:v>5.9449000000000002E-2</c:v>
                </c:pt>
                <c:pt idx="1">
                  <c:v>5.3245000000000001E-2</c:v>
                </c:pt>
                <c:pt idx="2">
                  <c:v>0.16883100000000001</c:v>
                </c:pt>
                <c:pt idx="3">
                  <c:v>0.29285700000000003</c:v>
                </c:pt>
                <c:pt idx="4">
                  <c:v>1</c:v>
                </c:pt>
                <c:pt idx="5">
                  <c:v>0.625</c:v>
                </c:pt>
                <c:pt idx="6">
                  <c:v>0.36126400000000003</c:v>
                </c:pt>
                <c:pt idx="7">
                  <c:v>0.36578299999999997</c:v>
                </c:pt>
                <c:pt idx="8">
                  <c:v>0.67447699999999999</c:v>
                </c:pt>
                <c:pt idx="9">
                  <c:v>0.677894</c:v>
                </c:pt>
                <c:pt idx="10">
                  <c:v>0.456038</c:v>
                </c:pt>
                <c:pt idx="11">
                  <c:v>0.57333349999999994</c:v>
                </c:pt>
                <c:pt idx="12">
                  <c:v>0.1712815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32-4E55-9F46-8BE3D85027D0}"/>
            </c:ext>
          </c:extLst>
        </c:ser>
        <c:ser>
          <c:idx val="7"/>
          <c:order val="7"/>
          <c:tx>
            <c:strRef>
              <c:f>Extras!$A$46</c:f>
              <c:strCache>
                <c:ptCount val="1"/>
                <c:pt idx="0">
                  <c:v>CT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Extras!$B$47:$B$59</c:f>
              <c:numCache>
                <c:formatCode>0.0000</c:formatCode>
                <c:ptCount val="13"/>
                <c:pt idx="0">
                  <c:v>0.30831333333333333</c:v>
                </c:pt>
                <c:pt idx="1">
                  <c:v>0.35844566666666672</c:v>
                </c:pt>
                <c:pt idx="2">
                  <c:v>0.66708166666666702</c:v>
                </c:pt>
                <c:pt idx="3">
                  <c:v>0.61808983333333301</c:v>
                </c:pt>
                <c:pt idx="4">
                  <c:v>1</c:v>
                </c:pt>
                <c:pt idx="5">
                  <c:v>0.80645116666666705</c:v>
                </c:pt>
                <c:pt idx="6">
                  <c:v>0.69630250000000005</c:v>
                </c:pt>
                <c:pt idx="7">
                  <c:v>0.85233916666666698</c:v>
                </c:pt>
                <c:pt idx="8">
                  <c:v>0.85233916666666698</c:v>
                </c:pt>
                <c:pt idx="9">
                  <c:v>1</c:v>
                </c:pt>
                <c:pt idx="10">
                  <c:v>0.74256166666666701</c:v>
                </c:pt>
                <c:pt idx="11">
                  <c:v>0.68083666666666698</c:v>
                </c:pt>
                <c:pt idx="12">
                  <c:v>0.20327300000000001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32-4E55-9F46-8BE3D850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(1)'!$B$152:$B$164</c:f>
              <c:numCache>
                <c:formatCode>0.0000</c:formatCode>
                <c:ptCount val="13"/>
                <c:pt idx="0">
                  <c:v>0.19940249999999998</c:v>
                </c:pt>
                <c:pt idx="1">
                  <c:v>0.38265000000000005</c:v>
                </c:pt>
                <c:pt idx="2">
                  <c:v>0.2558955</c:v>
                </c:pt>
                <c:pt idx="3">
                  <c:v>0.61405749999999992</c:v>
                </c:pt>
                <c:pt idx="4">
                  <c:v>1</c:v>
                </c:pt>
                <c:pt idx="5">
                  <c:v>0.61144749999999992</c:v>
                </c:pt>
                <c:pt idx="6">
                  <c:v>0.79621750000000002</c:v>
                </c:pt>
                <c:pt idx="7">
                  <c:v>0.77704649999999997</c:v>
                </c:pt>
                <c:pt idx="8">
                  <c:v>0.95249450000000002</c:v>
                </c:pt>
                <c:pt idx="9">
                  <c:v>0.40250550000000002</c:v>
                </c:pt>
                <c:pt idx="10">
                  <c:v>0.98643349999999996</c:v>
                </c:pt>
                <c:pt idx="11">
                  <c:v>0.15116099999999999</c:v>
                </c:pt>
                <c:pt idx="12">
                  <c:v>0.66990550000000004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0-4C9F-A69D-47BB13508286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(1)'!$C$152:$C$164</c:f>
              <c:numCache>
                <c:formatCode>0.0000</c:formatCode>
                <c:ptCount val="13"/>
                <c:pt idx="0">
                  <c:v>0.26774350000000002</c:v>
                </c:pt>
                <c:pt idx="1">
                  <c:v>0.34312100000000001</c:v>
                </c:pt>
                <c:pt idx="2">
                  <c:v>0.22131899999999999</c:v>
                </c:pt>
                <c:pt idx="3">
                  <c:v>0.67440900000000004</c:v>
                </c:pt>
                <c:pt idx="4">
                  <c:v>1</c:v>
                </c:pt>
                <c:pt idx="5">
                  <c:v>0.89642850000000007</c:v>
                </c:pt>
                <c:pt idx="6">
                  <c:v>0.73761100000000002</c:v>
                </c:pt>
                <c:pt idx="7">
                  <c:v>0.89461799999999991</c:v>
                </c:pt>
                <c:pt idx="8">
                  <c:v>0.95251449999999993</c:v>
                </c:pt>
                <c:pt idx="9">
                  <c:v>0.64994299999999994</c:v>
                </c:pt>
                <c:pt idx="10">
                  <c:v>0.95728349999999995</c:v>
                </c:pt>
                <c:pt idx="11">
                  <c:v>0.60216650000000005</c:v>
                </c:pt>
                <c:pt idx="12">
                  <c:v>0.66466399999999992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0-4C9F-A69D-47BB13508286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(1)'!$D$152:$D$164</c:f>
              <c:numCache>
                <c:formatCode>0.0000</c:formatCode>
                <c:ptCount val="13"/>
                <c:pt idx="0">
                  <c:v>0.25453700000000001</c:v>
                </c:pt>
                <c:pt idx="1">
                  <c:v>0.33630099999999996</c:v>
                </c:pt>
                <c:pt idx="2">
                  <c:v>0.19933299999999998</c:v>
                </c:pt>
                <c:pt idx="3">
                  <c:v>0.68065900000000001</c:v>
                </c:pt>
                <c:pt idx="4">
                  <c:v>1</c:v>
                </c:pt>
                <c:pt idx="5">
                  <c:v>0.88630949999999997</c:v>
                </c:pt>
                <c:pt idx="6">
                  <c:v>0.76929500000000006</c:v>
                </c:pt>
                <c:pt idx="7">
                  <c:v>0.83791400000000005</c:v>
                </c:pt>
                <c:pt idx="8">
                  <c:v>0.95729599999999992</c:v>
                </c:pt>
                <c:pt idx="9">
                  <c:v>0.62940649999999998</c:v>
                </c:pt>
                <c:pt idx="10">
                  <c:v>0.98412049999999995</c:v>
                </c:pt>
                <c:pt idx="11">
                  <c:v>0.15496199999999999</c:v>
                </c:pt>
                <c:pt idx="12">
                  <c:v>0.66788999999999998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0-4C9F-A69D-47BB13508286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(1)'!$E$152:$E$164</c:f>
              <c:numCache>
                <c:formatCode>0.0000</c:formatCode>
                <c:ptCount val="13"/>
                <c:pt idx="0">
                  <c:v>7.5317500000000009E-2</c:v>
                </c:pt>
                <c:pt idx="1">
                  <c:v>0.40326499999999998</c:v>
                </c:pt>
                <c:pt idx="2">
                  <c:v>0.29642499999999999</c:v>
                </c:pt>
                <c:pt idx="3">
                  <c:v>0.62979300000000005</c:v>
                </c:pt>
                <c:pt idx="4">
                  <c:v>6.6666500000000004E-2</c:v>
                </c:pt>
                <c:pt idx="5">
                  <c:v>0.92713250000000003</c:v>
                </c:pt>
                <c:pt idx="6">
                  <c:v>0.61645400000000006</c:v>
                </c:pt>
                <c:pt idx="7">
                  <c:v>0.80381150000000001</c:v>
                </c:pt>
                <c:pt idx="8">
                  <c:v>0.84964200000000001</c:v>
                </c:pt>
                <c:pt idx="9">
                  <c:v>0.49045850000000002</c:v>
                </c:pt>
                <c:pt idx="10">
                  <c:v>0.54539099999999996</c:v>
                </c:pt>
                <c:pt idx="11">
                  <c:v>0.197271</c:v>
                </c:pt>
                <c:pt idx="12">
                  <c:v>0.33026999999999995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0-4C9F-A69D-47BB13508286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(1)'!$F$152:$F$164</c:f>
              <c:numCache>
                <c:formatCode>0.0000</c:formatCode>
                <c:ptCount val="13"/>
                <c:pt idx="0">
                  <c:v>8.9687500000000003E-2</c:v>
                </c:pt>
                <c:pt idx="1">
                  <c:v>0.38049949999999999</c:v>
                </c:pt>
                <c:pt idx="2">
                  <c:v>0.28878300000000001</c:v>
                </c:pt>
                <c:pt idx="3">
                  <c:v>0.60088249999999999</c:v>
                </c:pt>
                <c:pt idx="4">
                  <c:v>0.05</c:v>
                </c:pt>
                <c:pt idx="5">
                  <c:v>0.83230000000000004</c:v>
                </c:pt>
                <c:pt idx="6">
                  <c:v>0.59370049999999996</c:v>
                </c:pt>
                <c:pt idx="7">
                  <c:v>0.77688699999999999</c:v>
                </c:pt>
                <c:pt idx="8">
                  <c:v>0.89003650000000001</c:v>
                </c:pt>
                <c:pt idx="9">
                  <c:v>0.3703265</c:v>
                </c:pt>
                <c:pt idx="10">
                  <c:v>0.496307</c:v>
                </c:pt>
                <c:pt idx="11">
                  <c:v>0.16670950000000001</c:v>
                </c:pt>
                <c:pt idx="12">
                  <c:v>0.3517575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0-4C9F-A69D-47BB13508286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(1)'!$G$152:$G$164</c:f>
              <c:numCache>
                <c:formatCode>0.0000</c:formatCode>
                <c:ptCount val="13"/>
                <c:pt idx="0">
                  <c:v>0.105946</c:v>
                </c:pt>
                <c:pt idx="1">
                  <c:v>0.36788100000000001</c:v>
                </c:pt>
                <c:pt idx="2">
                  <c:v>0.28161449999999999</c:v>
                </c:pt>
                <c:pt idx="3">
                  <c:v>0.57406400000000002</c:v>
                </c:pt>
                <c:pt idx="4">
                  <c:v>3.3333000000000002E-2</c:v>
                </c:pt>
                <c:pt idx="5">
                  <c:v>0.88503449999999995</c:v>
                </c:pt>
                <c:pt idx="6">
                  <c:v>0.6690315</c:v>
                </c:pt>
                <c:pt idx="7">
                  <c:v>0.78050299999999995</c:v>
                </c:pt>
                <c:pt idx="8">
                  <c:v>0.88931650000000007</c:v>
                </c:pt>
                <c:pt idx="9">
                  <c:v>0.3143995</c:v>
                </c:pt>
                <c:pt idx="10">
                  <c:v>0.49995650000000003</c:v>
                </c:pt>
                <c:pt idx="11">
                  <c:v>0.1614245</c:v>
                </c:pt>
                <c:pt idx="12">
                  <c:v>0.36212949999999999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E0-4C9F-A69D-47BB13508286}"/>
            </c:ext>
          </c:extLst>
        </c:ser>
        <c:ser>
          <c:idx val="6"/>
          <c:order val="6"/>
          <c:tx>
            <c:strRef>
              <c:f>Extras!$D$61</c:f>
              <c:strCache>
                <c:ptCount val="1"/>
                <c:pt idx="0">
                  <c:v>TF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Extras!$E$62:$E$74</c:f>
              <c:numCache>
                <c:formatCode>0.0000</c:formatCode>
                <c:ptCount val="13"/>
                <c:pt idx="0">
                  <c:v>0.62255250000000006</c:v>
                </c:pt>
                <c:pt idx="1">
                  <c:v>0.68455200000000005</c:v>
                </c:pt>
                <c:pt idx="2">
                  <c:v>0.80929950000000006</c:v>
                </c:pt>
                <c:pt idx="3">
                  <c:v>0.75286900000000001</c:v>
                </c:pt>
                <c:pt idx="4">
                  <c:v>1</c:v>
                </c:pt>
                <c:pt idx="5">
                  <c:v>0.99382700000000002</c:v>
                </c:pt>
                <c:pt idx="6">
                  <c:v>0.8299995</c:v>
                </c:pt>
                <c:pt idx="7">
                  <c:v>0.94156300000000004</c:v>
                </c:pt>
                <c:pt idx="8">
                  <c:v>0.98048449999999998</c:v>
                </c:pt>
                <c:pt idx="9">
                  <c:v>0.94717150000000006</c:v>
                </c:pt>
                <c:pt idx="10">
                  <c:v>0.96908899999999998</c:v>
                </c:pt>
                <c:pt idx="11">
                  <c:v>1</c:v>
                </c:pt>
                <c:pt idx="12">
                  <c:v>0.84164600000000001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E0-4C9F-A69D-47BB13508286}"/>
            </c:ext>
          </c:extLst>
        </c:ser>
        <c:ser>
          <c:idx val="7"/>
          <c:order val="7"/>
          <c:tx>
            <c:strRef>
              <c:f>Extras!$A$61</c:f>
              <c:strCache>
                <c:ptCount val="1"/>
                <c:pt idx="0">
                  <c:v>TF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Extras!$B$62:$B$74</c:f>
              <c:numCache>
                <c:formatCode>0.0000</c:formatCode>
                <c:ptCount val="13"/>
                <c:pt idx="0">
                  <c:v>0.77043916666666679</c:v>
                </c:pt>
                <c:pt idx="1">
                  <c:v>0.80509716666666664</c:v>
                </c:pt>
                <c:pt idx="2">
                  <c:v>0.96874666666666698</c:v>
                </c:pt>
                <c:pt idx="3">
                  <c:v>0.92701516666666695</c:v>
                </c:pt>
                <c:pt idx="4">
                  <c:v>1</c:v>
                </c:pt>
                <c:pt idx="5">
                  <c:v>0.98351849999999996</c:v>
                </c:pt>
                <c:pt idx="6">
                  <c:v>0.90758416666666697</c:v>
                </c:pt>
                <c:pt idx="7">
                  <c:v>0.98170283333333297</c:v>
                </c:pt>
                <c:pt idx="8">
                  <c:v>0.98007566666666701</c:v>
                </c:pt>
                <c:pt idx="9">
                  <c:v>1</c:v>
                </c:pt>
                <c:pt idx="10">
                  <c:v>0.98365733333333305</c:v>
                </c:pt>
                <c:pt idx="11">
                  <c:v>0.98696450000000002</c:v>
                </c:pt>
                <c:pt idx="12">
                  <c:v>0.87594633333333305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E0-4C9F-A69D-47BB1350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'DREX-US'!$B$53:$B$65</c:f>
              <c:numCache>
                <c:formatCode>0.0000</c:formatCode>
                <c:ptCount val="13"/>
                <c:pt idx="0">
                  <c:v>0.93387700000000007</c:v>
                </c:pt>
                <c:pt idx="1">
                  <c:v>0.87282999999999999</c:v>
                </c:pt>
                <c:pt idx="2">
                  <c:v>0.51574500000000001</c:v>
                </c:pt>
                <c:pt idx="3">
                  <c:v>0.35598750000000001</c:v>
                </c:pt>
                <c:pt idx="4">
                  <c:v>0.727074</c:v>
                </c:pt>
                <c:pt idx="5">
                  <c:v>0.93803949999999992</c:v>
                </c:pt>
                <c:pt idx="6">
                  <c:v>0.40756000000000003</c:v>
                </c:pt>
                <c:pt idx="7">
                  <c:v>0.86471900000000002</c:v>
                </c:pt>
                <c:pt idx="8">
                  <c:v>0.9473705</c:v>
                </c:pt>
                <c:pt idx="9">
                  <c:v>0.77157750000000003</c:v>
                </c:pt>
                <c:pt idx="10">
                  <c:v>0.90400049999999998</c:v>
                </c:pt>
                <c:pt idx="11">
                  <c:v>0.87069449999999993</c:v>
                </c:pt>
                <c:pt idx="12">
                  <c:v>0.82071499999999997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E-4F11-BFD1-A3F4B21D1807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'DREX-US'!$C$53:$C$65</c:f>
              <c:numCache>
                <c:formatCode>0.0000</c:formatCode>
                <c:ptCount val="13"/>
                <c:pt idx="0">
                  <c:v>0.91065550000000006</c:v>
                </c:pt>
                <c:pt idx="1">
                  <c:v>0.84510149999999995</c:v>
                </c:pt>
                <c:pt idx="2">
                  <c:v>0.52822949999999991</c:v>
                </c:pt>
                <c:pt idx="3">
                  <c:v>0.40258050000000001</c:v>
                </c:pt>
                <c:pt idx="4">
                  <c:v>0.75473049999999997</c:v>
                </c:pt>
                <c:pt idx="5">
                  <c:v>0.92074400000000001</c:v>
                </c:pt>
                <c:pt idx="6">
                  <c:v>0.40167549999999996</c:v>
                </c:pt>
                <c:pt idx="7">
                  <c:v>0.78602499999999997</c:v>
                </c:pt>
                <c:pt idx="8">
                  <c:v>0.94664199999999998</c:v>
                </c:pt>
                <c:pt idx="9">
                  <c:v>0.60343100000000005</c:v>
                </c:pt>
                <c:pt idx="10">
                  <c:v>0.90568549999999992</c:v>
                </c:pt>
                <c:pt idx="11">
                  <c:v>0.88298699999999997</c:v>
                </c:pt>
                <c:pt idx="12">
                  <c:v>0.82440899999999995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E-4F11-BFD1-A3F4B21D1807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'DREX-US'!$D$53:$D$65</c:f>
              <c:numCache>
                <c:formatCode>0.0000</c:formatCode>
                <c:ptCount val="13"/>
                <c:pt idx="0">
                  <c:v>0.91057399999999999</c:v>
                </c:pt>
                <c:pt idx="1">
                  <c:v>0.84510149999999995</c:v>
                </c:pt>
                <c:pt idx="2">
                  <c:v>0.53725149999999999</c:v>
                </c:pt>
                <c:pt idx="3">
                  <c:v>0.414738</c:v>
                </c:pt>
                <c:pt idx="4">
                  <c:v>0.75545850000000003</c:v>
                </c:pt>
                <c:pt idx="5">
                  <c:v>0.93739499999999998</c:v>
                </c:pt>
                <c:pt idx="6">
                  <c:v>0.4118465</c:v>
                </c:pt>
                <c:pt idx="7">
                  <c:v>0.83034549999999996</c:v>
                </c:pt>
                <c:pt idx="8">
                  <c:v>0.94686500000000007</c:v>
                </c:pt>
                <c:pt idx="9">
                  <c:v>0.60417849999999995</c:v>
                </c:pt>
                <c:pt idx="10">
                  <c:v>0.89817799999999992</c:v>
                </c:pt>
                <c:pt idx="11">
                  <c:v>0.89975350000000009</c:v>
                </c:pt>
                <c:pt idx="12">
                  <c:v>0.82442550000000003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E-4F11-BFD1-A3F4B21D1807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'DREX-US'!$E$53:$E$65</c:f>
              <c:numCache>
                <c:formatCode>0.0000</c:formatCode>
                <c:ptCount val="13"/>
                <c:pt idx="0">
                  <c:v>0.92964000000000002</c:v>
                </c:pt>
                <c:pt idx="1">
                  <c:v>0.81597150000000007</c:v>
                </c:pt>
                <c:pt idx="2">
                  <c:v>0.52749449999999998</c:v>
                </c:pt>
                <c:pt idx="3">
                  <c:v>0.30681849999999999</c:v>
                </c:pt>
                <c:pt idx="4">
                  <c:v>0.42066949999999997</c:v>
                </c:pt>
                <c:pt idx="5">
                  <c:v>0.94055599999999995</c:v>
                </c:pt>
                <c:pt idx="6">
                  <c:v>0.42602000000000001</c:v>
                </c:pt>
                <c:pt idx="7">
                  <c:v>0.88205200000000006</c:v>
                </c:pt>
                <c:pt idx="8">
                  <c:v>0.95773200000000003</c:v>
                </c:pt>
                <c:pt idx="9">
                  <c:v>0.39222200000000002</c:v>
                </c:pt>
                <c:pt idx="10">
                  <c:v>0.90885499999999997</c:v>
                </c:pt>
                <c:pt idx="11">
                  <c:v>0.53902050000000001</c:v>
                </c:pt>
                <c:pt idx="12">
                  <c:v>0.86396300000000004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E-4F11-BFD1-A3F4B21D1807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'DREX-US'!$F$53:$F$65</c:f>
              <c:numCache>
                <c:formatCode>0.0000</c:formatCode>
                <c:ptCount val="13"/>
                <c:pt idx="0">
                  <c:v>0.90905150000000001</c:v>
                </c:pt>
                <c:pt idx="1">
                  <c:v>0.75291850000000005</c:v>
                </c:pt>
                <c:pt idx="2">
                  <c:v>0.463007</c:v>
                </c:pt>
                <c:pt idx="3">
                  <c:v>0.29194049999999999</c:v>
                </c:pt>
                <c:pt idx="4">
                  <c:v>2.3289500000000001E-2</c:v>
                </c:pt>
                <c:pt idx="5">
                  <c:v>0.80849400000000005</c:v>
                </c:pt>
                <c:pt idx="6">
                  <c:v>0.32298650000000001</c:v>
                </c:pt>
                <c:pt idx="7">
                  <c:v>0.8175285000000001</c:v>
                </c:pt>
                <c:pt idx="8">
                  <c:v>0.95757999999999999</c:v>
                </c:pt>
                <c:pt idx="9">
                  <c:v>0.38243349999999998</c:v>
                </c:pt>
                <c:pt idx="10">
                  <c:v>0.91663399999999995</c:v>
                </c:pt>
                <c:pt idx="11">
                  <c:v>0.468194</c:v>
                </c:pt>
                <c:pt idx="12">
                  <c:v>0.86684000000000005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7E-4F11-BFD1-A3F4B21D1807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'DREX-US'!$G$53:$G$65</c:f>
              <c:numCache>
                <c:formatCode>0.0000</c:formatCode>
                <c:ptCount val="13"/>
                <c:pt idx="0">
                  <c:v>0.90873000000000004</c:v>
                </c:pt>
                <c:pt idx="1">
                  <c:v>0.81667000000000001</c:v>
                </c:pt>
                <c:pt idx="2">
                  <c:v>0.46069650000000001</c:v>
                </c:pt>
                <c:pt idx="3">
                  <c:v>0.2992765</c:v>
                </c:pt>
                <c:pt idx="4">
                  <c:v>2.3289500000000001E-2</c:v>
                </c:pt>
                <c:pt idx="5">
                  <c:v>0.82133450000000008</c:v>
                </c:pt>
                <c:pt idx="6">
                  <c:v>0.32234600000000002</c:v>
                </c:pt>
                <c:pt idx="7">
                  <c:v>0.82028999999999996</c:v>
                </c:pt>
                <c:pt idx="8">
                  <c:v>0.95767500000000005</c:v>
                </c:pt>
                <c:pt idx="9">
                  <c:v>0.40009050000000002</c:v>
                </c:pt>
                <c:pt idx="10">
                  <c:v>0.91641299999999992</c:v>
                </c:pt>
                <c:pt idx="11">
                  <c:v>0.50867200000000001</c:v>
                </c:pt>
                <c:pt idx="12">
                  <c:v>0.86650249999999995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7E-4F11-BFD1-A3F4B21D1807}"/>
            </c:ext>
          </c:extLst>
        </c:ser>
        <c:ser>
          <c:idx val="6"/>
          <c:order val="6"/>
          <c:tx>
            <c:strRef>
              <c:f>Extras!$D$16</c:f>
              <c:strCache>
                <c:ptCount val="1"/>
                <c:pt idx="0">
                  <c:v>TRA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Extras!$E$17:$E$29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0.97357099999999996</c:v>
                </c:pt>
                <c:pt idx="2">
                  <c:v>0.95539299999999994</c:v>
                </c:pt>
                <c:pt idx="3">
                  <c:v>0.873108</c:v>
                </c:pt>
                <c:pt idx="4">
                  <c:v>1</c:v>
                </c:pt>
                <c:pt idx="5">
                  <c:v>0.98718700000000004</c:v>
                </c:pt>
                <c:pt idx="6">
                  <c:v>0.88446049999999998</c:v>
                </c:pt>
                <c:pt idx="7">
                  <c:v>0.97869050000000002</c:v>
                </c:pt>
                <c:pt idx="8">
                  <c:v>0.992896</c:v>
                </c:pt>
                <c:pt idx="9">
                  <c:v>0.9868055</c:v>
                </c:pt>
                <c:pt idx="10">
                  <c:v>0.95315649999999996</c:v>
                </c:pt>
                <c:pt idx="11">
                  <c:v>0.98526350000000007</c:v>
                </c:pt>
                <c:pt idx="12">
                  <c:v>0.96787000000000001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7E-4F11-BFD1-A3F4B21D1807}"/>
            </c:ext>
          </c:extLst>
        </c:ser>
        <c:ser>
          <c:idx val="7"/>
          <c:order val="7"/>
          <c:tx>
            <c:strRef>
              <c:f>Extras!$A$16</c:f>
              <c:strCache>
                <c:ptCount val="1"/>
                <c:pt idx="0">
                  <c:v>TRA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Extras!$B$17:$B$29</c:f>
              <c:numCache>
                <c:formatCode>0.0000</c:formatCode>
                <c:ptCount val="13"/>
                <c:pt idx="0">
                  <c:v>0.99513450000000003</c:v>
                </c:pt>
                <c:pt idx="1">
                  <c:v>0.99256549999999999</c:v>
                </c:pt>
                <c:pt idx="2">
                  <c:v>0.96487750000000005</c:v>
                </c:pt>
                <c:pt idx="3">
                  <c:v>0.96890383333333341</c:v>
                </c:pt>
                <c:pt idx="4">
                  <c:v>1</c:v>
                </c:pt>
                <c:pt idx="5">
                  <c:v>0.99122166666666656</c:v>
                </c:pt>
                <c:pt idx="6">
                  <c:v>0.93530550000000001</c:v>
                </c:pt>
                <c:pt idx="7">
                  <c:v>0.99495516666666672</c:v>
                </c:pt>
                <c:pt idx="8">
                  <c:v>0.98697049999999997</c:v>
                </c:pt>
                <c:pt idx="9">
                  <c:v>1</c:v>
                </c:pt>
                <c:pt idx="10">
                  <c:v>0.98509166666666681</c:v>
                </c:pt>
                <c:pt idx="11">
                  <c:v>0.99231033333333329</c:v>
                </c:pt>
                <c:pt idx="12">
                  <c:v>0.97998316666666663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7E-4F11-BFD1-A3F4B21D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(1)'!$B$185:$B$197</c:f>
              <c:numCache>
                <c:formatCode>0.0000</c:formatCode>
                <c:ptCount val="13"/>
                <c:pt idx="0">
                  <c:v>2.4114E-2</c:v>
                </c:pt>
                <c:pt idx="1">
                  <c:v>0.24444450000000001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0.71343500000000004</c:v>
                </c:pt>
                <c:pt idx="9">
                  <c:v>9.7176499999999999E-2</c:v>
                </c:pt>
                <c:pt idx="10">
                  <c:v>0</c:v>
                </c:pt>
                <c:pt idx="11">
                  <c:v>0</c:v>
                </c:pt>
                <c:pt idx="12">
                  <c:v>0.1030015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5-4F9C-80A1-31DD2A8A0C88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(1)'!$C$185:$C$197</c:f>
              <c:numCache>
                <c:formatCode>0.0000</c:formatCode>
                <c:ptCount val="13"/>
                <c:pt idx="0">
                  <c:v>3.4203499999999998E-2</c:v>
                </c:pt>
                <c:pt idx="1">
                  <c:v>0.2024455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0.76546200000000009</c:v>
                </c:pt>
                <c:pt idx="9">
                  <c:v>0.12463050000000001</c:v>
                </c:pt>
                <c:pt idx="10">
                  <c:v>0</c:v>
                </c:pt>
                <c:pt idx="11">
                  <c:v>0</c:v>
                </c:pt>
                <c:pt idx="12">
                  <c:v>0.1361665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5-4F9C-80A1-31DD2A8A0C88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(1)'!$D$185:$D$197</c:f>
              <c:numCache>
                <c:formatCode>0.0000</c:formatCode>
                <c:ptCount val="13"/>
                <c:pt idx="0">
                  <c:v>3.7268499999999996E-2</c:v>
                </c:pt>
                <c:pt idx="1">
                  <c:v>0.28400249999999999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0.7498165</c:v>
                </c:pt>
                <c:pt idx="9">
                  <c:v>0.14293149999999999</c:v>
                </c:pt>
                <c:pt idx="10">
                  <c:v>0</c:v>
                </c:pt>
                <c:pt idx="11">
                  <c:v>0</c:v>
                </c:pt>
                <c:pt idx="12">
                  <c:v>0.13377900000000001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5-4F9C-80A1-31DD2A8A0C88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(1)'!$E$185:$E$197</c:f>
              <c:numCache>
                <c:formatCode>0.0000</c:formatCode>
                <c:ptCount val="13"/>
                <c:pt idx="0">
                  <c:v>0</c:v>
                </c:pt>
                <c:pt idx="1">
                  <c:v>0.31847350000000002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0.64294050000000003</c:v>
                </c:pt>
                <c:pt idx="9">
                  <c:v>1.9719E-2</c:v>
                </c:pt>
                <c:pt idx="10">
                  <c:v>0</c:v>
                </c:pt>
                <c:pt idx="11">
                  <c:v>0</c:v>
                </c:pt>
                <c:pt idx="12">
                  <c:v>6.2655000000000002E-3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15-4F9C-80A1-31DD2A8A0C88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(1)'!$F$185:$F$197</c:f>
              <c:numCache>
                <c:formatCode>0.0000</c:formatCode>
                <c:ptCount val="13"/>
                <c:pt idx="0">
                  <c:v>1.0380500000000001E-2</c:v>
                </c:pt>
                <c:pt idx="1">
                  <c:v>0.23551800000000001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0.72152799999999995</c:v>
                </c:pt>
                <c:pt idx="9">
                  <c:v>4.7844999999999997E-3</c:v>
                </c:pt>
                <c:pt idx="10">
                  <c:v>0</c:v>
                </c:pt>
                <c:pt idx="11">
                  <c:v>0</c:v>
                </c:pt>
                <c:pt idx="12">
                  <c:v>6.3185000000000003E-3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5-4F9C-80A1-31DD2A8A0C88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(1)'!$G$185:$G$197</c:f>
              <c:numCache>
                <c:formatCode>0.0000</c:formatCode>
                <c:ptCount val="13"/>
                <c:pt idx="0">
                  <c:v>2.0407999999999999E-2</c:v>
                </c:pt>
                <c:pt idx="1">
                  <c:v>0.295122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0.72036999999999995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6.0974999999999996E-3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15-4F9C-80A1-31DD2A8A0C88}"/>
            </c:ext>
          </c:extLst>
        </c:ser>
        <c:ser>
          <c:idx val="6"/>
          <c:order val="6"/>
          <c:tx>
            <c:strRef>
              <c:f>Extras!$D$76</c:f>
              <c:strCache>
                <c:ptCount val="1"/>
                <c:pt idx="0">
                  <c:v>BC(i)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Extras!$E$77:$E$89</c:f>
              <c:numCache>
                <c:formatCode>0.0000</c:formatCode>
                <c:ptCount val="13"/>
                <c:pt idx="0">
                  <c:v>0.44047700000000001</c:v>
                </c:pt>
                <c:pt idx="1">
                  <c:v>0.65096149999999997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0.88210299999999997</c:v>
                </c:pt>
                <c:pt idx="9">
                  <c:v>0.88651250000000004</c:v>
                </c:pt>
                <c:pt idx="10">
                  <c:v>0</c:v>
                </c:pt>
                <c:pt idx="11">
                  <c:v>0</c:v>
                </c:pt>
                <c:pt idx="12">
                  <c:v>0.60043999999999997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15-4F9C-80A1-31DD2A8A0C88}"/>
            </c:ext>
          </c:extLst>
        </c:ser>
        <c:ser>
          <c:idx val="7"/>
          <c:order val="7"/>
          <c:tx>
            <c:strRef>
              <c:f>Extras!$A$76</c:f>
              <c:strCache>
                <c:ptCount val="1"/>
                <c:pt idx="0">
                  <c:v>BC(i)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Extras!$B$77:$B$89</c:f>
              <c:numCache>
                <c:formatCode>0.0000</c:formatCode>
                <c:ptCount val="13"/>
                <c:pt idx="0">
                  <c:v>0.86554316666666653</c:v>
                </c:pt>
                <c:pt idx="1">
                  <c:v>0.8703225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0.942136166666667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0.69876150000000004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15-4F9C-80A1-31DD2A8A0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(1)'!$B$218:$B$230</c:f>
              <c:numCache>
                <c:formatCode>0.0000</c:formatCode>
                <c:ptCount val="13"/>
                <c:pt idx="0">
                  <c:v>0.38121300000000002</c:v>
                </c:pt>
                <c:pt idx="1">
                  <c:v>0.51250000000000007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0.79954349999999996</c:v>
                </c:pt>
                <c:pt idx="9">
                  <c:v>0.62869850000000005</c:v>
                </c:pt>
                <c:pt idx="10">
                  <c:v>0</c:v>
                </c:pt>
                <c:pt idx="11">
                  <c:v>0</c:v>
                </c:pt>
                <c:pt idx="12">
                  <c:v>0.59456500000000001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D-45E1-B4B5-7DDB0DA38E04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(1)'!$C$218:$C$230</c:f>
              <c:numCache>
                <c:formatCode>0.0000</c:formatCode>
                <c:ptCount val="13"/>
                <c:pt idx="0">
                  <c:v>0.34692900000000004</c:v>
                </c:pt>
                <c:pt idx="1">
                  <c:v>0.46666649999999998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0.68015049999999999</c:v>
                </c:pt>
                <c:pt idx="9">
                  <c:v>0.62838099999999997</c:v>
                </c:pt>
                <c:pt idx="10">
                  <c:v>0</c:v>
                </c:pt>
                <c:pt idx="11">
                  <c:v>0</c:v>
                </c:pt>
                <c:pt idx="12">
                  <c:v>0.56708449999999999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D-45E1-B4B5-7DDB0DA38E04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(1)'!$D$218:$D$230</c:f>
              <c:numCache>
                <c:formatCode>0.0000</c:formatCode>
                <c:ptCount val="13"/>
                <c:pt idx="0">
                  <c:v>0.43332350000000003</c:v>
                </c:pt>
                <c:pt idx="1">
                  <c:v>0.34017849999999999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0.75927149999999999</c:v>
                </c:pt>
                <c:pt idx="9">
                  <c:v>0.63161</c:v>
                </c:pt>
                <c:pt idx="10">
                  <c:v>0</c:v>
                </c:pt>
                <c:pt idx="11">
                  <c:v>0</c:v>
                </c:pt>
                <c:pt idx="12">
                  <c:v>0.56427249999999995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1D-45E1-B4B5-7DDB0DA38E04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(1)'!$E$218:$E$230</c:f>
              <c:numCache>
                <c:formatCode>0.0000</c:formatCode>
                <c:ptCount val="13"/>
                <c:pt idx="0">
                  <c:v>0.26553749999999998</c:v>
                </c:pt>
                <c:pt idx="1">
                  <c:v>0.27598049999999996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0.63567600000000002</c:v>
                </c:pt>
                <c:pt idx="9">
                  <c:v>0.40249049999999997</c:v>
                </c:pt>
                <c:pt idx="10">
                  <c:v>0</c:v>
                </c:pt>
                <c:pt idx="11">
                  <c:v>0</c:v>
                </c:pt>
                <c:pt idx="12">
                  <c:v>0.58209599999999995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1D-45E1-B4B5-7DDB0DA38E04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(1)'!$F$218:$F$230</c:f>
              <c:numCache>
                <c:formatCode>0.0000</c:formatCode>
                <c:ptCount val="13"/>
                <c:pt idx="0">
                  <c:v>0.27423399999999998</c:v>
                </c:pt>
                <c:pt idx="1">
                  <c:v>0.47499999999999998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0.71486650000000007</c:v>
                </c:pt>
                <c:pt idx="9">
                  <c:v>0.2777655</c:v>
                </c:pt>
                <c:pt idx="10">
                  <c:v>0</c:v>
                </c:pt>
                <c:pt idx="11">
                  <c:v>0</c:v>
                </c:pt>
                <c:pt idx="12">
                  <c:v>0.514042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1D-45E1-B4B5-7DDB0DA38E04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'KTH-SE (1)'!$G$218:$G$230</c:f>
              <c:numCache>
                <c:formatCode>0.0000</c:formatCode>
                <c:ptCount val="13"/>
                <c:pt idx="0">
                  <c:v>0.344084</c:v>
                </c:pt>
                <c:pt idx="1">
                  <c:v>9.5454499999999998E-2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0.71924650000000001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0.52228699999999995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1D-45E1-B4B5-7DDB0DA38E04}"/>
            </c:ext>
          </c:extLst>
        </c:ser>
        <c:ser>
          <c:idx val="6"/>
          <c:order val="6"/>
          <c:tx>
            <c:strRef>
              <c:f>Extras!$D$91</c:f>
              <c:strCache>
                <c:ptCount val="1"/>
                <c:pt idx="0">
                  <c:v>CCA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Extras!$E$92:$E$104</c:f>
              <c:numCache>
                <c:formatCode>0.0000</c:formatCode>
                <c:ptCount val="13"/>
                <c:pt idx="0">
                  <c:v>0.56325800000000004</c:v>
                </c:pt>
                <c:pt idx="1">
                  <c:v>0.85177400000000003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0.93124249999999997</c:v>
                </c:pt>
                <c:pt idx="9">
                  <c:v>0.93225950000000002</c:v>
                </c:pt>
                <c:pt idx="10">
                  <c:v>0</c:v>
                </c:pt>
                <c:pt idx="11">
                  <c:v>0</c:v>
                </c:pt>
                <c:pt idx="12">
                  <c:v>0.85343849999999999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1D-45E1-B4B5-7DDB0DA38E04}"/>
            </c:ext>
          </c:extLst>
        </c:ser>
        <c:ser>
          <c:idx val="7"/>
          <c:order val="7"/>
          <c:tx>
            <c:strRef>
              <c:f>Extras!$A$91</c:f>
              <c:strCache>
                <c:ptCount val="1"/>
                <c:pt idx="0">
                  <c:v>CCA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'KTH-SE (1)'!$A$86:$A$98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Extras!$B$92:$B$104</c:f>
              <c:numCache>
                <c:formatCode>0.0000</c:formatCode>
                <c:ptCount val="13"/>
                <c:pt idx="0">
                  <c:v>0.97736716666666668</c:v>
                </c:pt>
                <c:pt idx="1">
                  <c:v>0.91340983333333325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0.96271600000000002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0.97361600000000004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1D-45E1-B4B5-7DDB0DA3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(2)'!$B$20:$B$32</c:f>
              <c:numCache>
                <c:formatCode>0.0000</c:formatCode>
                <c:ptCount val="13"/>
                <c:pt idx="0">
                  <c:v>0.71899449999999998</c:v>
                </c:pt>
                <c:pt idx="1">
                  <c:v>0.63958300000000001</c:v>
                </c:pt>
                <c:pt idx="2">
                  <c:v>0.75346650000000004</c:v>
                </c:pt>
                <c:pt idx="3">
                  <c:v>0.50607500000000005</c:v>
                </c:pt>
                <c:pt idx="4">
                  <c:v>0.84111000000000002</c:v>
                </c:pt>
                <c:pt idx="5">
                  <c:v>0.78121399999999996</c:v>
                </c:pt>
                <c:pt idx="6">
                  <c:v>0.49922850000000002</c:v>
                </c:pt>
                <c:pt idx="7">
                  <c:v>4.9855999999999998E-2</c:v>
                </c:pt>
                <c:pt idx="8">
                  <c:v>5.0909499999999996E-2</c:v>
                </c:pt>
                <c:pt idx="9">
                  <c:v>0.63715949999999999</c:v>
                </c:pt>
                <c:pt idx="10">
                  <c:v>0.61428550000000004</c:v>
                </c:pt>
                <c:pt idx="11">
                  <c:v>0.86366100000000001</c:v>
                </c:pt>
                <c:pt idx="12">
                  <c:v>0.60957550000000005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C-48A3-8695-5C5C30AC3A84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(2)'!$C$20:$C$32</c:f>
              <c:numCache>
                <c:formatCode>0.0000</c:formatCode>
                <c:ptCount val="13"/>
                <c:pt idx="0">
                  <c:v>0.36872400000000005</c:v>
                </c:pt>
                <c:pt idx="1">
                  <c:v>0.64045050000000003</c:v>
                </c:pt>
                <c:pt idx="2">
                  <c:v>0.77149650000000003</c:v>
                </c:pt>
                <c:pt idx="3">
                  <c:v>0.52153249999999995</c:v>
                </c:pt>
                <c:pt idx="4">
                  <c:v>0.85060800000000003</c:v>
                </c:pt>
                <c:pt idx="5">
                  <c:v>0.76391900000000001</c:v>
                </c:pt>
                <c:pt idx="6">
                  <c:v>0.55084350000000004</c:v>
                </c:pt>
                <c:pt idx="7">
                  <c:v>0.82864249999999995</c:v>
                </c:pt>
                <c:pt idx="8">
                  <c:v>0.81272149999999999</c:v>
                </c:pt>
                <c:pt idx="9">
                  <c:v>0.58318950000000003</c:v>
                </c:pt>
                <c:pt idx="10">
                  <c:v>0.89168199999999997</c:v>
                </c:pt>
                <c:pt idx="11">
                  <c:v>0.87698799999999999</c:v>
                </c:pt>
                <c:pt idx="12">
                  <c:v>0.6412445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C-48A3-8695-5C5C30AC3A84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(2)'!$D$20:$D$32</c:f>
              <c:numCache>
                <c:formatCode>0.0000</c:formatCode>
                <c:ptCount val="13"/>
                <c:pt idx="0">
                  <c:v>0.73518550000000005</c:v>
                </c:pt>
                <c:pt idx="1">
                  <c:v>0.540659</c:v>
                </c:pt>
                <c:pt idx="2">
                  <c:v>0.79352250000000002</c:v>
                </c:pt>
                <c:pt idx="3">
                  <c:v>0.53823149999999997</c:v>
                </c:pt>
                <c:pt idx="4">
                  <c:v>0.87578849999999997</c:v>
                </c:pt>
                <c:pt idx="5">
                  <c:v>0.743649</c:v>
                </c:pt>
                <c:pt idx="6">
                  <c:v>0.56444000000000005</c:v>
                </c:pt>
                <c:pt idx="7">
                  <c:v>0.80971150000000003</c:v>
                </c:pt>
                <c:pt idx="8">
                  <c:v>0.2615035</c:v>
                </c:pt>
                <c:pt idx="9">
                  <c:v>0.62720799999999999</c:v>
                </c:pt>
                <c:pt idx="10">
                  <c:v>0.89650450000000004</c:v>
                </c:pt>
                <c:pt idx="11">
                  <c:v>0.20565249999999999</c:v>
                </c:pt>
                <c:pt idx="12">
                  <c:v>0.57455600000000007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8C-48A3-8695-5C5C30AC3A84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(2)'!$E$20:$E$32</c:f>
              <c:numCache>
                <c:formatCode>0.0000</c:formatCode>
                <c:ptCount val="13"/>
                <c:pt idx="0">
                  <c:v>0.16793550000000002</c:v>
                </c:pt>
                <c:pt idx="1">
                  <c:v>0.31842199999999998</c:v>
                </c:pt>
                <c:pt idx="2">
                  <c:v>0.74050299999999991</c:v>
                </c:pt>
                <c:pt idx="3">
                  <c:v>0.37425450000000005</c:v>
                </c:pt>
                <c:pt idx="4">
                  <c:v>0.85715800000000009</c:v>
                </c:pt>
                <c:pt idx="5">
                  <c:v>0.84748250000000003</c:v>
                </c:pt>
                <c:pt idx="6">
                  <c:v>0.53037849999999997</c:v>
                </c:pt>
                <c:pt idx="7">
                  <c:v>0.72026000000000001</c:v>
                </c:pt>
                <c:pt idx="8">
                  <c:v>0.81695150000000005</c:v>
                </c:pt>
                <c:pt idx="9">
                  <c:v>0.70629150000000007</c:v>
                </c:pt>
                <c:pt idx="10">
                  <c:v>0.723576</c:v>
                </c:pt>
                <c:pt idx="11">
                  <c:v>0.81623400000000002</c:v>
                </c:pt>
                <c:pt idx="12">
                  <c:v>0.43092900000000001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C-48A3-8695-5C5C30AC3A84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(2)'!$F$20:$F$32</c:f>
              <c:numCache>
                <c:formatCode>0.0000</c:formatCode>
                <c:ptCount val="13"/>
                <c:pt idx="0">
                  <c:v>0.35428150000000003</c:v>
                </c:pt>
                <c:pt idx="1">
                  <c:v>0.46012149999999996</c:v>
                </c:pt>
                <c:pt idx="2">
                  <c:v>0.60034900000000002</c:v>
                </c:pt>
                <c:pt idx="3">
                  <c:v>0.32442199999999999</c:v>
                </c:pt>
                <c:pt idx="4">
                  <c:v>0.77388649999999992</c:v>
                </c:pt>
                <c:pt idx="5">
                  <c:v>0.88945549999999995</c:v>
                </c:pt>
                <c:pt idx="6">
                  <c:v>0.59325849999999991</c:v>
                </c:pt>
                <c:pt idx="7">
                  <c:v>0.90096350000000003</c:v>
                </c:pt>
                <c:pt idx="8">
                  <c:v>0.80312699999999992</c:v>
                </c:pt>
                <c:pt idx="9">
                  <c:v>0.75900699999999999</c:v>
                </c:pt>
                <c:pt idx="10">
                  <c:v>0.60614900000000005</c:v>
                </c:pt>
                <c:pt idx="11">
                  <c:v>0.80217349999999998</c:v>
                </c:pt>
                <c:pt idx="12">
                  <c:v>0.48445199999999999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C-48A3-8695-5C5C30AC3A84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(2)'!$G$20:$G$32</c:f>
              <c:numCache>
                <c:formatCode>0.0000</c:formatCode>
                <c:ptCount val="13"/>
                <c:pt idx="0">
                  <c:v>0.71960150000000001</c:v>
                </c:pt>
                <c:pt idx="1">
                  <c:v>0.68416100000000002</c:v>
                </c:pt>
                <c:pt idx="2">
                  <c:v>0.7694995</c:v>
                </c:pt>
                <c:pt idx="3">
                  <c:v>0.35151300000000002</c:v>
                </c:pt>
                <c:pt idx="4">
                  <c:v>0.84292900000000004</c:v>
                </c:pt>
                <c:pt idx="5">
                  <c:v>0.87759600000000004</c:v>
                </c:pt>
                <c:pt idx="6">
                  <c:v>0.59814500000000004</c:v>
                </c:pt>
                <c:pt idx="7">
                  <c:v>0.72741450000000007</c:v>
                </c:pt>
                <c:pt idx="8">
                  <c:v>0.83590549999999997</c:v>
                </c:pt>
                <c:pt idx="9">
                  <c:v>0.74616299999999991</c:v>
                </c:pt>
                <c:pt idx="10">
                  <c:v>0.84408700000000003</c:v>
                </c:pt>
                <c:pt idx="11">
                  <c:v>0.85780250000000002</c:v>
                </c:pt>
                <c:pt idx="12">
                  <c:v>0.5395375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8C-48A3-8695-5C5C30AC3A84}"/>
            </c:ext>
          </c:extLst>
        </c:ser>
        <c:ser>
          <c:idx val="6"/>
          <c:order val="6"/>
          <c:tx>
            <c:strRef>
              <c:f>Extras!$D$1</c:f>
              <c:strCache>
                <c:ptCount val="1"/>
                <c:pt idx="0">
                  <c:v>SEG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Extras!$E$2:$E$14</c:f>
              <c:numCache>
                <c:formatCode>0.0000</c:formatCode>
                <c:ptCount val="13"/>
                <c:pt idx="0">
                  <c:v>0.82629350000000001</c:v>
                </c:pt>
                <c:pt idx="1">
                  <c:v>0.78197850000000002</c:v>
                </c:pt>
                <c:pt idx="2">
                  <c:v>0.86306349999999998</c:v>
                </c:pt>
                <c:pt idx="3">
                  <c:v>0.65456300000000001</c:v>
                </c:pt>
                <c:pt idx="4">
                  <c:v>0.87578849999999997</c:v>
                </c:pt>
                <c:pt idx="5">
                  <c:v>0.88945549999999995</c:v>
                </c:pt>
                <c:pt idx="6">
                  <c:v>0.70962349999999996</c:v>
                </c:pt>
                <c:pt idx="7">
                  <c:v>0.93141499999999999</c:v>
                </c:pt>
                <c:pt idx="8">
                  <c:v>0.92279549999999999</c:v>
                </c:pt>
                <c:pt idx="9">
                  <c:v>0.75900699999999999</c:v>
                </c:pt>
                <c:pt idx="10">
                  <c:v>0.91711849999999995</c:v>
                </c:pt>
                <c:pt idx="11">
                  <c:v>0.92423900000000003</c:v>
                </c:pt>
                <c:pt idx="12">
                  <c:v>0.74329250000000002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8C-48A3-8695-5C5C30AC3A84}"/>
            </c:ext>
          </c:extLst>
        </c:ser>
        <c:ser>
          <c:idx val="7"/>
          <c:order val="7"/>
          <c:tx>
            <c:strRef>
              <c:f>Extras!$A$1</c:f>
              <c:strCache>
                <c:ptCount val="1"/>
                <c:pt idx="0">
                  <c:v>SEG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Extras!$B$2:$B$14</c:f>
              <c:numCache>
                <c:formatCode>0.0000</c:formatCode>
                <c:ptCount val="13"/>
                <c:pt idx="0">
                  <c:v>0.89195833333333296</c:v>
                </c:pt>
                <c:pt idx="1">
                  <c:v>0.84314133333333319</c:v>
                </c:pt>
                <c:pt idx="2">
                  <c:v>0.78364383333333321</c:v>
                </c:pt>
                <c:pt idx="3">
                  <c:v>0.76891866666666664</c:v>
                </c:pt>
                <c:pt idx="4">
                  <c:v>0.85872716666666671</c:v>
                </c:pt>
                <c:pt idx="5">
                  <c:v>0.92447883333333325</c:v>
                </c:pt>
                <c:pt idx="6">
                  <c:v>0.74157683333333335</c:v>
                </c:pt>
                <c:pt idx="7">
                  <c:v>0.88636016666666662</c:v>
                </c:pt>
                <c:pt idx="8">
                  <c:v>0.90429866666666658</c:v>
                </c:pt>
                <c:pt idx="9">
                  <c:v>0.84369166666666662</c:v>
                </c:pt>
                <c:pt idx="10">
                  <c:v>0.90373883333333327</c:v>
                </c:pt>
                <c:pt idx="11">
                  <c:v>0.8364113333333334</c:v>
                </c:pt>
                <c:pt idx="12">
                  <c:v>0.78845900000000002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8C-48A3-8695-5C5C30AC3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(2)'!$B$53:$B$65</c:f>
              <c:numCache>
                <c:formatCode>0.0000</c:formatCode>
                <c:ptCount val="13"/>
                <c:pt idx="0">
                  <c:v>0.97003899999999998</c:v>
                </c:pt>
                <c:pt idx="1">
                  <c:v>0.92547850000000009</c:v>
                </c:pt>
                <c:pt idx="2">
                  <c:v>0.84349549999999995</c:v>
                </c:pt>
                <c:pt idx="3">
                  <c:v>0.50358800000000004</c:v>
                </c:pt>
                <c:pt idx="4">
                  <c:v>1</c:v>
                </c:pt>
                <c:pt idx="5">
                  <c:v>0.85878699999999997</c:v>
                </c:pt>
                <c:pt idx="6">
                  <c:v>0.77373449999999999</c:v>
                </c:pt>
                <c:pt idx="7">
                  <c:v>0.73013850000000002</c:v>
                </c:pt>
                <c:pt idx="8">
                  <c:v>0.61771449999999994</c:v>
                </c:pt>
                <c:pt idx="9">
                  <c:v>0.62847900000000001</c:v>
                </c:pt>
                <c:pt idx="10">
                  <c:v>0.57230800000000004</c:v>
                </c:pt>
                <c:pt idx="11">
                  <c:v>0.96090300000000006</c:v>
                </c:pt>
                <c:pt idx="12">
                  <c:v>0.84347850000000002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1-4D11-B028-AC361AF08A69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(2)'!$C$53:$C$65</c:f>
              <c:numCache>
                <c:formatCode>0.0000</c:formatCode>
                <c:ptCount val="13"/>
                <c:pt idx="0">
                  <c:v>0.87786399999999998</c:v>
                </c:pt>
                <c:pt idx="1">
                  <c:v>0.92617349999999998</c:v>
                </c:pt>
                <c:pt idx="2">
                  <c:v>0.84872199999999998</c:v>
                </c:pt>
                <c:pt idx="3">
                  <c:v>0.5345145</c:v>
                </c:pt>
                <c:pt idx="4">
                  <c:v>1</c:v>
                </c:pt>
                <c:pt idx="5">
                  <c:v>0.84795350000000003</c:v>
                </c:pt>
                <c:pt idx="6">
                  <c:v>0.78522899999999995</c:v>
                </c:pt>
                <c:pt idx="7">
                  <c:v>0.88543349999999998</c:v>
                </c:pt>
                <c:pt idx="8">
                  <c:v>0.93419950000000007</c:v>
                </c:pt>
                <c:pt idx="9">
                  <c:v>0.64811599999999991</c:v>
                </c:pt>
                <c:pt idx="10">
                  <c:v>0.86048250000000004</c:v>
                </c:pt>
                <c:pt idx="11">
                  <c:v>0.94042350000000008</c:v>
                </c:pt>
                <c:pt idx="12">
                  <c:v>0.85157050000000001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1-4D11-B028-AC361AF08A69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(2)'!$D$53:$D$65</c:f>
              <c:numCache>
                <c:formatCode>0.0000</c:formatCode>
                <c:ptCount val="13"/>
                <c:pt idx="0">
                  <c:v>0.97370950000000001</c:v>
                </c:pt>
                <c:pt idx="1">
                  <c:v>0.92509249999999998</c:v>
                </c:pt>
                <c:pt idx="2">
                  <c:v>0.8245015</c:v>
                </c:pt>
                <c:pt idx="3">
                  <c:v>0.62538349999999998</c:v>
                </c:pt>
                <c:pt idx="4">
                  <c:v>1</c:v>
                </c:pt>
                <c:pt idx="5">
                  <c:v>0.83971750000000001</c:v>
                </c:pt>
                <c:pt idx="6">
                  <c:v>0.80165200000000003</c:v>
                </c:pt>
                <c:pt idx="7">
                  <c:v>0.87098450000000005</c:v>
                </c:pt>
                <c:pt idx="8">
                  <c:v>0.84587999999999997</c:v>
                </c:pt>
                <c:pt idx="9">
                  <c:v>0.64632749999999994</c:v>
                </c:pt>
                <c:pt idx="10">
                  <c:v>0.86051999999999995</c:v>
                </c:pt>
                <c:pt idx="11">
                  <c:v>0.6830695</c:v>
                </c:pt>
                <c:pt idx="12">
                  <c:v>0.86253100000000005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1-4D11-B028-AC361AF08A69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(2)'!$E$53:$E$65</c:f>
              <c:numCache>
                <c:formatCode>0.0000</c:formatCode>
                <c:ptCount val="13"/>
                <c:pt idx="0">
                  <c:v>0.88417800000000002</c:v>
                </c:pt>
                <c:pt idx="1">
                  <c:v>0.79034899999999997</c:v>
                </c:pt>
                <c:pt idx="2">
                  <c:v>0.83311049999999998</c:v>
                </c:pt>
                <c:pt idx="3">
                  <c:v>0.27083599999999997</c:v>
                </c:pt>
                <c:pt idx="4">
                  <c:v>1</c:v>
                </c:pt>
                <c:pt idx="5">
                  <c:v>0.90314749999999999</c:v>
                </c:pt>
                <c:pt idx="6">
                  <c:v>0.82651150000000007</c:v>
                </c:pt>
                <c:pt idx="7">
                  <c:v>0.81573399999999996</c:v>
                </c:pt>
                <c:pt idx="8">
                  <c:v>0.94814750000000003</c:v>
                </c:pt>
                <c:pt idx="9">
                  <c:v>0.73853400000000002</c:v>
                </c:pt>
                <c:pt idx="10">
                  <c:v>0.70010949999999994</c:v>
                </c:pt>
                <c:pt idx="11">
                  <c:v>0.85742849999999993</c:v>
                </c:pt>
                <c:pt idx="12">
                  <c:v>0.75598049999999994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D1-4D11-B028-AC361AF08A69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(2)'!$F$53:$F$65</c:f>
              <c:numCache>
                <c:formatCode>0.0000</c:formatCode>
                <c:ptCount val="13"/>
                <c:pt idx="0">
                  <c:v>0.86146149999999999</c:v>
                </c:pt>
                <c:pt idx="1">
                  <c:v>0.89516299999999993</c:v>
                </c:pt>
                <c:pt idx="2">
                  <c:v>0.800647</c:v>
                </c:pt>
                <c:pt idx="3">
                  <c:v>0.19269500000000001</c:v>
                </c:pt>
                <c:pt idx="4">
                  <c:v>0.96142649999999996</c:v>
                </c:pt>
                <c:pt idx="5">
                  <c:v>0.96026800000000001</c:v>
                </c:pt>
                <c:pt idx="6">
                  <c:v>0.82777199999999995</c:v>
                </c:pt>
                <c:pt idx="7">
                  <c:v>0.93093400000000004</c:v>
                </c:pt>
                <c:pt idx="8">
                  <c:v>0.94836699999999996</c:v>
                </c:pt>
                <c:pt idx="9">
                  <c:v>0.78166500000000005</c:v>
                </c:pt>
                <c:pt idx="10">
                  <c:v>0.57635449999999999</c:v>
                </c:pt>
                <c:pt idx="11">
                  <c:v>0.9427295</c:v>
                </c:pt>
                <c:pt idx="12">
                  <c:v>0.77500650000000004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D1-4D11-B028-AC361AF08A69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(2)'!$G$53:$G$65</c:f>
              <c:numCache>
                <c:formatCode>0.0000</c:formatCode>
                <c:ptCount val="13"/>
                <c:pt idx="0">
                  <c:v>0.93339000000000005</c:v>
                </c:pt>
                <c:pt idx="1">
                  <c:v>0.92012850000000002</c:v>
                </c:pt>
                <c:pt idx="2">
                  <c:v>0.81583649999999996</c:v>
                </c:pt>
                <c:pt idx="3">
                  <c:v>0.40902899999999998</c:v>
                </c:pt>
                <c:pt idx="4">
                  <c:v>1</c:v>
                </c:pt>
                <c:pt idx="5">
                  <c:v>0.94095449999999992</c:v>
                </c:pt>
                <c:pt idx="6">
                  <c:v>0.82851249999999999</c:v>
                </c:pt>
                <c:pt idx="7">
                  <c:v>0.76843099999999998</c:v>
                </c:pt>
                <c:pt idx="8">
                  <c:v>0.94306500000000004</c:v>
                </c:pt>
                <c:pt idx="9">
                  <c:v>0.74535649999999998</c:v>
                </c:pt>
                <c:pt idx="10">
                  <c:v>0.82904650000000002</c:v>
                </c:pt>
                <c:pt idx="11">
                  <c:v>0.94472200000000006</c:v>
                </c:pt>
                <c:pt idx="12">
                  <c:v>0.77280250000000006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D1-4D11-B028-AC361AF08A69}"/>
            </c:ext>
          </c:extLst>
        </c:ser>
        <c:ser>
          <c:idx val="6"/>
          <c:order val="6"/>
          <c:tx>
            <c:strRef>
              <c:f>Extras!$D$16</c:f>
              <c:strCache>
                <c:ptCount val="1"/>
                <c:pt idx="0">
                  <c:v>TRA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Extras!$E$17:$E$29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0.97357099999999996</c:v>
                </c:pt>
                <c:pt idx="2">
                  <c:v>0.95539299999999994</c:v>
                </c:pt>
                <c:pt idx="3">
                  <c:v>0.873108</c:v>
                </c:pt>
                <c:pt idx="4">
                  <c:v>1</c:v>
                </c:pt>
                <c:pt idx="5">
                  <c:v>0.98718700000000004</c:v>
                </c:pt>
                <c:pt idx="6">
                  <c:v>0.88446049999999998</c:v>
                </c:pt>
                <c:pt idx="7">
                  <c:v>0.97869050000000002</c:v>
                </c:pt>
                <c:pt idx="8">
                  <c:v>0.992896</c:v>
                </c:pt>
                <c:pt idx="9">
                  <c:v>0.9868055</c:v>
                </c:pt>
                <c:pt idx="10">
                  <c:v>0.95315649999999996</c:v>
                </c:pt>
                <c:pt idx="11">
                  <c:v>0.98526350000000007</c:v>
                </c:pt>
                <c:pt idx="12">
                  <c:v>0.96787000000000001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D1-4D11-B028-AC361AF08A69}"/>
            </c:ext>
          </c:extLst>
        </c:ser>
        <c:ser>
          <c:idx val="7"/>
          <c:order val="7"/>
          <c:tx>
            <c:strRef>
              <c:f>Extras!$A$16</c:f>
              <c:strCache>
                <c:ptCount val="1"/>
                <c:pt idx="0">
                  <c:v>TRA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Extras!$B$17:$B$29</c:f>
              <c:numCache>
                <c:formatCode>0.0000</c:formatCode>
                <c:ptCount val="13"/>
                <c:pt idx="0">
                  <c:v>0.99513450000000003</c:v>
                </c:pt>
                <c:pt idx="1">
                  <c:v>0.99256549999999999</c:v>
                </c:pt>
                <c:pt idx="2">
                  <c:v>0.96487750000000005</c:v>
                </c:pt>
                <c:pt idx="3">
                  <c:v>0.96890383333333341</c:v>
                </c:pt>
                <c:pt idx="4">
                  <c:v>1</c:v>
                </c:pt>
                <c:pt idx="5">
                  <c:v>0.99122166666666656</c:v>
                </c:pt>
                <c:pt idx="6">
                  <c:v>0.93530550000000001</c:v>
                </c:pt>
                <c:pt idx="7">
                  <c:v>0.99495516666666672</c:v>
                </c:pt>
                <c:pt idx="8">
                  <c:v>0.98697049999999997</c:v>
                </c:pt>
                <c:pt idx="9">
                  <c:v>1</c:v>
                </c:pt>
                <c:pt idx="10">
                  <c:v>0.98509166666666681</c:v>
                </c:pt>
                <c:pt idx="11">
                  <c:v>0.99231033333333329</c:v>
                </c:pt>
                <c:pt idx="12">
                  <c:v>0.97998316666666663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D1-4D11-B028-AC361AF0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(2)'!$B$86:$B$98</c:f>
              <c:numCache>
                <c:formatCode>0.0000</c:formatCode>
                <c:ptCount val="13"/>
                <c:pt idx="0">
                  <c:v>0.84451674999999993</c:v>
                </c:pt>
                <c:pt idx="1">
                  <c:v>0.78253075000000005</c:v>
                </c:pt>
                <c:pt idx="2">
                  <c:v>0.798481</c:v>
                </c:pt>
                <c:pt idx="3">
                  <c:v>0.50483149999999999</c:v>
                </c:pt>
                <c:pt idx="4">
                  <c:v>0.92055500000000001</c:v>
                </c:pt>
                <c:pt idx="5">
                  <c:v>0.82000049999999991</c:v>
                </c:pt>
                <c:pt idx="6">
                  <c:v>0.63648149999999992</c:v>
                </c:pt>
                <c:pt idx="7">
                  <c:v>0.38999724999999996</c:v>
                </c:pt>
                <c:pt idx="8">
                  <c:v>0.334312</c:v>
                </c:pt>
                <c:pt idx="9">
                  <c:v>0.63281925000000006</c:v>
                </c:pt>
                <c:pt idx="10">
                  <c:v>0.59329675000000004</c:v>
                </c:pt>
                <c:pt idx="11">
                  <c:v>0.91228200000000004</c:v>
                </c:pt>
                <c:pt idx="12">
                  <c:v>0.72652700000000003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F-4C20-99F2-352A806F114F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(2)'!$C$86:$C$98</c:f>
              <c:numCache>
                <c:formatCode>0.0000</c:formatCode>
                <c:ptCount val="13"/>
                <c:pt idx="0">
                  <c:v>0.62329400000000001</c:v>
                </c:pt>
                <c:pt idx="1">
                  <c:v>0.78331200000000001</c:v>
                </c:pt>
                <c:pt idx="2">
                  <c:v>0.81010925</c:v>
                </c:pt>
                <c:pt idx="3">
                  <c:v>0.52802349999999998</c:v>
                </c:pt>
                <c:pt idx="4">
                  <c:v>0.9253039999999999</c:v>
                </c:pt>
                <c:pt idx="5">
                  <c:v>0.80593625000000002</c:v>
                </c:pt>
                <c:pt idx="6">
                  <c:v>0.66803625</c:v>
                </c:pt>
                <c:pt idx="7">
                  <c:v>0.85703800000000008</c:v>
                </c:pt>
                <c:pt idx="8">
                  <c:v>0.87346049999999997</c:v>
                </c:pt>
                <c:pt idx="9">
                  <c:v>0.61565274999999997</c:v>
                </c:pt>
                <c:pt idx="10">
                  <c:v>0.87608225000000006</c:v>
                </c:pt>
                <c:pt idx="11">
                  <c:v>0.90870574999999998</c:v>
                </c:pt>
                <c:pt idx="12">
                  <c:v>0.7464075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F-4C20-99F2-352A806F114F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(2)'!$D$86:$D$98</c:f>
              <c:numCache>
                <c:formatCode>0.0000</c:formatCode>
                <c:ptCount val="13"/>
                <c:pt idx="0">
                  <c:v>0.85444750000000003</c:v>
                </c:pt>
                <c:pt idx="1">
                  <c:v>0.73287575000000005</c:v>
                </c:pt>
                <c:pt idx="2">
                  <c:v>0.80901200000000006</c:v>
                </c:pt>
                <c:pt idx="3">
                  <c:v>0.58180750000000003</c:v>
                </c:pt>
                <c:pt idx="4">
                  <c:v>0.93789425000000004</c:v>
                </c:pt>
                <c:pt idx="5">
                  <c:v>0.79168325000000006</c:v>
                </c:pt>
                <c:pt idx="6">
                  <c:v>0.68304600000000004</c:v>
                </c:pt>
                <c:pt idx="7">
                  <c:v>0.84034799999999998</c:v>
                </c:pt>
                <c:pt idx="8">
                  <c:v>0.55369175000000004</c:v>
                </c:pt>
                <c:pt idx="9">
                  <c:v>0.63676774999999997</c:v>
                </c:pt>
                <c:pt idx="10">
                  <c:v>0.87851224999999999</c:v>
                </c:pt>
                <c:pt idx="11">
                  <c:v>0.44436100000000001</c:v>
                </c:pt>
                <c:pt idx="12">
                  <c:v>0.7185435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F-4C20-99F2-352A806F114F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(2)'!$E$86:$E$98</c:f>
              <c:numCache>
                <c:formatCode>0.0000</c:formatCode>
                <c:ptCount val="13"/>
                <c:pt idx="0">
                  <c:v>0.52605674999999996</c:v>
                </c:pt>
                <c:pt idx="1">
                  <c:v>0.55438549999999998</c:v>
                </c:pt>
                <c:pt idx="2">
                  <c:v>0.78680675</c:v>
                </c:pt>
                <c:pt idx="3">
                  <c:v>0.32254525000000001</c:v>
                </c:pt>
                <c:pt idx="4">
                  <c:v>0.92857900000000004</c:v>
                </c:pt>
                <c:pt idx="5">
                  <c:v>0.87531500000000007</c:v>
                </c:pt>
                <c:pt idx="6">
                  <c:v>0.67844499999999996</c:v>
                </c:pt>
                <c:pt idx="7">
                  <c:v>0.76799699999999993</c:v>
                </c:pt>
                <c:pt idx="8">
                  <c:v>0.88254949999999999</c:v>
                </c:pt>
                <c:pt idx="9">
                  <c:v>0.72241274999999994</c:v>
                </c:pt>
                <c:pt idx="10">
                  <c:v>0.71184274999999997</c:v>
                </c:pt>
                <c:pt idx="11">
                  <c:v>0.83683125000000003</c:v>
                </c:pt>
                <c:pt idx="12">
                  <c:v>0.59345475000000003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F-4C20-99F2-352A806F114F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(2)'!$F$86:$F$98</c:f>
              <c:numCache>
                <c:formatCode>0.0000</c:formatCode>
                <c:ptCount val="13"/>
                <c:pt idx="0">
                  <c:v>0.60787150000000001</c:v>
                </c:pt>
                <c:pt idx="1">
                  <c:v>0.67764225</c:v>
                </c:pt>
                <c:pt idx="2">
                  <c:v>0.70049800000000007</c:v>
                </c:pt>
                <c:pt idx="3">
                  <c:v>0.25855850000000002</c:v>
                </c:pt>
                <c:pt idx="4">
                  <c:v>0.86765649999999994</c:v>
                </c:pt>
                <c:pt idx="5">
                  <c:v>0.92486175000000004</c:v>
                </c:pt>
                <c:pt idx="6">
                  <c:v>0.71051524999999993</c:v>
                </c:pt>
                <c:pt idx="7">
                  <c:v>0.91594874999999998</c:v>
                </c:pt>
                <c:pt idx="8">
                  <c:v>0.87574700000000005</c:v>
                </c:pt>
                <c:pt idx="9">
                  <c:v>0.77033599999999991</c:v>
                </c:pt>
                <c:pt idx="10">
                  <c:v>0.59125174999999996</c:v>
                </c:pt>
                <c:pt idx="11">
                  <c:v>0.87245149999999994</c:v>
                </c:pt>
                <c:pt idx="12">
                  <c:v>0.62972925000000002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FF-4C20-99F2-352A806F114F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(2)'!$G$86:$G$98</c:f>
              <c:numCache>
                <c:formatCode>0.0000</c:formatCode>
                <c:ptCount val="13"/>
                <c:pt idx="0">
                  <c:v>0.82649575000000008</c:v>
                </c:pt>
                <c:pt idx="1">
                  <c:v>0.80214475000000007</c:v>
                </c:pt>
                <c:pt idx="2">
                  <c:v>0.79266799999999993</c:v>
                </c:pt>
                <c:pt idx="3">
                  <c:v>0.38027100000000003</c:v>
                </c:pt>
                <c:pt idx="4">
                  <c:v>0.92146450000000002</c:v>
                </c:pt>
                <c:pt idx="5">
                  <c:v>0.90927524999999998</c:v>
                </c:pt>
                <c:pt idx="6">
                  <c:v>0.71332875000000007</c:v>
                </c:pt>
                <c:pt idx="7">
                  <c:v>0.74792275000000008</c:v>
                </c:pt>
                <c:pt idx="8">
                  <c:v>0.88948525000000001</c:v>
                </c:pt>
                <c:pt idx="9">
                  <c:v>0.74575974999999994</c:v>
                </c:pt>
                <c:pt idx="10">
                  <c:v>0.83656675000000003</c:v>
                </c:pt>
                <c:pt idx="11">
                  <c:v>0.90126225000000004</c:v>
                </c:pt>
                <c:pt idx="12">
                  <c:v>0.65616999999999992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F-4C20-99F2-352A806F114F}"/>
            </c:ext>
          </c:extLst>
        </c:ser>
        <c:ser>
          <c:idx val="6"/>
          <c:order val="6"/>
          <c:tx>
            <c:strRef>
              <c:f>Extras!$D$31</c:f>
              <c:strCache>
                <c:ptCount val="1"/>
                <c:pt idx="0">
                  <c:v>CTB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Extras!$E$32:$E$44</c:f>
              <c:numCache>
                <c:formatCode>0.0000</c:formatCode>
                <c:ptCount val="13"/>
                <c:pt idx="0">
                  <c:v>0.90572975</c:v>
                </c:pt>
                <c:pt idx="1">
                  <c:v>0.87777474999999994</c:v>
                </c:pt>
                <c:pt idx="2">
                  <c:v>0.90868649999999995</c:v>
                </c:pt>
                <c:pt idx="3">
                  <c:v>0.75925599999999993</c:v>
                </c:pt>
                <c:pt idx="4">
                  <c:v>0.93789425000000004</c:v>
                </c:pt>
                <c:pt idx="5">
                  <c:v>0.93758150000000007</c:v>
                </c:pt>
                <c:pt idx="6">
                  <c:v>0.79704200000000003</c:v>
                </c:pt>
                <c:pt idx="7">
                  <c:v>0.95111499999999993</c:v>
                </c:pt>
                <c:pt idx="8">
                  <c:v>0.95559525000000001</c:v>
                </c:pt>
                <c:pt idx="9">
                  <c:v>0.84443525000000008</c:v>
                </c:pt>
                <c:pt idx="10">
                  <c:v>0.92588249999999994</c:v>
                </c:pt>
                <c:pt idx="11">
                  <c:v>0.95378225000000005</c:v>
                </c:pt>
                <c:pt idx="12">
                  <c:v>0.8549175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F-4C20-99F2-352A806F114F}"/>
            </c:ext>
          </c:extLst>
        </c:ser>
        <c:ser>
          <c:idx val="7"/>
          <c:order val="7"/>
          <c:tx>
            <c:strRef>
              <c:f>Extras!$A$31</c:f>
              <c:strCache>
                <c:ptCount val="1"/>
                <c:pt idx="0">
                  <c:v>CTB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Extras!$B$32:$B$44</c:f>
              <c:numCache>
                <c:formatCode>0.0000</c:formatCode>
                <c:ptCount val="13"/>
                <c:pt idx="0">
                  <c:v>0.9435464166666665</c:v>
                </c:pt>
                <c:pt idx="1">
                  <c:v>0.91785341666666653</c:v>
                </c:pt>
                <c:pt idx="2">
                  <c:v>0.87426066666666657</c:v>
                </c:pt>
                <c:pt idx="3">
                  <c:v>0.86891125000000002</c:v>
                </c:pt>
                <c:pt idx="4">
                  <c:v>0.92936358333333335</c:v>
                </c:pt>
                <c:pt idx="5">
                  <c:v>0.9578502499999999</c:v>
                </c:pt>
                <c:pt idx="6">
                  <c:v>0.83844116666666668</c:v>
                </c:pt>
                <c:pt idx="7">
                  <c:v>0.94065766666666661</c:v>
                </c:pt>
                <c:pt idx="8">
                  <c:v>0.94563458333333328</c:v>
                </c:pt>
                <c:pt idx="9">
                  <c:v>0.92184583333333325</c:v>
                </c:pt>
                <c:pt idx="10">
                  <c:v>0.94441525000000004</c:v>
                </c:pt>
                <c:pt idx="11">
                  <c:v>0.91436083333333329</c:v>
                </c:pt>
                <c:pt idx="12">
                  <c:v>0.88422108333333327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FF-4C20-99F2-352A806F1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(2)'!$B$119:$B$131</c:f>
              <c:numCache>
                <c:formatCode>0.0000</c:formatCode>
                <c:ptCount val="13"/>
                <c:pt idx="0">
                  <c:v>7.2045E-3</c:v>
                </c:pt>
                <c:pt idx="1">
                  <c:v>4.1320000000000003E-3</c:v>
                </c:pt>
                <c:pt idx="2">
                  <c:v>5.1131499999999996E-2</c:v>
                </c:pt>
                <c:pt idx="3">
                  <c:v>4.9505E-3</c:v>
                </c:pt>
                <c:pt idx="4">
                  <c:v>1</c:v>
                </c:pt>
                <c:pt idx="5">
                  <c:v>0.219246</c:v>
                </c:pt>
                <c:pt idx="6">
                  <c:v>0.15016699999999999</c:v>
                </c:pt>
                <c:pt idx="7">
                  <c:v>6.5545500000000007E-2</c:v>
                </c:pt>
                <c:pt idx="8">
                  <c:v>4.4097999999999998E-2</c:v>
                </c:pt>
                <c:pt idx="9">
                  <c:v>6.0700000000000001E-4</c:v>
                </c:pt>
                <c:pt idx="10">
                  <c:v>6.9445000000000002E-3</c:v>
                </c:pt>
                <c:pt idx="11">
                  <c:v>8.5850499999999996E-2</c:v>
                </c:pt>
                <c:pt idx="12">
                  <c:v>4.0877499999999997E-2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A-4996-865B-6E5BEC44B005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(2)'!$C$119:$C$131</c:f>
              <c:numCache>
                <c:formatCode>0.0000</c:formatCode>
                <c:ptCount val="13"/>
                <c:pt idx="0">
                  <c:v>1.74E-4</c:v>
                </c:pt>
                <c:pt idx="1">
                  <c:v>4.2509999999999996E-3</c:v>
                </c:pt>
                <c:pt idx="2">
                  <c:v>8.740450000000001E-2</c:v>
                </c:pt>
                <c:pt idx="3">
                  <c:v>7.3530000000000002E-3</c:v>
                </c:pt>
                <c:pt idx="4">
                  <c:v>1</c:v>
                </c:pt>
                <c:pt idx="5">
                  <c:v>0.15242149999999999</c:v>
                </c:pt>
                <c:pt idx="6">
                  <c:v>0.140205</c:v>
                </c:pt>
                <c:pt idx="7">
                  <c:v>0.158355</c:v>
                </c:pt>
                <c:pt idx="8">
                  <c:v>0.30798099999999995</c:v>
                </c:pt>
                <c:pt idx="9">
                  <c:v>3.5999999999999997E-4</c:v>
                </c:pt>
                <c:pt idx="10">
                  <c:v>3.7037E-2</c:v>
                </c:pt>
                <c:pt idx="11">
                  <c:v>4.6511499999999997E-2</c:v>
                </c:pt>
                <c:pt idx="12">
                  <c:v>5.3816000000000003E-2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A-4996-865B-6E5BEC44B005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(2)'!$D$119:$D$131</c:f>
              <c:numCache>
                <c:formatCode>0.0000</c:formatCode>
                <c:ptCount val="13"/>
                <c:pt idx="0">
                  <c:v>3.9969999999999997E-3</c:v>
                </c:pt>
                <c:pt idx="1">
                  <c:v>1.905E-3</c:v>
                </c:pt>
                <c:pt idx="2">
                  <c:v>9.8544999999999994E-2</c:v>
                </c:pt>
                <c:pt idx="3">
                  <c:v>0</c:v>
                </c:pt>
                <c:pt idx="4">
                  <c:v>1</c:v>
                </c:pt>
                <c:pt idx="5">
                  <c:v>0.15109900000000001</c:v>
                </c:pt>
                <c:pt idx="6">
                  <c:v>0.16016050000000001</c:v>
                </c:pt>
                <c:pt idx="7">
                  <c:v>0.20556849999999999</c:v>
                </c:pt>
                <c:pt idx="8">
                  <c:v>0.2378845</c:v>
                </c:pt>
                <c:pt idx="9">
                  <c:v>3.6399999999999996E-4</c:v>
                </c:pt>
                <c:pt idx="10">
                  <c:v>1.0989000000000001E-2</c:v>
                </c:pt>
                <c:pt idx="11">
                  <c:v>0</c:v>
                </c:pt>
                <c:pt idx="12">
                  <c:v>8.9645000000000002E-3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A-4996-865B-6E5BEC44B005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(2)'!$E$119:$E$131</c:f>
              <c:numCache>
                <c:formatCode>0.0000</c:formatCode>
                <c:ptCount val="13"/>
                <c:pt idx="0">
                  <c:v>8.8999999999999995E-5</c:v>
                </c:pt>
                <c:pt idx="1">
                  <c:v>3.5E-4</c:v>
                </c:pt>
                <c:pt idx="2">
                  <c:v>3.7880000000000001E-3</c:v>
                </c:pt>
                <c:pt idx="3">
                  <c:v>0</c:v>
                </c:pt>
                <c:pt idx="4">
                  <c:v>1</c:v>
                </c:pt>
                <c:pt idx="5">
                  <c:v>0.178868</c:v>
                </c:pt>
                <c:pt idx="6">
                  <c:v>0.15843299999999999</c:v>
                </c:pt>
                <c:pt idx="7">
                  <c:v>6.1371999999999996E-2</c:v>
                </c:pt>
                <c:pt idx="8">
                  <c:v>0.37425900000000001</c:v>
                </c:pt>
                <c:pt idx="9">
                  <c:v>1.0384999999999999E-3</c:v>
                </c:pt>
                <c:pt idx="10">
                  <c:v>0</c:v>
                </c:pt>
                <c:pt idx="11">
                  <c:v>0</c:v>
                </c:pt>
                <c:pt idx="12">
                  <c:v>8.6210000000000002E-3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A-4996-865B-6E5BEC44B005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(2)'!$F$119:$F$131</c:f>
              <c:numCache>
                <c:formatCode>0.0000</c:formatCode>
                <c:ptCount val="13"/>
                <c:pt idx="0">
                  <c:v>6.3E-5</c:v>
                </c:pt>
                <c:pt idx="1">
                  <c:v>2.7680000000000001E-3</c:v>
                </c:pt>
                <c:pt idx="2">
                  <c:v>2.2989999999999998E-3</c:v>
                </c:pt>
                <c:pt idx="3">
                  <c:v>0</c:v>
                </c:pt>
                <c:pt idx="4">
                  <c:v>0.5</c:v>
                </c:pt>
                <c:pt idx="5">
                  <c:v>0.2003365</c:v>
                </c:pt>
                <c:pt idx="6">
                  <c:v>0.15625</c:v>
                </c:pt>
                <c:pt idx="7">
                  <c:v>0.123684</c:v>
                </c:pt>
                <c:pt idx="8">
                  <c:v>0.35949900000000001</c:v>
                </c:pt>
                <c:pt idx="9">
                  <c:v>7.6399999999999992E-4</c:v>
                </c:pt>
                <c:pt idx="10">
                  <c:v>0</c:v>
                </c:pt>
                <c:pt idx="11">
                  <c:v>1.3889E-2</c:v>
                </c:pt>
                <c:pt idx="12">
                  <c:v>1.29725E-2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FA-4996-865B-6E5BEC44B005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(2)'!$G$119:$G$131</c:f>
              <c:numCache>
                <c:formatCode>0.0000</c:formatCode>
                <c:ptCount val="13"/>
                <c:pt idx="0">
                  <c:v>1.0709999999999999E-3</c:v>
                </c:pt>
                <c:pt idx="1">
                  <c:v>2.9965E-3</c:v>
                </c:pt>
                <c:pt idx="2">
                  <c:v>5.0305000000000002E-3</c:v>
                </c:pt>
                <c:pt idx="3">
                  <c:v>6.2500000000000003E-3</c:v>
                </c:pt>
                <c:pt idx="4">
                  <c:v>1</c:v>
                </c:pt>
                <c:pt idx="5">
                  <c:v>0.2089945</c:v>
                </c:pt>
                <c:pt idx="6">
                  <c:v>0.15518399999999999</c:v>
                </c:pt>
                <c:pt idx="7">
                  <c:v>0.10654</c:v>
                </c:pt>
                <c:pt idx="8">
                  <c:v>0.33762049999999999</c:v>
                </c:pt>
                <c:pt idx="9">
                  <c:v>8.0649999999999993E-4</c:v>
                </c:pt>
                <c:pt idx="10">
                  <c:v>2.9703E-2</c:v>
                </c:pt>
                <c:pt idx="11">
                  <c:v>1.2987E-2</c:v>
                </c:pt>
                <c:pt idx="12">
                  <c:v>1.11E-2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FA-4996-865B-6E5BEC44B005}"/>
            </c:ext>
          </c:extLst>
        </c:ser>
        <c:ser>
          <c:idx val="6"/>
          <c:order val="6"/>
          <c:tx>
            <c:strRef>
              <c:f>Extras!$D$46</c:f>
              <c:strCache>
                <c:ptCount val="1"/>
                <c:pt idx="0">
                  <c:v>CT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Extras!$E$47:$E$59</c:f>
              <c:numCache>
                <c:formatCode>0.0000</c:formatCode>
                <c:ptCount val="13"/>
                <c:pt idx="0">
                  <c:v>5.9449000000000002E-2</c:v>
                </c:pt>
                <c:pt idx="1">
                  <c:v>5.3245000000000001E-2</c:v>
                </c:pt>
                <c:pt idx="2">
                  <c:v>0.16883100000000001</c:v>
                </c:pt>
                <c:pt idx="3">
                  <c:v>0.29285700000000003</c:v>
                </c:pt>
                <c:pt idx="4">
                  <c:v>1</c:v>
                </c:pt>
                <c:pt idx="5">
                  <c:v>0.625</c:v>
                </c:pt>
                <c:pt idx="6">
                  <c:v>0.36126400000000003</c:v>
                </c:pt>
                <c:pt idx="7">
                  <c:v>0.36578299999999997</c:v>
                </c:pt>
                <c:pt idx="8">
                  <c:v>0.67447699999999999</c:v>
                </c:pt>
                <c:pt idx="9">
                  <c:v>0.677894</c:v>
                </c:pt>
                <c:pt idx="10">
                  <c:v>0.456038</c:v>
                </c:pt>
                <c:pt idx="11">
                  <c:v>0.57333349999999994</c:v>
                </c:pt>
                <c:pt idx="12">
                  <c:v>0.1712815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FA-4996-865B-6E5BEC44B005}"/>
            </c:ext>
          </c:extLst>
        </c:ser>
        <c:ser>
          <c:idx val="7"/>
          <c:order val="7"/>
          <c:tx>
            <c:strRef>
              <c:f>Extras!$A$46</c:f>
              <c:strCache>
                <c:ptCount val="1"/>
                <c:pt idx="0">
                  <c:v>CT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Extras!$B$47:$B$59</c:f>
              <c:numCache>
                <c:formatCode>0.0000</c:formatCode>
                <c:ptCount val="13"/>
                <c:pt idx="0">
                  <c:v>0.30831333333333333</c:v>
                </c:pt>
                <c:pt idx="1">
                  <c:v>0.35844566666666672</c:v>
                </c:pt>
                <c:pt idx="2">
                  <c:v>0.66708166666666702</c:v>
                </c:pt>
                <c:pt idx="3">
                  <c:v>0.61808983333333301</c:v>
                </c:pt>
                <c:pt idx="4">
                  <c:v>1</c:v>
                </c:pt>
                <c:pt idx="5">
                  <c:v>0.80645116666666705</c:v>
                </c:pt>
                <c:pt idx="6">
                  <c:v>0.69630250000000005</c:v>
                </c:pt>
                <c:pt idx="7">
                  <c:v>0.85233916666666698</c:v>
                </c:pt>
                <c:pt idx="8">
                  <c:v>0.85233916666666698</c:v>
                </c:pt>
                <c:pt idx="9">
                  <c:v>1</c:v>
                </c:pt>
                <c:pt idx="10">
                  <c:v>0.74256166666666701</c:v>
                </c:pt>
                <c:pt idx="11">
                  <c:v>0.68083666666666698</c:v>
                </c:pt>
                <c:pt idx="12">
                  <c:v>0.20327300000000001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FA-4996-865B-6E5BEC44B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(2)'!$B$152:$B$164</c:f>
              <c:numCache>
                <c:formatCode>0.0000</c:formatCode>
                <c:ptCount val="13"/>
                <c:pt idx="0">
                  <c:v>0.4142285</c:v>
                </c:pt>
                <c:pt idx="1">
                  <c:v>0.32528699999999999</c:v>
                </c:pt>
                <c:pt idx="2">
                  <c:v>0.62030800000000008</c:v>
                </c:pt>
                <c:pt idx="3">
                  <c:v>0.38225199999999998</c:v>
                </c:pt>
                <c:pt idx="4">
                  <c:v>1</c:v>
                </c:pt>
                <c:pt idx="5">
                  <c:v>0.85019200000000006</c:v>
                </c:pt>
                <c:pt idx="6">
                  <c:v>0.64133700000000005</c:v>
                </c:pt>
                <c:pt idx="7">
                  <c:v>0.6026435</c:v>
                </c:pt>
                <c:pt idx="8">
                  <c:v>0.48410599999999998</c:v>
                </c:pt>
                <c:pt idx="9">
                  <c:v>0.17569649999999998</c:v>
                </c:pt>
                <c:pt idx="10">
                  <c:v>0.55111049999999995</c:v>
                </c:pt>
                <c:pt idx="11">
                  <c:v>0.79086499999999993</c:v>
                </c:pt>
                <c:pt idx="12">
                  <c:v>0.70392600000000005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9-478D-9083-C1D6017238D8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(2)'!$C$152:$C$164</c:f>
              <c:numCache>
                <c:formatCode>0.0000</c:formatCode>
                <c:ptCount val="13"/>
                <c:pt idx="0">
                  <c:v>0.11793149999999999</c:v>
                </c:pt>
                <c:pt idx="1">
                  <c:v>0.35104249999999998</c:v>
                </c:pt>
                <c:pt idx="2">
                  <c:v>0.63737149999999998</c:v>
                </c:pt>
                <c:pt idx="3">
                  <c:v>0.3922215</c:v>
                </c:pt>
                <c:pt idx="4">
                  <c:v>1</c:v>
                </c:pt>
                <c:pt idx="5">
                  <c:v>0.70052549999999991</c:v>
                </c:pt>
                <c:pt idx="6">
                  <c:v>0.65089799999999998</c:v>
                </c:pt>
                <c:pt idx="7">
                  <c:v>0.78981999999999997</c:v>
                </c:pt>
                <c:pt idx="8">
                  <c:v>0.88319100000000006</c:v>
                </c:pt>
                <c:pt idx="9">
                  <c:v>0.16049849999999999</c:v>
                </c:pt>
                <c:pt idx="10">
                  <c:v>0.90139150000000001</c:v>
                </c:pt>
                <c:pt idx="11">
                  <c:v>0.70307649999999999</c:v>
                </c:pt>
                <c:pt idx="12">
                  <c:v>0.71373200000000003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9-478D-9083-C1D6017238D8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(2)'!$D$152:$D$164</c:f>
              <c:numCache>
                <c:formatCode>0.0000</c:formatCode>
                <c:ptCount val="13"/>
                <c:pt idx="0">
                  <c:v>0.39562700000000001</c:v>
                </c:pt>
                <c:pt idx="1">
                  <c:v>0.33379399999999998</c:v>
                </c:pt>
                <c:pt idx="2">
                  <c:v>0.60944500000000001</c:v>
                </c:pt>
                <c:pt idx="3">
                  <c:v>0.40705950000000002</c:v>
                </c:pt>
                <c:pt idx="4">
                  <c:v>1</c:v>
                </c:pt>
                <c:pt idx="5">
                  <c:v>0.69042350000000008</c:v>
                </c:pt>
                <c:pt idx="6">
                  <c:v>0.65331349999999999</c:v>
                </c:pt>
                <c:pt idx="7">
                  <c:v>0.78330300000000008</c:v>
                </c:pt>
                <c:pt idx="8">
                  <c:v>0.752</c:v>
                </c:pt>
                <c:pt idx="9">
                  <c:v>0.16429100000000002</c:v>
                </c:pt>
                <c:pt idx="10">
                  <c:v>0.90258649999999996</c:v>
                </c:pt>
                <c:pt idx="11">
                  <c:v>0.28979549999999998</c:v>
                </c:pt>
                <c:pt idx="12">
                  <c:v>0.50192799999999993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9-478D-9083-C1D6017238D8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(2)'!$E$152:$E$164</c:f>
              <c:numCache>
                <c:formatCode>0.0000</c:formatCode>
                <c:ptCount val="13"/>
                <c:pt idx="0">
                  <c:v>0.1196715</c:v>
                </c:pt>
                <c:pt idx="1">
                  <c:v>0.18105749999999998</c:v>
                </c:pt>
                <c:pt idx="2">
                  <c:v>0.38501249999999998</c:v>
                </c:pt>
                <c:pt idx="3">
                  <c:v>0.2624495</c:v>
                </c:pt>
                <c:pt idx="4">
                  <c:v>1</c:v>
                </c:pt>
                <c:pt idx="5">
                  <c:v>0.8560605</c:v>
                </c:pt>
                <c:pt idx="6">
                  <c:v>0.63487700000000002</c:v>
                </c:pt>
                <c:pt idx="7">
                  <c:v>0.73240850000000002</c:v>
                </c:pt>
                <c:pt idx="8">
                  <c:v>0.91808749999999995</c:v>
                </c:pt>
                <c:pt idx="9">
                  <c:v>0.27609850000000002</c:v>
                </c:pt>
                <c:pt idx="10">
                  <c:v>0.59844600000000003</c:v>
                </c:pt>
                <c:pt idx="11">
                  <c:v>0.40833750000000002</c:v>
                </c:pt>
                <c:pt idx="12">
                  <c:v>0.50005199999999994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9-478D-9083-C1D6017238D8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(2)'!$F$152:$F$164</c:f>
              <c:numCache>
                <c:formatCode>0.0000</c:formatCode>
                <c:ptCount val="13"/>
                <c:pt idx="0">
                  <c:v>0.116838</c:v>
                </c:pt>
                <c:pt idx="1">
                  <c:v>0.32952150000000002</c:v>
                </c:pt>
                <c:pt idx="2">
                  <c:v>0.23115350000000001</c:v>
                </c:pt>
                <c:pt idx="3">
                  <c:v>0.24118499999999998</c:v>
                </c:pt>
                <c:pt idx="4">
                  <c:v>0.9</c:v>
                </c:pt>
                <c:pt idx="5">
                  <c:v>0.83134949999999996</c:v>
                </c:pt>
                <c:pt idx="6">
                  <c:v>0.64657799999999999</c:v>
                </c:pt>
                <c:pt idx="7">
                  <c:v>0.81066850000000001</c:v>
                </c:pt>
                <c:pt idx="8">
                  <c:v>0.91392699999999993</c:v>
                </c:pt>
                <c:pt idx="9">
                  <c:v>0.26885000000000003</c:v>
                </c:pt>
                <c:pt idx="10">
                  <c:v>0.48807349999999999</c:v>
                </c:pt>
                <c:pt idx="11">
                  <c:v>0.63088699999999998</c:v>
                </c:pt>
                <c:pt idx="12">
                  <c:v>0.54210449999999999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89-478D-9083-C1D6017238D8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(2)'!$G$152:$G$164</c:f>
              <c:numCache>
                <c:formatCode>0.0000</c:formatCode>
                <c:ptCount val="13"/>
                <c:pt idx="0">
                  <c:v>0.28744900000000001</c:v>
                </c:pt>
                <c:pt idx="1">
                  <c:v>0.37392599999999998</c:v>
                </c:pt>
                <c:pt idx="2">
                  <c:v>0.33935700000000002</c:v>
                </c:pt>
                <c:pt idx="3">
                  <c:v>0.31840250000000003</c:v>
                </c:pt>
                <c:pt idx="4">
                  <c:v>1</c:v>
                </c:pt>
                <c:pt idx="5">
                  <c:v>0.82579399999999992</c:v>
                </c:pt>
                <c:pt idx="6">
                  <c:v>0.66762650000000001</c:v>
                </c:pt>
                <c:pt idx="7">
                  <c:v>0.63109949999999992</c:v>
                </c:pt>
                <c:pt idx="8">
                  <c:v>0.89528999999999992</c:v>
                </c:pt>
                <c:pt idx="9">
                  <c:v>0.26548950000000004</c:v>
                </c:pt>
                <c:pt idx="10">
                  <c:v>0.79519600000000001</c:v>
                </c:pt>
                <c:pt idx="11">
                  <c:v>0.64379249999999999</c:v>
                </c:pt>
                <c:pt idx="12">
                  <c:v>0.53565300000000005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89-478D-9083-C1D6017238D8}"/>
            </c:ext>
          </c:extLst>
        </c:ser>
        <c:ser>
          <c:idx val="6"/>
          <c:order val="6"/>
          <c:tx>
            <c:strRef>
              <c:f>Extras!$D$61</c:f>
              <c:strCache>
                <c:ptCount val="1"/>
                <c:pt idx="0">
                  <c:v>TF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Extras!$E$62:$E$74</c:f>
              <c:numCache>
                <c:formatCode>0.0000</c:formatCode>
                <c:ptCount val="13"/>
                <c:pt idx="0">
                  <c:v>0.62255250000000006</c:v>
                </c:pt>
                <c:pt idx="1">
                  <c:v>0.68455200000000005</c:v>
                </c:pt>
                <c:pt idx="2">
                  <c:v>0.80929950000000006</c:v>
                </c:pt>
                <c:pt idx="3">
                  <c:v>0.75286900000000001</c:v>
                </c:pt>
                <c:pt idx="4">
                  <c:v>1</c:v>
                </c:pt>
                <c:pt idx="5">
                  <c:v>0.99382700000000002</c:v>
                </c:pt>
                <c:pt idx="6">
                  <c:v>0.8299995</c:v>
                </c:pt>
                <c:pt idx="7">
                  <c:v>0.94156300000000004</c:v>
                </c:pt>
                <c:pt idx="8">
                  <c:v>0.98048449999999998</c:v>
                </c:pt>
                <c:pt idx="9">
                  <c:v>0.94717150000000006</c:v>
                </c:pt>
                <c:pt idx="10">
                  <c:v>0.96908899999999998</c:v>
                </c:pt>
                <c:pt idx="11">
                  <c:v>1</c:v>
                </c:pt>
                <c:pt idx="12">
                  <c:v>0.84164600000000001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89-478D-9083-C1D6017238D8}"/>
            </c:ext>
          </c:extLst>
        </c:ser>
        <c:ser>
          <c:idx val="7"/>
          <c:order val="7"/>
          <c:tx>
            <c:strRef>
              <c:f>Extras!$A$61</c:f>
              <c:strCache>
                <c:ptCount val="1"/>
                <c:pt idx="0">
                  <c:v>TF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Extras!$B$62:$B$74</c:f>
              <c:numCache>
                <c:formatCode>0.0000</c:formatCode>
                <c:ptCount val="13"/>
                <c:pt idx="0">
                  <c:v>0.77043916666666679</c:v>
                </c:pt>
                <c:pt idx="1">
                  <c:v>0.80509716666666664</c:v>
                </c:pt>
                <c:pt idx="2">
                  <c:v>0.96874666666666698</c:v>
                </c:pt>
                <c:pt idx="3">
                  <c:v>0.92701516666666695</c:v>
                </c:pt>
                <c:pt idx="4">
                  <c:v>1</c:v>
                </c:pt>
                <c:pt idx="5">
                  <c:v>0.98351849999999996</c:v>
                </c:pt>
                <c:pt idx="6">
                  <c:v>0.90758416666666697</c:v>
                </c:pt>
                <c:pt idx="7">
                  <c:v>0.98170283333333297</c:v>
                </c:pt>
                <c:pt idx="8">
                  <c:v>0.98007566666666701</c:v>
                </c:pt>
                <c:pt idx="9">
                  <c:v>1</c:v>
                </c:pt>
                <c:pt idx="10">
                  <c:v>0.98365733333333305</c:v>
                </c:pt>
                <c:pt idx="11">
                  <c:v>0.98696450000000002</c:v>
                </c:pt>
                <c:pt idx="12">
                  <c:v>0.87594633333333305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89-478D-9083-C1D60172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(2)'!$B$185:$B$197</c:f>
              <c:numCache>
                <c:formatCode>0.0000</c:formatCode>
                <c:ptCount val="13"/>
                <c:pt idx="0">
                  <c:v>9.3861E-2</c:v>
                </c:pt>
                <c:pt idx="1">
                  <c:v>0.1065995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1.2060000000000001E-2</c:v>
                </c:pt>
                <c:pt idx="9">
                  <c:v>4.7260000000000002E-3</c:v>
                </c:pt>
                <c:pt idx="10">
                  <c:v>0</c:v>
                </c:pt>
                <c:pt idx="11">
                  <c:v>0</c:v>
                </c:pt>
                <c:pt idx="12">
                  <c:v>0.134987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7-489E-A4F9-C8590AA0CC5F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(2)'!$C$185:$C$197</c:f>
              <c:numCache>
                <c:formatCode>0.0000</c:formatCode>
                <c:ptCount val="13"/>
                <c:pt idx="0">
                  <c:v>6.2050000000000004E-3</c:v>
                </c:pt>
                <c:pt idx="1">
                  <c:v>0.10823250000000001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0.10921</c:v>
                </c:pt>
                <c:pt idx="9">
                  <c:v>4.7399999999999994E-3</c:v>
                </c:pt>
                <c:pt idx="10">
                  <c:v>0</c:v>
                </c:pt>
                <c:pt idx="11">
                  <c:v>0</c:v>
                </c:pt>
                <c:pt idx="12">
                  <c:v>0.12519350000000001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7-489E-A4F9-C8590AA0CC5F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(2)'!$D$185:$D$197</c:f>
              <c:numCache>
                <c:formatCode>0.0000</c:formatCode>
                <c:ptCount val="13"/>
                <c:pt idx="0">
                  <c:v>0.10156</c:v>
                </c:pt>
                <c:pt idx="1">
                  <c:v>7.5611999999999999E-2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0.1068105</c:v>
                </c:pt>
                <c:pt idx="9">
                  <c:v>3.0004999999999997E-3</c:v>
                </c:pt>
                <c:pt idx="10">
                  <c:v>0</c:v>
                </c:pt>
                <c:pt idx="11">
                  <c:v>0</c:v>
                </c:pt>
                <c:pt idx="12">
                  <c:v>3.8530499999999995E-2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37-489E-A4F9-C8590AA0CC5F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(2)'!$E$185:$E$197</c:f>
              <c:numCache>
                <c:formatCode>0.0000</c:formatCode>
                <c:ptCount val="13"/>
                <c:pt idx="0">
                  <c:v>1.5495000000000001E-3</c:v>
                </c:pt>
                <c:pt idx="1">
                  <c:v>0.129521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0.1236375</c:v>
                </c:pt>
                <c:pt idx="9">
                  <c:v>9.7645000000000006E-3</c:v>
                </c:pt>
                <c:pt idx="10">
                  <c:v>0</c:v>
                </c:pt>
                <c:pt idx="11">
                  <c:v>0</c:v>
                </c:pt>
                <c:pt idx="12">
                  <c:v>3.75635E-2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37-489E-A4F9-C8590AA0CC5F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(2)'!$F$185:$F$197</c:f>
              <c:numCache>
                <c:formatCode>0.0000</c:formatCode>
                <c:ptCount val="13"/>
                <c:pt idx="0">
                  <c:v>7.5394999999999993E-3</c:v>
                </c:pt>
                <c:pt idx="1">
                  <c:v>6.7671499999999996E-2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0.16980499999999998</c:v>
                </c:pt>
                <c:pt idx="9">
                  <c:v>1.12085E-2</c:v>
                </c:pt>
                <c:pt idx="10">
                  <c:v>0</c:v>
                </c:pt>
                <c:pt idx="11">
                  <c:v>0</c:v>
                </c:pt>
                <c:pt idx="12">
                  <c:v>3.87505E-2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37-489E-A4F9-C8590AA0CC5F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(2)'!$G$185:$G$197</c:f>
              <c:numCache>
                <c:formatCode>0.0000</c:formatCode>
                <c:ptCount val="13"/>
                <c:pt idx="0">
                  <c:v>4.5238E-2</c:v>
                </c:pt>
                <c:pt idx="1">
                  <c:v>8.0447500000000005E-2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0.1424445</c:v>
                </c:pt>
                <c:pt idx="9">
                  <c:v>1.1303499999999999E-2</c:v>
                </c:pt>
                <c:pt idx="10">
                  <c:v>0</c:v>
                </c:pt>
                <c:pt idx="11">
                  <c:v>0</c:v>
                </c:pt>
                <c:pt idx="12">
                  <c:v>3.74945E-2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37-489E-A4F9-C8590AA0CC5F}"/>
            </c:ext>
          </c:extLst>
        </c:ser>
        <c:ser>
          <c:idx val="6"/>
          <c:order val="6"/>
          <c:tx>
            <c:strRef>
              <c:f>Extras!$D$76</c:f>
              <c:strCache>
                <c:ptCount val="1"/>
                <c:pt idx="0">
                  <c:v>BC(i)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Extras!$E$77:$E$89</c:f>
              <c:numCache>
                <c:formatCode>0.0000</c:formatCode>
                <c:ptCount val="13"/>
                <c:pt idx="0">
                  <c:v>0.44047700000000001</c:v>
                </c:pt>
                <c:pt idx="1">
                  <c:v>0.65096149999999997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0.88210299999999997</c:v>
                </c:pt>
                <c:pt idx="9">
                  <c:v>0.88651250000000004</c:v>
                </c:pt>
                <c:pt idx="10">
                  <c:v>0</c:v>
                </c:pt>
                <c:pt idx="11">
                  <c:v>0</c:v>
                </c:pt>
                <c:pt idx="12">
                  <c:v>0.60043999999999997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37-489E-A4F9-C8590AA0CC5F}"/>
            </c:ext>
          </c:extLst>
        </c:ser>
        <c:ser>
          <c:idx val="7"/>
          <c:order val="7"/>
          <c:tx>
            <c:strRef>
              <c:f>Extras!$A$76</c:f>
              <c:strCache>
                <c:ptCount val="1"/>
                <c:pt idx="0">
                  <c:v>BC(i)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Extras!$B$77:$B$89</c:f>
              <c:numCache>
                <c:formatCode>0.0000</c:formatCode>
                <c:ptCount val="13"/>
                <c:pt idx="0">
                  <c:v>0.86554316666666653</c:v>
                </c:pt>
                <c:pt idx="1">
                  <c:v>0.8703225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0.942136166666667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0.69876150000000004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37-489E-A4F9-C8590AA0C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(2)'!$B$218:$B$230</c:f>
              <c:numCache>
                <c:formatCode>0.0000</c:formatCode>
                <c:ptCount val="13"/>
                <c:pt idx="0">
                  <c:v>1.9129E-2</c:v>
                </c:pt>
                <c:pt idx="1">
                  <c:v>3.0779500000000001E-2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1.2194999999999999E-2</c:v>
                </c:pt>
                <c:pt idx="9">
                  <c:v>6.8800000000000007E-3</c:v>
                </c:pt>
                <c:pt idx="10">
                  <c:v>0</c:v>
                </c:pt>
                <c:pt idx="11">
                  <c:v>0</c:v>
                </c:pt>
                <c:pt idx="12">
                  <c:v>0.1262395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4-4B41-BCFD-7703FCF3D0FA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(2)'!$C$218:$C$230</c:f>
              <c:numCache>
                <c:formatCode>0.0000</c:formatCode>
                <c:ptCount val="13"/>
                <c:pt idx="0">
                  <c:v>3.6685000000000003E-3</c:v>
                </c:pt>
                <c:pt idx="1">
                  <c:v>2.7695999999999998E-2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0.21923500000000001</c:v>
                </c:pt>
                <c:pt idx="9">
                  <c:v>6.0420000000000005E-3</c:v>
                </c:pt>
                <c:pt idx="10">
                  <c:v>0</c:v>
                </c:pt>
                <c:pt idx="11">
                  <c:v>0</c:v>
                </c:pt>
                <c:pt idx="12">
                  <c:v>0.19242300000000001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4-4B41-BCFD-7703FCF3D0FA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(2)'!$D$218:$D$230</c:f>
              <c:numCache>
                <c:formatCode>0.0000</c:formatCode>
                <c:ptCount val="13"/>
                <c:pt idx="0">
                  <c:v>1.8305999999999999E-2</c:v>
                </c:pt>
                <c:pt idx="1">
                  <c:v>3.0831000000000001E-2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0.23188399999999998</c:v>
                </c:pt>
                <c:pt idx="9">
                  <c:v>5.8655000000000001E-3</c:v>
                </c:pt>
                <c:pt idx="10">
                  <c:v>0</c:v>
                </c:pt>
                <c:pt idx="11">
                  <c:v>0</c:v>
                </c:pt>
                <c:pt idx="12">
                  <c:v>2.45825E-2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4-4B41-BCFD-7703FCF3D0FA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(2)'!$E$218:$E$230</c:f>
              <c:numCache>
                <c:formatCode>0.0000</c:formatCode>
                <c:ptCount val="13"/>
                <c:pt idx="0">
                  <c:v>1.181E-3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6.4616499999999993E-2</c:v>
                </c:pt>
                <c:pt idx="9">
                  <c:v>3.8863500000000002E-2</c:v>
                </c:pt>
                <c:pt idx="10">
                  <c:v>0</c:v>
                </c:pt>
                <c:pt idx="11">
                  <c:v>0</c:v>
                </c:pt>
                <c:pt idx="12">
                  <c:v>0.110555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4-4B41-BCFD-7703FCF3D0FA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(2)'!$F$218:$F$230</c:f>
              <c:numCache>
                <c:formatCode>0.0000</c:formatCode>
                <c:ptCount val="13"/>
                <c:pt idx="0">
                  <c:v>3.3065E-3</c:v>
                </c:pt>
                <c:pt idx="1">
                  <c:v>1.6064499999999999E-2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0.120172</c:v>
                </c:pt>
                <c:pt idx="9">
                  <c:v>3.322E-2</c:v>
                </c:pt>
                <c:pt idx="10">
                  <c:v>0</c:v>
                </c:pt>
                <c:pt idx="11">
                  <c:v>0</c:v>
                </c:pt>
                <c:pt idx="12">
                  <c:v>0.12637799999999999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4-4B41-BCFD-7703FCF3D0FA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'MU-CZ (2)'!$G$218:$G$230</c:f>
              <c:numCache>
                <c:formatCode>0.0000</c:formatCode>
                <c:ptCount val="13"/>
                <c:pt idx="0">
                  <c:v>7.7120000000000001E-3</c:v>
                </c:pt>
                <c:pt idx="1">
                  <c:v>4.1238499999999997E-2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7.6599E-2</c:v>
                </c:pt>
                <c:pt idx="9">
                  <c:v>3.6221999999999997E-2</c:v>
                </c:pt>
                <c:pt idx="10">
                  <c:v>0</c:v>
                </c:pt>
                <c:pt idx="11">
                  <c:v>0</c:v>
                </c:pt>
                <c:pt idx="12">
                  <c:v>0.116774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74-4B41-BCFD-7703FCF3D0FA}"/>
            </c:ext>
          </c:extLst>
        </c:ser>
        <c:ser>
          <c:idx val="6"/>
          <c:order val="6"/>
          <c:tx>
            <c:strRef>
              <c:f>Extras!$D$91</c:f>
              <c:strCache>
                <c:ptCount val="1"/>
                <c:pt idx="0">
                  <c:v>CCA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Extras!$E$92:$E$104</c:f>
              <c:numCache>
                <c:formatCode>0.0000</c:formatCode>
                <c:ptCount val="13"/>
                <c:pt idx="0">
                  <c:v>0.56325800000000004</c:v>
                </c:pt>
                <c:pt idx="1">
                  <c:v>0.85177400000000003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0.93124249999999997</c:v>
                </c:pt>
                <c:pt idx="9">
                  <c:v>0.93225950000000002</c:v>
                </c:pt>
                <c:pt idx="10">
                  <c:v>0</c:v>
                </c:pt>
                <c:pt idx="11">
                  <c:v>0</c:v>
                </c:pt>
                <c:pt idx="12">
                  <c:v>0.85343849999999999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74-4B41-BCFD-7703FCF3D0FA}"/>
            </c:ext>
          </c:extLst>
        </c:ser>
        <c:ser>
          <c:idx val="7"/>
          <c:order val="7"/>
          <c:tx>
            <c:strRef>
              <c:f>Extras!$A$91</c:f>
              <c:strCache>
                <c:ptCount val="1"/>
                <c:pt idx="0">
                  <c:v>CCA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'MU-CZ (2)'!$A$86:$A$98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Extras!$B$92:$B$104</c:f>
              <c:numCache>
                <c:formatCode>0.0000</c:formatCode>
                <c:ptCount val="13"/>
                <c:pt idx="0">
                  <c:v>0.97736716666666668</c:v>
                </c:pt>
                <c:pt idx="1">
                  <c:v>0.91340983333333325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0.96271600000000002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0.97361600000000004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74-4B41-BCFD-7703FCF3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'PURD-US'!$B$20:$B$32</c:f>
              <c:numCache>
                <c:formatCode>0.0000</c:formatCode>
                <c:ptCount val="13"/>
                <c:pt idx="0">
                  <c:v>0.75562550000000006</c:v>
                </c:pt>
                <c:pt idx="1">
                  <c:v>0.67358750000000001</c:v>
                </c:pt>
                <c:pt idx="2">
                  <c:v>0.29218499999999997</c:v>
                </c:pt>
                <c:pt idx="3">
                  <c:v>0.53501299999999996</c:v>
                </c:pt>
                <c:pt idx="4">
                  <c:v>0.84336949999999999</c:v>
                </c:pt>
                <c:pt idx="5">
                  <c:v>0.86578650000000001</c:v>
                </c:pt>
                <c:pt idx="6">
                  <c:v>0.60034450000000006</c:v>
                </c:pt>
                <c:pt idx="7">
                  <c:v>0.86493500000000001</c:v>
                </c:pt>
                <c:pt idx="8">
                  <c:v>0.88072899999999998</c:v>
                </c:pt>
                <c:pt idx="9">
                  <c:v>0.32512750000000001</c:v>
                </c:pt>
                <c:pt idx="10">
                  <c:v>0.85880250000000002</c:v>
                </c:pt>
                <c:pt idx="11">
                  <c:v>0.91688649999999994</c:v>
                </c:pt>
                <c:pt idx="12">
                  <c:v>0.44622499999999998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7EE-8C7E-F720C1E8ABF1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'PURD-US'!$C$20:$C$32</c:f>
              <c:numCache>
                <c:formatCode>0.0000</c:formatCode>
                <c:ptCount val="13"/>
                <c:pt idx="0">
                  <c:v>0.79053099999999998</c:v>
                </c:pt>
                <c:pt idx="1">
                  <c:v>0.73890199999999995</c:v>
                </c:pt>
                <c:pt idx="2">
                  <c:v>0.71731649999999991</c:v>
                </c:pt>
                <c:pt idx="3">
                  <c:v>0.55144850000000001</c:v>
                </c:pt>
                <c:pt idx="4">
                  <c:v>0.86277700000000002</c:v>
                </c:pt>
                <c:pt idx="5">
                  <c:v>0.86430549999999995</c:v>
                </c:pt>
                <c:pt idx="6">
                  <c:v>0.55337550000000002</c:v>
                </c:pt>
                <c:pt idx="7">
                  <c:v>0.87097650000000004</c:v>
                </c:pt>
                <c:pt idx="8">
                  <c:v>0.90797299999999992</c:v>
                </c:pt>
                <c:pt idx="9">
                  <c:v>0.59828249999999994</c:v>
                </c:pt>
                <c:pt idx="10">
                  <c:v>0.88376150000000009</c:v>
                </c:pt>
                <c:pt idx="11">
                  <c:v>0.91600400000000004</c:v>
                </c:pt>
                <c:pt idx="12">
                  <c:v>0.66199450000000004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7EE-8C7E-F720C1E8ABF1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'PURD-US'!$D$20:$D$32</c:f>
              <c:numCache>
                <c:formatCode>0.0000</c:formatCode>
                <c:ptCount val="13"/>
                <c:pt idx="0">
                  <c:v>0.79480899999999999</c:v>
                </c:pt>
                <c:pt idx="1">
                  <c:v>0.75667850000000003</c:v>
                </c:pt>
                <c:pt idx="2">
                  <c:v>0.64797700000000003</c:v>
                </c:pt>
                <c:pt idx="3">
                  <c:v>0.52610449999999997</c:v>
                </c:pt>
                <c:pt idx="4">
                  <c:v>0.81854450000000001</c:v>
                </c:pt>
                <c:pt idx="5">
                  <c:v>0.87089450000000002</c:v>
                </c:pt>
                <c:pt idx="6">
                  <c:v>0.55542800000000003</c:v>
                </c:pt>
                <c:pt idx="7">
                  <c:v>0.84540999999999999</c:v>
                </c:pt>
                <c:pt idx="8">
                  <c:v>0.89700749999999996</c:v>
                </c:pt>
                <c:pt idx="9">
                  <c:v>0.58339850000000004</c:v>
                </c:pt>
                <c:pt idx="10">
                  <c:v>0.88385249999999993</c:v>
                </c:pt>
                <c:pt idx="11">
                  <c:v>0.92241099999999998</c:v>
                </c:pt>
                <c:pt idx="12">
                  <c:v>0.66711999999999994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7EE-8C7E-F720C1E8ABF1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'PURD-US'!$E$20:$E$32</c:f>
              <c:numCache>
                <c:formatCode>0.0000</c:formatCode>
                <c:ptCount val="13"/>
                <c:pt idx="0">
                  <c:v>0.70120349999999998</c:v>
                </c:pt>
                <c:pt idx="1">
                  <c:v>0.67796599999999996</c:v>
                </c:pt>
                <c:pt idx="2">
                  <c:v>0.35003249999999997</c:v>
                </c:pt>
                <c:pt idx="3">
                  <c:v>0.522787</c:v>
                </c:pt>
                <c:pt idx="4">
                  <c:v>0.83941949999999999</c:v>
                </c:pt>
                <c:pt idx="5">
                  <c:v>0.8738045000000001</c:v>
                </c:pt>
                <c:pt idx="6">
                  <c:v>0.58810050000000003</c:v>
                </c:pt>
                <c:pt idx="7">
                  <c:v>0.88153000000000004</c:v>
                </c:pt>
                <c:pt idx="8">
                  <c:v>0.87998399999999999</c:v>
                </c:pt>
                <c:pt idx="9">
                  <c:v>0.56684899999999994</c:v>
                </c:pt>
                <c:pt idx="10">
                  <c:v>0.90896100000000002</c:v>
                </c:pt>
                <c:pt idx="11">
                  <c:v>0.91544300000000001</c:v>
                </c:pt>
                <c:pt idx="12">
                  <c:v>0.57663149999999996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7EE-8C7E-F720C1E8ABF1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'PURD-US'!$F$20:$F$32</c:f>
              <c:numCache>
                <c:formatCode>0.0000</c:formatCode>
                <c:ptCount val="13"/>
                <c:pt idx="0">
                  <c:v>0.79160300000000006</c:v>
                </c:pt>
                <c:pt idx="1">
                  <c:v>0.70504</c:v>
                </c:pt>
                <c:pt idx="2">
                  <c:v>0.32196000000000002</c:v>
                </c:pt>
                <c:pt idx="3">
                  <c:v>0.65456300000000001</c:v>
                </c:pt>
                <c:pt idx="4">
                  <c:v>0.70122550000000006</c:v>
                </c:pt>
                <c:pt idx="5">
                  <c:v>0.86877499999999996</c:v>
                </c:pt>
                <c:pt idx="6">
                  <c:v>0.55144749999999998</c:v>
                </c:pt>
                <c:pt idx="7">
                  <c:v>0.90066000000000002</c:v>
                </c:pt>
                <c:pt idx="8">
                  <c:v>0.90997900000000009</c:v>
                </c:pt>
                <c:pt idx="9">
                  <c:v>0.51244149999999999</c:v>
                </c:pt>
                <c:pt idx="10">
                  <c:v>0.90532699999999999</c:v>
                </c:pt>
                <c:pt idx="11">
                  <c:v>0.92036099999999998</c:v>
                </c:pt>
                <c:pt idx="12">
                  <c:v>0.67338049999999994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7EE-8C7E-F720C1E8ABF1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'PURD-US'!$G$20:$G$32</c:f>
              <c:numCache>
                <c:formatCode>0.0000</c:formatCode>
                <c:ptCount val="13"/>
                <c:pt idx="0">
                  <c:v>0.79043149999999995</c:v>
                </c:pt>
                <c:pt idx="1">
                  <c:v>0.73565999999999998</c:v>
                </c:pt>
                <c:pt idx="2">
                  <c:v>0.513266</c:v>
                </c:pt>
                <c:pt idx="3">
                  <c:v>0.59393200000000002</c:v>
                </c:pt>
                <c:pt idx="4">
                  <c:v>0.70312599999999992</c:v>
                </c:pt>
                <c:pt idx="5">
                  <c:v>0.86698900000000001</c:v>
                </c:pt>
                <c:pt idx="6">
                  <c:v>0.54664099999999993</c:v>
                </c:pt>
                <c:pt idx="7">
                  <c:v>0.89284799999999997</c:v>
                </c:pt>
                <c:pt idx="8">
                  <c:v>0.90076350000000005</c:v>
                </c:pt>
                <c:pt idx="9">
                  <c:v>0.49815599999999999</c:v>
                </c:pt>
                <c:pt idx="10">
                  <c:v>0.88247199999999992</c:v>
                </c:pt>
                <c:pt idx="11">
                  <c:v>0.92084199999999994</c:v>
                </c:pt>
                <c:pt idx="12">
                  <c:v>0.66776100000000005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7EE-8C7E-F720C1E8ABF1}"/>
            </c:ext>
          </c:extLst>
        </c:ser>
        <c:ser>
          <c:idx val="6"/>
          <c:order val="6"/>
          <c:tx>
            <c:strRef>
              <c:f>Extras!$D$1</c:f>
              <c:strCache>
                <c:ptCount val="1"/>
                <c:pt idx="0">
                  <c:v>SEG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Extras!$E$2:$E$14</c:f>
              <c:numCache>
                <c:formatCode>0.0000</c:formatCode>
                <c:ptCount val="13"/>
                <c:pt idx="0">
                  <c:v>0.82629350000000001</c:v>
                </c:pt>
                <c:pt idx="1">
                  <c:v>0.78197850000000002</c:v>
                </c:pt>
                <c:pt idx="2">
                  <c:v>0.86306349999999998</c:v>
                </c:pt>
                <c:pt idx="3">
                  <c:v>0.65456300000000001</c:v>
                </c:pt>
                <c:pt idx="4">
                  <c:v>0.87578849999999997</c:v>
                </c:pt>
                <c:pt idx="5">
                  <c:v>0.88945549999999995</c:v>
                </c:pt>
                <c:pt idx="6">
                  <c:v>0.70962349999999996</c:v>
                </c:pt>
                <c:pt idx="7">
                  <c:v>0.93141499999999999</c:v>
                </c:pt>
                <c:pt idx="8">
                  <c:v>0.92279549999999999</c:v>
                </c:pt>
                <c:pt idx="9">
                  <c:v>0.75900699999999999</c:v>
                </c:pt>
                <c:pt idx="10">
                  <c:v>0.91711849999999995</c:v>
                </c:pt>
                <c:pt idx="11">
                  <c:v>0.92423900000000003</c:v>
                </c:pt>
                <c:pt idx="12">
                  <c:v>0.74329250000000002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7EE-8C7E-F720C1E8ABF1}"/>
            </c:ext>
          </c:extLst>
        </c:ser>
        <c:ser>
          <c:idx val="7"/>
          <c:order val="7"/>
          <c:tx>
            <c:strRef>
              <c:f>Extras!$A$1</c:f>
              <c:strCache>
                <c:ptCount val="1"/>
                <c:pt idx="0">
                  <c:v>SEG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Extras!$B$2:$B$14</c:f>
              <c:numCache>
                <c:formatCode>0.0000</c:formatCode>
                <c:ptCount val="13"/>
                <c:pt idx="0">
                  <c:v>0.89195833333333296</c:v>
                </c:pt>
                <c:pt idx="1">
                  <c:v>0.84314133333333319</c:v>
                </c:pt>
                <c:pt idx="2">
                  <c:v>0.78364383333333321</c:v>
                </c:pt>
                <c:pt idx="3">
                  <c:v>0.76891866666666664</c:v>
                </c:pt>
                <c:pt idx="4">
                  <c:v>0.85872716666666671</c:v>
                </c:pt>
                <c:pt idx="5">
                  <c:v>0.92447883333333325</c:v>
                </c:pt>
                <c:pt idx="6">
                  <c:v>0.74157683333333335</c:v>
                </c:pt>
                <c:pt idx="7">
                  <c:v>0.88636016666666662</c:v>
                </c:pt>
                <c:pt idx="8">
                  <c:v>0.90429866666666658</c:v>
                </c:pt>
                <c:pt idx="9">
                  <c:v>0.84369166666666662</c:v>
                </c:pt>
                <c:pt idx="10">
                  <c:v>0.90373883333333327</c:v>
                </c:pt>
                <c:pt idx="11">
                  <c:v>0.8364113333333334</c:v>
                </c:pt>
                <c:pt idx="12">
                  <c:v>0.78845900000000002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7EE-8C7E-F720C1E8A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'DREX-US'!$B$86:$B$98</c:f>
              <c:numCache>
                <c:formatCode>0.0000</c:formatCode>
                <c:ptCount val="13"/>
                <c:pt idx="0">
                  <c:v>0.81444149999999993</c:v>
                </c:pt>
                <c:pt idx="1">
                  <c:v>0.66414125000000002</c:v>
                </c:pt>
                <c:pt idx="2">
                  <c:v>0.36883624999999998</c:v>
                </c:pt>
                <c:pt idx="3">
                  <c:v>0.34180725000000001</c:v>
                </c:pt>
                <c:pt idx="4">
                  <c:v>0.61628174999999996</c:v>
                </c:pt>
                <c:pt idx="5">
                  <c:v>0.90209275</c:v>
                </c:pt>
                <c:pt idx="6">
                  <c:v>0.28482574999999999</c:v>
                </c:pt>
                <c:pt idx="7">
                  <c:v>0.85103575000000009</c:v>
                </c:pt>
                <c:pt idx="8">
                  <c:v>0.90265950000000006</c:v>
                </c:pt>
                <c:pt idx="9">
                  <c:v>0.62303550000000008</c:v>
                </c:pt>
                <c:pt idx="10">
                  <c:v>0.89327800000000002</c:v>
                </c:pt>
                <c:pt idx="11">
                  <c:v>0.71824175000000001</c:v>
                </c:pt>
                <c:pt idx="12">
                  <c:v>0.660524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7-4310-A4E3-0652B5A56D3A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'DREX-US'!$C$86:$C$98</c:f>
              <c:numCache>
                <c:formatCode>0.0000</c:formatCode>
                <c:ptCount val="13"/>
                <c:pt idx="0">
                  <c:v>0.79362825000000004</c:v>
                </c:pt>
                <c:pt idx="1">
                  <c:v>0.63958925</c:v>
                </c:pt>
                <c:pt idx="2">
                  <c:v>0.37833899999999998</c:v>
                </c:pt>
                <c:pt idx="3">
                  <c:v>0.384297</c:v>
                </c:pt>
                <c:pt idx="4">
                  <c:v>0.63646675000000008</c:v>
                </c:pt>
                <c:pt idx="5">
                  <c:v>0.88938200000000001</c:v>
                </c:pt>
                <c:pt idx="6">
                  <c:v>0.29699350000000002</c:v>
                </c:pt>
                <c:pt idx="7">
                  <c:v>0.78438799999999997</c:v>
                </c:pt>
                <c:pt idx="8">
                  <c:v>0.90038600000000002</c:v>
                </c:pt>
                <c:pt idx="9">
                  <c:v>0.4889695</c:v>
                </c:pt>
                <c:pt idx="10">
                  <c:v>0.88328074999999995</c:v>
                </c:pt>
                <c:pt idx="11">
                  <c:v>0.73121674999999997</c:v>
                </c:pt>
                <c:pt idx="12">
                  <c:v>0.64187850000000002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7-4310-A4E3-0652B5A56D3A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'DREX-US'!$D$86:$D$98</c:f>
              <c:numCache>
                <c:formatCode>0.0000</c:formatCode>
                <c:ptCount val="13"/>
                <c:pt idx="0">
                  <c:v>0.79357074999999999</c:v>
                </c:pt>
                <c:pt idx="1">
                  <c:v>0.63958925</c:v>
                </c:pt>
                <c:pt idx="2">
                  <c:v>0.37991074999999996</c:v>
                </c:pt>
                <c:pt idx="3">
                  <c:v>0.39458399999999999</c:v>
                </c:pt>
                <c:pt idx="4">
                  <c:v>0.63680574999999995</c:v>
                </c:pt>
                <c:pt idx="5">
                  <c:v>0.89768625000000002</c:v>
                </c:pt>
                <c:pt idx="6">
                  <c:v>0.31045349999999999</c:v>
                </c:pt>
                <c:pt idx="7">
                  <c:v>0.82603150000000003</c:v>
                </c:pt>
                <c:pt idx="8">
                  <c:v>0.90094374999999993</c:v>
                </c:pt>
                <c:pt idx="9">
                  <c:v>0.49313825</c:v>
                </c:pt>
                <c:pt idx="10">
                  <c:v>0.88069025000000001</c:v>
                </c:pt>
                <c:pt idx="11">
                  <c:v>0.75090100000000004</c:v>
                </c:pt>
                <c:pt idx="12">
                  <c:v>0.64174525000000004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7-4310-A4E3-0652B5A56D3A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'DREX-US'!$E$86:$E$98</c:f>
              <c:numCache>
                <c:formatCode>0.0000</c:formatCode>
                <c:ptCount val="13"/>
                <c:pt idx="0">
                  <c:v>0.81428400000000001</c:v>
                </c:pt>
                <c:pt idx="1">
                  <c:v>0.63565050000000001</c:v>
                </c:pt>
                <c:pt idx="2">
                  <c:v>0.39432849999999997</c:v>
                </c:pt>
                <c:pt idx="3">
                  <c:v>0.32517275000000001</c:v>
                </c:pt>
                <c:pt idx="4">
                  <c:v>0.38861924999999997</c:v>
                </c:pt>
                <c:pt idx="5">
                  <c:v>0.90334524999999999</c:v>
                </c:pt>
                <c:pt idx="6">
                  <c:v>0.32424074999999997</c:v>
                </c:pt>
                <c:pt idx="7">
                  <c:v>0.86606675</c:v>
                </c:pt>
                <c:pt idx="8">
                  <c:v>0.90454224999999999</c:v>
                </c:pt>
                <c:pt idx="9">
                  <c:v>0.32359775000000002</c:v>
                </c:pt>
                <c:pt idx="10">
                  <c:v>0.88415274999999993</c:v>
                </c:pt>
                <c:pt idx="11">
                  <c:v>0.42456224999999997</c:v>
                </c:pt>
                <c:pt idx="12">
                  <c:v>0.65019074999999993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7-4310-A4E3-0652B5A56D3A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'DREX-US'!$F$86:$F$98</c:f>
              <c:numCache>
                <c:formatCode>0.0000</c:formatCode>
                <c:ptCount val="13"/>
                <c:pt idx="0">
                  <c:v>0.79304275000000002</c:v>
                </c:pt>
                <c:pt idx="1">
                  <c:v>0.58380074999999998</c:v>
                </c:pt>
                <c:pt idx="2">
                  <c:v>0.33366549999999995</c:v>
                </c:pt>
                <c:pt idx="3">
                  <c:v>0.30094449999999995</c:v>
                </c:pt>
                <c:pt idx="4">
                  <c:v>0.1127005</c:v>
                </c:pt>
                <c:pt idx="5">
                  <c:v>0.771011</c:v>
                </c:pt>
                <c:pt idx="6">
                  <c:v>0.28780900000000004</c:v>
                </c:pt>
                <c:pt idx="7">
                  <c:v>0.79977549999999997</c:v>
                </c:pt>
                <c:pt idx="8">
                  <c:v>0.9041539999999999</c:v>
                </c:pt>
                <c:pt idx="9">
                  <c:v>0.292132</c:v>
                </c:pt>
                <c:pt idx="10">
                  <c:v>0.89206425</c:v>
                </c:pt>
                <c:pt idx="11">
                  <c:v>0.34884474999999998</c:v>
                </c:pt>
                <c:pt idx="12">
                  <c:v>0.651999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97-4310-A4E3-0652B5A56D3A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'DREX-US'!$G$86:$G$98</c:f>
              <c:numCache>
                <c:formatCode>0.0000</c:formatCode>
                <c:ptCount val="13"/>
                <c:pt idx="0">
                  <c:v>0.79211275000000003</c:v>
                </c:pt>
                <c:pt idx="1">
                  <c:v>0.62982075000000004</c:v>
                </c:pt>
                <c:pt idx="2">
                  <c:v>0.33233475000000001</c:v>
                </c:pt>
                <c:pt idx="3">
                  <c:v>0.30363725000000003</c:v>
                </c:pt>
                <c:pt idx="4">
                  <c:v>0.11955575</c:v>
                </c:pt>
                <c:pt idx="5">
                  <c:v>0.78351024999999996</c:v>
                </c:pt>
                <c:pt idx="6">
                  <c:v>0.29005999999999998</c:v>
                </c:pt>
                <c:pt idx="7">
                  <c:v>0.80078024999999997</c:v>
                </c:pt>
                <c:pt idx="8">
                  <c:v>0.90416750000000001</c:v>
                </c:pt>
                <c:pt idx="9">
                  <c:v>0.335754</c:v>
                </c:pt>
                <c:pt idx="10">
                  <c:v>0.8919665</c:v>
                </c:pt>
                <c:pt idx="11">
                  <c:v>0.37069450000000004</c:v>
                </c:pt>
                <c:pt idx="12">
                  <c:v>0.65183125000000008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97-4310-A4E3-0652B5A56D3A}"/>
            </c:ext>
          </c:extLst>
        </c:ser>
        <c:ser>
          <c:idx val="6"/>
          <c:order val="6"/>
          <c:tx>
            <c:strRef>
              <c:f>Extras!$D$31</c:f>
              <c:strCache>
                <c:ptCount val="1"/>
                <c:pt idx="0">
                  <c:v>CTB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Extras!$E$32:$E$44</c:f>
              <c:numCache>
                <c:formatCode>0.0000</c:formatCode>
                <c:ptCount val="13"/>
                <c:pt idx="0">
                  <c:v>0.90572975</c:v>
                </c:pt>
                <c:pt idx="1">
                  <c:v>0.87777474999999994</c:v>
                </c:pt>
                <c:pt idx="2">
                  <c:v>0.90868649999999995</c:v>
                </c:pt>
                <c:pt idx="3">
                  <c:v>0.75925599999999993</c:v>
                </c:pt>
                <c:pt idx="4">
                  <c:v>0.93789425000000004</c:v>
                </c:pt>
                <c:pt idx="5">
                  <c:v>0.93758150000000007</c:v>
                </c:pt>
                <c:pt idx="6">
                  <c:v>0.79704200000000003</c:v>
                </c:pt>
                <c:pt idx="7">
                  <c:v>0.95111499999999993</c:v>
                </c:pt>
                <c:pt idx="8">
                  <c:v>0.95559525000000001</c:v>
                </c:pt>
                <c:pt idx="9">
                  <c:v>0.84443525000000008</c:v>
                </c:pt>
                <c:pt idx="10">
                  <c:v>0.92588249999999994</c:v>
                </c:pt>
                <c:pt idx="11">
                  <c:v>0.95378225000000005</c:v>
                </c:pt>
                <c:pt idx="12">
                  <c:v>0.8549175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97-4310-A4E3-0652B5A56D3A}"/>
            </c:ext>
          </c:extLst>
        </c:ser>
        <c:ser>
          <c:idx val="7"/>
          <c:order val="7"/>
          <c:tx>
            <c:strRef>
              <c:f>Extras!$A$31</c:f>
              <c:strCache>
                <c:ptCount val="1"/>
                <c:pt idx="0">
                  <c:v>CTB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Extras!$B$32:$B$44</c:f>
              <c:numCache>
                <c:formatCode>0.0000</c:formatCode>
                <c:ptCount val="13"/>
                <c:pt idx="0">
                  <c:v>0.9435464166666665</c:v>
                </c:pt>
                <c:pt idx="1">
                  <c:v>0.91785341666666653</c:v>
                </c:pt>
                <c:pt idx="2">
                  <c:v>0.87426066666666657</c:v>
                </c:pt>
                <c:pt idx="3">
                  <c:v>0.86891125000000002</c:v>
                </c:pt>
                <c:pt idx="4">
                  <c:v>0.92936358333333335</c:v>
                </c:pt>
                <c:pt idx="5">
                  <c:v>0.9578502499999999</c:v>
                </c:pt>
                <c:pt idx="6">
                  <c:v>0.83844116666666668</c:v>
                </c:pt>
                <c:pt idx="7">
                  <c:v>0.94065766666666661</c:v>
                </c:pt>
                <c:pt idx="8">
                  <c:v>0.94563458333333328</c:v>
                </c:pt>
                <c:pt idx="9">
                  <c:v>0.92184583333333325</c:v>
                </c:pt>
                <c:pt idx="10">
                  <c:v>0.94441525000000004</c:v>
                </c:pt>
                <c:pt idx="11">
                  <c:v>0.91436083333333329</c:v>
                </c:pt>
                <c:pt idx="12">
                  <c:v>0.88422108333333327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97-4310-A4E3-0652B5A56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'PURD-US'!$B$53:$B$65</c:f>
              <c:numCache>
                <c:formatCode>0.0000</c:formatCode>
                <c:ptCount val="13"/>
                <c:pt idx="0">
                  <c:v>0.96348</c:v>
                </c:pt>
                <c:pt idx="1">
                  <c:v>0.88959900000000003</c:v>
                </c:pt>
                <c:pt idx="2">
                  <c:v>0.47828300000000001</c:v>
                </c:pt>
                <c:pt idx="3">
                  <c:v>0.71475149999999998</c:v>
                </c:pt>
                <c:pt idx="4">
                  <c:v>1</c:v>
                </c:pt>
                <c:pt idx="5">
                  <c:v>0.78081749999999994</c:v>
                </c:pt>
                <c:pt idx="6">
                  <c:v>0.76944800000000002</c:v>
                </c:pt>
                <c:pt idx="7">
                  <c:v>0.90129900000000007</c:v>
                </c:pt>
                <c:pt idx="8">
                  <c:v>0.97887000000000002</c:v>
                </c:pt>
                <c:pt idx="9">
                  <c:v>0.53314250000000007</c:v>
                </c:pt>
                <c:pt idx="10">
                  <c:v>0.83448450000000007</c:v>
                </c:pt>
                <c:pt idx="11">
                  <c:v>0.96740550000000003</c:v>
                </c:pt>
                <c:pt idx="12">
                  <c:v>0.81172650000000002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E-4050-82D8-53DB7520EA2F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'PURD-US'!$C$53:$C$65</c:f>
              <c:numCache>
                <c:formatCode>0.0000</c:formatCode>
                <c:ptCount val="13"/>
                <c:pt idx="0">
                  <c:v>0.98157500000000009</c:v>
                </c:pt>
                <c:pt idx="1">
                  <c:v>0.93850250000000002</c:v>
                </c:pt>
                <c:pt idx="2">
                  <c:v>0.84796800000000006</c:v>
                </c:pt>
                <c:pt idx="3">
                  <c:v>0.6462445</c:v>
                </c:pt>
                <c:pt idx="4">
                  <c:v>1</c:v>
                </c:pt>
                <c:pt idx="5">
                  <c:v>0.923597</c:v>
                </c:pt>
                <c:pt idx="6">
                  <c:v>0.76244050000000008</c:v>
                </c:pt>
                <c:pt idx="7">
                  <c:v>0.86567099999999997</c:v>
                </c:pt>
                <c:pt idx="8">
                  <c:v>0.98388300000000006</c:v>
                </c:pt>
                <c:pt idx="9">
                  <c:v>0.67134099999999997</c:v>
                </c:pt>
                <c:pt idx="10">
                  <c:v>0.86558800000000002</c:v>
                </c:pt>
                <c:pt idx="11">
                  <c:v>0.96884400000000004</c:v>
                </c:pt>
                <c:pt idx="12">
                  <c:v>0.91244199999999998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E-4050-82D8-53DB7520EA2F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'PURD-US'!$D$53:$D$65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0.93356299999999992</c:v>
                </c:pt>
                <c:pt idx="2">
                  <c:v>0.80175550000000007</c:v>
                </c:pt>
                <c:pt idx="3">
                  <c:v>0.63677499999999998</c:v>
                </c:pt>
                <c:pt idx="4">
                  <c:v>1</c:v>
                </c:pt>
                <c:pt idx="5">
                  <c:v>0.94104549999999998</c:v>
                </c:pt>
                <c:pt idx="6">
                  <c:v>0.74391450000000003</c:v>
                </c:pt>
                <c:pt idx="7">
                  <c:v>0.86344500000000002</c:v>
                </c:pt>
                <c:pt idx="8">
                  <c:v>0.97999150000000002</c:v>
                </c:pt>
                <c:pt idx="9">
                  <c:v>0.65749800000000003</c:v>
                </c:pt>
                <c:pt idx="10">
                  <c:v>0.86874899999999999</c:v>
                </c:pt>
                <c:pt idx="11">
                  <c:v>0.97717549999999997</c:v>
                </c:pt>
                <c:pt idx="12">
                  <c:v>0.91884200000000005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E-4050-82D8-53DB7520EA2F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'PURD-US'!$E$53:$E$65</c:f>
              <c:numCache>
                <c:formatCode>0.0000</c:formatCode>
                <c:ptCount val="13"/>
                <c:pt idx="0">
                  <c:v>0.96482449999999997</c:v>
                </c:pt>
                <c:pt idx="1">
                  <c:v>0.8974930000000001</c:v>
                </c:pt>
                <c:pt idx="2">
                  <c:v>0.5215535</c:v>
                </c:pt>
                <c:pt idx="3">
                  <c:v>0.68215550000000003</c:v>
                </c:pt>
                <c:pt idx="4">
                  <c:v>1</c:v>
                </c:pt>
                <c:pt idx="5">
                  <c:v>0.88064699999999996</c:v>
                </c:pt>
                <c:pt idx="6">
                  <c:v>0.79973650000000007</c:v>
                </c:pt>
                <c:pt idx="7">
                  <c:v>0.92626849999999994</c:v>
                </c:pt>
                <c:pt idx="8">
                  <c:v>0.98062749999999999</c:v>
                </c:pt>
                <c:pt idx="9">
                  <c:v>0.65189600000000003</c:v>
                </c:pt>
                <c:pt idx="10">
                  <c:v>0.86486400000000008</c:v>
                </c:pt>
                <c:pt idx="11">
                  <c:v>0.97225950000000005</c:v>
                </c:pt>
                <c:pt idx="12">
                  <c:v>0.8451495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E-4050-82D8-53DB7520EA2F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'PURD-US'!$F$53:$F$65</c:f>
              <c:numCache>
                <c:formatCode>0.0000</c:formatCode>
                <c:ptCount val="13"/>
                <c:pt idx="0">
                  <c:v>0.97594500000000006</c:v>
                </c:pt>
                <c:pt idx="1">
                  <c:v>0.81653750000000003</c:v>
                </c:pt>
                <c:pt idx="2">
                  <c:v>0.52903250000000002</c:v>
                </c:pt>
                <c:pt idx="3">
                  <c:v>0.76497199999999999</c:v>
                </c:pt>
                <c:pt idx="4">
                  <c:v>1</c:v>
                </c:pt>
                <c:pt idx="5">
                  <c:v>0.94298850000000001</c:v>
                </c:pt>
                <c:pt idx="6">
                  <c:v>0.75658300000000001</c:v>
                </c:pt>
                <c:pt idx="7">
                  <c:v>0.92406250000000001</c:v>
                </c:pt>
                <c:pt idx="8">
                  <c:v>0.98318450000000002</c:v>
                </c:pt>
                <c:pt idx="9">
                  <c:v>0.62345349999999999</c:v>
                </c:pt>
                <c:pt idx="10">
                  <c:v>0.88496949999999996</c:v>
                </c:pt>
                <c:pt idx="11">
                  <c:v>0.97366299999999995</c:v>
                </c:pt>
                <c:pt idx="12">
                  <c:v>0.92503449999999998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E-4050-82D8-53DB7520EA2F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'PURD-US'!$G$53:$G$65</c:f>
              <c:numCache>
                <c:formatCode>0.0000</c:formatCode>
                <c:ptCount val="13"/>
                <c:pt idx="0">
                  <c:v>0.97786050000000002</c:v>
                </c:pt>
                <c:pt idx="1">
                  <c:v>0.94016949999999999</c:v>
                </c:pt>
                <c:pt idx="2">
                  <c:v>0.7042815</c:v>
                </c:pt>
                <c:pt idx="3">
                  <c:v>0.74829699999999999</c:v>
                </c:pt>
                <c:pt idx="4">
                  <c:v>1</c:v>
                </c:pt>
                <c:pt idx="5">
                  <c:v>0.94355649999999991</c:v>
                </c:pt>
                <c:pt idx="6">
                  <c:v>0.73394749999999997</c:v>
                </c:pt>
                <c:pt idx="7">
                  <c:v>0.90984350000000003</c:v>
                </c:pt>
                <c:pt idx="8">
                  <c:v>0.98495549999999998</c:v>
                </c:pt>
                <c:pt idx="9">
                  <c:v>0.58295399999999997</c:v>
                </c:pt>
                <c:pt idx="10">
                  <c:v>0.87673500000000004</c:v>
                </c:pt>
                <c:pt idx="11">
                  <c:v>0.96406599999999998</c:v>
                </c:pt>
                <c:pt idx="12">
                  <c:v>0.92954199999999998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2E-4050-82D8-53DB7520EA2F}"/>
            </c:ext>
          </c:extLst>
        </c:ser>
        <c:ser>
          <c:idx val="6"/>
          <c:order val="6"/>
          <c:tx>
            <c:strRef>
              <c:f>Extras!$D$16</c:f>
              <c:strCache>
                <c:ptCount val="1"/>
                <c:pt idx="0">
                  <c:v>TRA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Extras!$E$17:$E$29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0.97357099999999996</c:v>
                </c:pt>
                <c:pt idx="2">
                  <c:v>0.95539299999999994</c:v>
                </c:pt>
                <c:pt idx="3">
                  <c:v>0.873108</c:v>
                </c:pt>
                <c:pt idx="4">
                  <c:v>1</c:v>
                </c:pt>
                <c:pt idx="5">
                  <c:v>0.98718700000000004</c:v>
                </c:pt>
                <c:pt idx="6">
                  <c:v>0.88446049999999998</c:v>
                </c:pt>
                <c:pt idx="7">
                  <c:v>0.97869050000000002</c:v>
                </c:pt>
                <c:pt idx="8">
                  <c:v>0.992896</c:v>
                </c:pt>
                <c:pt idx="9">
                  <c:v>0.9868055</c:v>
                </c:pt>
                <c:pt idx="10">
                  <c:v>0.95315649999999996</c:v>
                </c:pt>
                <c:pt idx="11">
                  <c:v>0.98526350000000007</c:v>
                </c:pt>
                <c:pt idx="12">
                  <c:v>0.96787000000000001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2E-4050-82D8-53DB7520EA2F}"/>
            </c:ext>
          </c:extLst>
        </c:ser>
        <c:ser>
          <c:idx val="7"/>
          <c:order val="7"/>
          <c:tx>
            <c:strRef>
              <c:f>Extras!$A$16</c:f>
              <c:strCache>
                <c:ptCount val="1"/>
                <c:pt idx="0">
                  <c:v>TRA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Extras!$B$17:$B$29</c:f>
              <c:numCache>
                <c:formatCode>0.0000</c:formatCode>
                <c:ptCount val="13"/>
                <c:pt idx="0">
                  <c:v>0.99513450000000003</c:v>
                </c:pt>
                <c:pt idx="1">
                  <c:v>0.99256549999999999</c:v>
                </c:pt>
                <c:pt idx="2">
                  <c:v>0.96487750000000005</c:v>
                </c:pt>
                <c:pt idx="3">
                  <c:v>0.96890383333333341</c:v>
                </c:pt>
                <c:pt idx="4">
                  <c:v>1</c:v>
                </c:pt>
                <c:pt idx="5">
                  <c:v>0.99122166666666656</c:v>
                </c:pt>
                <c:pt idx="6">
                  <c:v>0.93530550000000001</c:v>
                </c:pt>
                <c:pt idx="7">
                  <c:v>0.99495516666666672</c:v>
                </c:pt>
                <c:pt idx="8">
                  <c:v>0.98697049999999997</c:v>
                </c:pt>
                <c:pt idx="9">
                  <c:v>1</c:v>
                </c:pt>
                <c:pt idx="10">
                  <c:v>0.98509166666666681</c:v>
                </c:pt>
                <c:pt idx="11">
                  <c:v>0.99231033333333329</c:v>
                </c:pt>
                <c:pt idx="12">
                  <c:v>0.97998316666666663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2E-4050-82D8-53DB7520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'PURD-US'!$B$86:$B$98</c:f>
              <c:numCache>
                <c:formatCode>0.0000</c:formatCode>
                <c:ptCount val="13"/>
                <c:pt idx="0">
                  <c:v>0.85955274999999998</c:v>
                </c:pt>
                <c:pt idx="1">
                  <c:v>0.78159325000000002</c:v>
                </c:pt>
                <c:pt idx="2">
                  <c:v>0.38523399999999997</c:v>
                </c:pt>
                <c:pt idx="3">
                  <c:v>0.62488224999999997</c:v>
                </c:pt>
                <c:pt idx="4">
                  <c:v>0.92168475000000005</c:v>
                </c:pt>
                <c:pt idx="5">
                  <c:v>0.82330199999999998</c:v>
                </c:pt>
                <c:pt idx="6">
                  <c:v>0.68489624999999998</c:v>
                </c:pt>
                <c:pt idx="7">
                  <c:v>0.88311699999999993</c:v>
                </c:pt>
                <c:pt idx="8">
                  <c:v>0.9297995</c:v>
                </c:pt>
                <c:pt idx="9">
                  <c:v>0.42913499999999999</c:v>
                </c:pt>
                <c:pt idx="10">
                  <c:v>0.84664349999999999</c:v>
                </c:pt>
                <c:pt idx="11">
                  <c:v>0.94214599999999993</c:v>
                </c:pt>
                <c:pt idx="12">
                  <c:v>0.62897574999999994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8-4323-9693-A6401CA32255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'PURD-US'!$C$86:$C$98</c:f>
              <c:numCache>
                <c:formatCode>0.0000</c:formatCode>
                <c:ptCount val="13"/>
                <c:pt idx="0">
                  <c:v>0.88605299999999998</c:v>
                </c:pt>
                <c:pt idx="1">
                  <c:v>0.83870224999999998</c:v>
                </c:pt>
                <c:pt idx="2">
                  <c:v>0.78264224999999998</c:v>
                </c:pt>
                <c:pt idx="3">
                  <c:v>0.59884650000000006</c:v>
                </c:pt>
                <c:pt idx="4">
                  <c:v>0.93138849999999995</c:v>
                </c:pt>
                <c:pt idx="5">
                  <c:v>0.89395124999999998</c:v>
                </c:pt>
                <c:pt idx="6">
                  <c:v>0.65790799999999994</c:v>
                </c:pt>
                <c:pt idx="7">
                  <c:v>0.86832375000000006</c:v>
                </c:pt>
                <c:pt idx="8">
                  <c:v>0.94592799999999999</c:v>
                </c:pt>
                <c:pt idx="9">
                  <c:v>0.63481175000000001</c:v>
                </c:pt>
                <c:pt idx="10">
                  <c:v>0.87467475000000006</c:v>
                </c:pt>
                <c:pt idx="11">
                  <c:v>0.94242399999999993</c:v>
                </c:pt>
                <c:pt idx="12">
                  <c:v>0.78721825000000001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8-4323-9693-A6401CA32255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'PURD-US'!$D$86:$D$98</c:f>
              <c:numCache>
                <c:formatCode>0.0000</c:formatCode>
                <c:ptCount val="13"/>
                <c:pt idx="0">
                  <c:v>0.89103975000000002</c:v>
                </c:pt>
                <c:pt idx="1">
                  <c:v>0.84512074999999998</c:v>
                </c:pt>
                <c:pt idx="2">
                  <c:v>0.72486624999999993</c:v>
                </c:pt>
                <c:pt idx="3">
                  <c:v>0.58143975000000003</c:v>
                </c:pt>
                <c:pt idx="4">
                  <c:v>0.90927225</c:v>
                </c:pt>
                <c:pt idx="5">
                  <c:v>0.90597000000000005</c:v>
                </c:pt>
                <c:pt idx="6">
                  <c:v>0.64967125000000003</c:v>
                </c:pt>
                <c:pt idx="7">
                  <c:v>0.85442750000000001</c:v>
                </c:pt>
                <c:pt idx="8">
                  <c:v>0.93849950000000004</c:v>
                </c:pt>
                <c:pt idx="9">
                  <c:v>0.62044825000000003</c:v>
                </c:pt>
                <c:pt idx="10">
                  <c:v>0.87630074999999996</c:v>
                </c:pt>
                <c:pt idx="11">
                  <c:v>0.94979324999999992</c:v>
                </c:pt>
                <c:pt idx="12">
                  <c:v>0.79298100000000005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8-4323-9693-A6401CA32255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'PURD-US'!$E$86:$E$98</c:f>
              <c:numCache>
                <c:formatCode>0.0000</c:formatCode>
                <c:ptCount val="13"/>
                <c:pt idx="0">
                  <c:v>0.83301400000000003</c:v>
                </c:pt>
                <c:pt idx="1">
                  <c:v>0.78772949999999997</c:v>
                </c:pt>
                <c:pt idx="2">
                  <c:v>0.43579299999999999</c:v>
                </c:pt>
                <c:pt idx="3">
                  <c:v>0.60247125000000001</c:v>
                </c:pt>
                <c:pt idx="4">
                  <c:v>0.91970974999999999</c:v>
                </c:pt>
                <c:pt idx="5">
                  <c:v>0.87722575000000003</c:v>
                </c:pt>
                <c:pt idx="6">
                  <c:v>0.69391849999999999</c:v>
                </c:pt>
                <c:pt idx="7">
                  <c:v>0.90389925000000004</c:v>
                </c:pt>
                <c:pt idx="8">
                  <c:v>0.93030575000000004</c:v>
                </c:pt>
                <c:pt idx="9">
                  <c:v>0.60937250000000009</c:v>
                </c:pt>
                <c:pt idx="10">
                  <c:v>0.88691249999999999</c:v>
                </c:pt>
                <c:pt idx="11">
                  <c:v>0.94385125000000003</c:v>
                </c:pt>
                <c:pt idx="12">
                  <c:v>0.71089049999999998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88-4323-9693-A6401CA32255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'PURD-US'!$F$86:$F$98</c:f>
              <c:numCache>
                <c:formatCode>0.0000</c:formatCode>
                <c:ptCount val="13"/>
                <c:pt idx="0">
                  <c:v>0.88377400000000006</c:v>
                </c:pt>
                <c:pt idx="1">
                  <c:v>0.76078875000000001</c:v>
                </c:pt>
                <c:pt idx="2">
                  <c:v>0.42549625000000002</c:v>
                </c:pt>
                <c:pt idx="3">
                  <c:v>0.7097675</c:v>
                </c:pt>
                <c:pt idx="4">
                  <c:v>0.85061275000000003</c:v>
                </c:pt>
                <c:pt idx="5">
                  <c:v>0.90588175000000004</c:v>
                </c:pt>
                <c:pt idx="6">
                  <c:v>0.65401524999999994</c:v>
                </c:pt>
                <c:pt idx="7">
                  <c:v>0.91236125000000001</c:v>
                </c:pt>
                <c:pt idx="8">
                  <c:v>0.94658175</c:v>
                </c:pt>
                <c:pt idx="9">
                  <c:v>0.56794750000000005</c:v>
                </c:pt>
                <c:pt idx="10">
                  <c:v>0.89514825000000009</c:v>
                </c:pt>
                <c:pt idx="11">
                  <c:v>0.94701199999999996</c:v>
                </c:pt>
                <c:pt idx="12">
                  <c:v>0.79920749999999996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88-4323-9693-A6401CA32255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'PURD-US'!$G$86:$G$98</c:f>
              <c:numCache>
                <c:formatCode>0.0000</c:formatCode>
                <c:ptCount val="13"/>
                <c:pt idx="0">
                  <c:v>0.88414599999999999</c:v>
                </c:pt>
                <c:pt idx="1">
                  <c:v>0.83791474999999993</c:v>
                </c:pt>
                <c:pt idx="2">
                  <c:v>0.60877375</c:v>
                </c:pt>
                <c:pt idx="3">
                  <c:v>0.67111450000000006</c:v>
                </c:pt>
                <c:pt idx="4">
                  <c:v>0.85156299999999996</c:v>
                </c:pt>
                <c:pt idx="5">
                  <c:v>0.90527274999999996</c:v>
                </c:pt>
                <c:pt idx="6">
                  <c:v>0.64029425000000006</c:v>
                </c:pt>
                <c:pt idx="7">
                  <c:v>0.90134575000000006</c:v>
                </c:pt>
                <c:pt idx="8">
                  <c:v>0.94285949999999996</c:v>
                </c:pt>
                <c:pt idx="9">
                  <c:v>0.54055500000000001</c:v>
                </c:pt>
                <c:pt idx="10">
                  <c:v>0.87960349999999998</c:v>
                </c:pt>
                <c:pt idx="11">
                  <c:v>0.9424539999999999</c:v>
                </c:pt>
                <c:pt idx="12">
                  <c:v>0.79865150000000007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88-4323-9693-A6401CA32255}"/>
            </c:ext>
          </c:extLst>
        </c:ser>
        <c:ser>
          <c:idx val="6"/>
          <c:order val="6"/>
          <c:tx>
            <c:strRef>
              <c:f>Extras!$D$31</c:f>
              <c:strCache>
                <c:ptCount val="1"/>
                <c:pt idx="0">
                  <c:v>CTB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Extras!$E$32:$E$44</c:f>
              <c:numCache>
                <c:formatCode>0.0000</c:formatCode>
                <c:ptCount val="13"/>
                <c:pt idx="0">
                  <c:v>0.90572975</c:v>
                </c:pt>
                <c:pt idx="1">
                  <c:v>0.87777474999999994</c:v>
                </c:pt>
                <c:pt idx="2">
                  <c:v>0.90868649999999995</c:v>
                </c:pt>
                <c:pt idx="3">
                  <c:v>0.75925599999999993</c:v>
                </c:pt>
                <c:pt idx="4">
                  <c:v>0.93789425000000004</c:v>
                </c:pt>
                <c:pt idx="5">
                  <c:v>0.93758150000000007</c:v>
                </c:pt>
                <c:pt idx="6">
                  <c:v>0.79704200000000003</c:v>
                </c:pt>
                <c:pt idx="7">
                  <c:v>0.95111499999999993</c:v>
                </c:pt>
                <c:pt idx="8">
                  <c:v>0.95559525000000001</c:v>
                </c:pt>
                <c:pt idx="9">
                  <c:v>0.84443525000000008</c:v>
                </c:pt>
                <c:pt idx="10">
                  <c:v>0.92588249999999994</c:v>
                </c:pt>
                <c:pt idx="11">
                  <c:v>0.95378225000000005</c:v>
                </c:pt>
                <c:pt idx="12">
                  <c:v>0.8549175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88-4323-9693-A6401CA32255}"/>
            </c:ext>
          </c:extLst>
        </c:ser>
        <c:ser>
          <c:idx val="7"/>
          <c:order val="7"/>
          <c:tx>
            <c:strRef>
              <c:f>Extras!$A$31</c:f>
              <c:strCache>
                <c:ptCount val="1"/>
                <c:pt idx="0">
                  <c:v>CTB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Extras!$B$32:$B$44</c:f>
              <c:numCache>
                <c:formatCode>0.0000</c:formatCode>
                <c:ptCount val="13"/>
                <c:pt idx="0">
                  <c:v>0.9435464166666665</c:v>
                </c:pt>
                <c:pt idx="1">
                  <c:v>0.91785341666666653</c:v>
                </c:pt>
                <c:pt idx="2">
                  <c:v>0.87426066666666657</c:v>
                </c:pt>
                <c:pt idx="3">
                  <c:v>0.86891125000000002</c:v>
                </c:pt>
                <c:pt idx="4">
                  <c:v>0.92936358333333335</c:v>
                </c:pt>
                <c:pt idx="5">
                  <c:v>0.9578502499999999</c:v>
                </c:pt>
                <c:pt idx="6">
                  <c:v>0.83844116666666668</c:v>
                </c:pt>
                <c:pt idx="7">
                  <c:v>0.94065766666666661</c:v>
                </c:pt>
                <c:pt idx="8">
                  <c:v>0.94563458333333328</c:v>
                </c:pt>
                <c:pt idx="9">
                  <c:v>0.92184583333333325</c:v>
                </c:pt>
                <c:pt idx="10">
                  <c:v>0.94441525000000004</c:v>
                </c:pt>
                <c:pt idx="11">
                  <c:v>0.91436083333333329</c:v>
                </c:pt>
                <c:pt idx="12">
                  <c:v>0.88422108333333327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88-4323-9693-A6401CA32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'PURD-US'!$B$119:$B$131</c:f>
              <c:numCache>
                <c:formatCode>0.0000</c:formatCode>
                <c:ptCount val="13"/>
                <c:pt idx="0">
                  <c:v>1.7650000000000001E-4</c:v>
                </c:pt>
                <c:pt idx="1">
                  <c:v>0</c:v>
                </c:pt>
                <c:pt idx="2">
                  <c:v>0</c:v>
                </c:pt>
                <c:pt idx="3">
                  <c:v>3.9938500000000002E-2</c:v>
                </c:pt>
                <c:pt idx="4">
                  <c:v>1</c:v>
                </c:pt>
                <c:pt idx="5">
                  <c:v>7.7248499999999998E-2</c:v>
                </c:pt>
                <c:pt idx="6">
                  <c:v>6.0190499999999994E-2</c:v>
                </c:pt>
                <c:pt idx="7">
                  <c:v>0.18036199999999999</c:v>
                </c:pt>
                <c:pt idx="8">
                  <c:v>0.15735850000000001</c:v>
                </c:pt>
                <c:pt idx="9">
                  <c:v>1.9015E-3</c:v>
                </c:pt>
                <c:pt idx="10">
                  <c:v>0</c:v>
                </c:pt>
                <c:pt idx="11">
                  <c:v>0.13916300000000001</c:v>
                </c:pt>
                <c:pt idx="12">
                  <c:v>4.5110000000000003E-3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D-47FF-8A33-BB7C9A74461E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'PURD-US'!$C$119:$C$131</c:f>
              <c:numCache>
                <c:formatCode>0.0000</c:formatCode>
                <c:ptCount val="13"/>
                <c:pt idx="0">
                  <c:v>1.03135E-2</c:v>
                </c:pt>
                <c:pt idx="1">
                  <c:v>9.6115000000000003E-3</c:v>
                </c:pt>
                <c:pt idx="2">
                  <c:v>0</c:v>
                </c:pt>
                <c:pt idx="3">
                  <c:v>5.5555500000000001E-2</c:v>
                </c:pt>
                <c:pt idx="4">
                  <c:v>1</c:v>
                </c:pt>
                <c:pt idx="5">
                  <c:v>0.11601349999999999</c:v>
                </c:pt>
                <c:pt idx="6">
                  <c:v>0.136245</c:v>
                </c:pt>
                <c:pt idx="7">
                  <c:v>0.168021</c:v>
                </c:pt>
                <c:pt idx="8">
                  <c:v>0.2484065</c:v>
                </c:pt>
                <c:pt idx="9">
                  <c:v>2.8584999999999999E-3</c:v>
                </c:pt>
                <c:pt idx="10">
                  <c:v>0</c:v>
                </c:pt>
                <c:pt idx="11">
                  <c:v>0.18219450000000001</c:v>
                </c:pt>
                <c:pt idx="12">
                  <c:v>3.5869499999999999E-2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D-47FF-8A33-BB7C9A74461E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'PURD-US'!$D$119:$D$131</c:f>
              <c:numCache>
                <c:formatCode>0.0000</c:formatCode>
                <c:ptCount val="13"/>
                <c:pt idx="0">
                  <c:v>1.6560499999999999E-2</c:v>
                </c:pt>
                <c:pt idx="1">
                  <c:v>3.8529999999999997E-3</c:v>
                </c:pt>
                <c:pt idx="2">
                  <c:v>0</c:v>
                </c:pt>
                <c:pt idx="3">
                  <c:v>7.1581500000000006E-2</c:v>
                </c:pt>
                <c:pt idx="4">
                  <c:v>1</c:v>
                </c:pt>
                <c:pt idx="5">
                  <c:v>0.21826899999999999</c:v>
                </c:pt>
                <c:pt idx="6">
                  <c:v>0.13123499999999999</c:v>
                </c:pt>
                <c:pt idx="7">
                  <c:v>0.14088100000000001</c:v>
                </c:pt>
                <c:pt idx="8">
                  <c:v>0.24117549999999999</c:v>
                </c:pt>
                <c:pt idx="9">
                  <c:v>2.7764999999999999E-3</c:v>
                </c:pt>
                <c:pt idx="10">
                  <c:v>1.1905000000000001E-2</c:v>
                </c:pt>
                <c:pt idx="11">
                  <c:v>0.24485099999999999</c:v>
                </c:pt>
                <c:pt idx="12">
                  <c:v>4.2131500000000002E-2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D-47FF-8A33-BB7C9A74461E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'PURD-US'!$E$119:$E$131</c:f>
              <c:numCache>
                <c:formatCode>0.0000</c:formatCode>
                <c:ptCount val="13"/>
                <c:pt idx="0">
                  <c:v>6.4529999999999995E-3</c:v>
                </c:pt>
                <c:pt idx="1">
                  <c:v>0</c:v>
                </c:pt>
                <c:pt idx="2">
                  <c:v>0</c:v>
                </c:pt>
                <c:pt idx="3">
                  <c:v>4.0958500000000002E-2</c:v>
                </c:pt>
                <c:pt idx="4">
                  <c:v>1</c:v>
                </c:pt>
                <c:pt idx="5">
                  <c:v>0.19173750000000001</c:v>
                </c:pt>
                <c:pt idx="6">
                  <c:v>0.10256949999999999</c:v>
                </c:pt>
                <c:pt idx="7">
                  <c:v>0.19826199999999999</c:v>
                </c:pt>
                <c:pt idx="8">
                  <c:v>0.23448350000000001</c:v>
                </c:pt>
                <c:pt idx="9">
                  <c:v>0</c:v>
                </c:pt>
                <c:pt idx="10">
                  <c:v>1.6129000000000001E-2</c:v>
                </c:pt>
                <c:pt idx="11">
                  <c:v>0.1775225</c:v>
                </c:pt>
                <c:pt idx="12">
                  <c:v>1.2639999999999999E-3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D-47FF-8A33-BB7C9A74461E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'PURD-US'!$F$119:$F$131</c:f>
              <c:numCache>
                <c:formatCode>0.0000</c:formatCode>
                <c:ptCount val="13"/>
                <c:pt idx="0">
                  <c:v>1.34445E-2</c:v>
                </c:pt>
                <c:pt idx="1">
                  <c:v>1.2819999999999999E-3</c:v>
                </c:pt>
                <c:pt idx="2">
                  <c:v>0</c:v>
                </c:pt>
                <c:pt idx="3">
                  <c:v>7.7698000000000003E-2</c:v>
                </c:pt>
                <c:pt idx="4">
                  <c:v>1</c:v>
                </c:pt>
                <c:pt idx="5">
                  <c:v>0.13678200000000001</c:v>
                </c:pt>
                <c:pt idx="6">
                  <c:v>0.11514749999999999</c:v>
                </c:pt>
                <c:pt idx="7">
                  <c:v>0.2008605</c:v>
                </c:pt>
                <c:pt idx="8">
                  <c:v>0.24895499999999998</c:v>
                </c:pt>
                <c:pt idx="9">
                  <c:v>5.1400000000000003E-4</c:v>
                </c:pt>
                <c:pt idx="10">
                  <c:v>2.1978000000000001E-2</c:v>
                </c:pt>
                <c:pt idx="11">
                  <c:v>0.1525975</c:v>
                </c:pt>
                <c:pt idx="12">
                  <c:v>2.27405E-2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D-47FF-8A33-BB7C9A74461E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'PURD-US'!$G$119:$G$131</c:f>
              <c:numCache>
                <c:formatCode>0.0000</c:formatCode>
                <c:ptCount val="13"/>
                <c:pt idx="0">
                  <c:v>1.6911000000000002E-2</c:v>
                </c:pt>
                <c:pt idx="1">
                  <c:v>4.8830000000000002E-3</c:v>
                </c:pt>
                <c:pt idx="2">
                  <c:v>0</c:v>
                </c:pt>
                <c:pt idx="3">
                  <c:v>4.6147000000000001E-2</c:v>
                </c:pt>
                <c:pt idx="4">
                  <c:v>1</c:v>
                </c:pt>
                <c:pt idx="5">
                  <c:v>0.18508749999999999</c:v>
                </c:pt>
                <c:pt idx="6">
                  <c:v>0.1137865</c:v>
                </c:pt>
                <c:pt idx="7">
                  <c:v>0.20624049999999999</c:v>
                </c:pt>
                <c:pt idx="8">
                  <c:v>0.26176199999999999</c:v>
                </c:pt>
                <c:pt idx="9">
                  <c:v>5.1349999999999996E-4</c:v>
                </c:pt>
                <c:pt idx="10">
                  <c:v>1.42855E-2</c:v>
                </c:pt>
                <c:pt idx="11">
                  <c:v>0.30147049999999997</c:v>
                </c:pt>
                <c:pt idx="12">
                  <c:v>3.73005E-2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FD-47FF-8A33-BB7C9A74461E}"/>
            </c:ext>
          </c:extLst>
        </c:ser>
        <c:ser>
          <c:idx val="6"/>
          <c:order val="6"/>
          <c:tx>
            <c:strRef>
              <c:f>Extras!$D$46</c:f>
              <c:strCache>
                <c:ptCount val="1"/>
                <c:pt idx="0">
                  <c:v>CT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Extras!$E$47:$E$59</c:f>
              <c:numCache>
                <c:formatCode>0.0000</c:formatCode>
                <c:ptCount val="13"/>
                <c:pt idx="0">
                  <c:v>5.9449000000000002E-2</c:v>
                </c:pt>
                <c:pt idx="1">
                  <c:v>5.3245000000000001E-2</c:v>
                </c:pt>
                <c:pt idx="2">
                  <c:v>0.16883100000000001</c:v>
                </c:pt>
                <c:pt idx="3">
                  <c:v>0.29285700000000003</c:v>
                </c:pt>
                <c:pt idx="4">
                  <c:v>1</c:v>
                </c:pt>
                <c:pt idx="5">
                  <c:v>0.625</c:v>
                </c:pt>
                <c:pt idx="6">
                  <c:v>0.36126400000000003</c:v>
                </c:pt>
                <c:pt idx="7">
                  <c:v>0.36578299999999997</c:v>
                </c:pt>
                <c:pt idx="8">
                  <c:v>0.67447699999999999</c:v>
                </c:pt>
                <c:pt idx="9">
                  <c:v>0.677894</c:v>
                </c:pt>
                <c:pt idx="10">
                  <c:v>0.456038</c:v>
                </c:pt>
                <c:pt idx="11">
                  <c:v>0.57333349999999994</c:v>
                </c:pt>
                <c:pt idx="12">
                  <c:v>0.1712815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FD-47FF-8A33-BB7C9A74461E}"/>
            </c:ext>
          </c:extLst>
        </c:ser>
        <c:ser>
          <c:idx val="7"/>
          <c:order val="7"/>
          <c:tx>
            <c:strRef>
              <c:f>Extras!$A$46</c:f>
              <c:strCache>
                <c:ptCount val="1"/>
                <c:pt idx="0">
                  <c:v>CT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Extras!$B$47:$B$59</c:f>
              <c:numCache>
                <c:formatCode>0.0000</c:formatCode>
                <c:ptCount val="13"/>
                <c:pt idx="0">
                  <c:v>0.30831333333333333</c:v>
                </c:pt>
                <c:pt idx="1">
                  <c:v>0.35844566666666672</c:v>
                </c:pt>
                <c:pt idx="2">
                  <c:v>0.66708166666666702</c:v>
                </c:pt>
                <c:pt idx="3">
                  <c:v>0.61808983333333301</c:v>
                </c:pt>
                <c:pt idx="4">
                  <c:v>1</c:v>
                </c:pt>
                <c:pt idx="5">
                  <c:v>0.80645116666666705</c:v>
                </c:pt>
                <c:pt idx="6">
                  <c:v>0.69630250000000005</c:v>
                </c:pt>
                <c:pt idx="7">
                  <c:v>0.85233916666666698</c:v>
                </c:pt>
                <c:pt idx="8">
                  <c:v>0.85233916666666698</c:v>
                </c:pt>
                <c:pt idx="9">
                  <c:v>1</c:v>
                </c:pt>
                <c:pt idx="10">
                  <c:v>0.74256166666666701</c:v>
                </c:pt>
                <c:pt idx="11">
                  <c:v>0.68083666666666698</c:v>
                </c:pt>
                <c:pt idx="12">
                  <c:v>0.20327300000000001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FD-47FF-8A33-BB7C9A74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'PURD-US'!$B$152:$B$164</c:f>
              <c:numCache>
                <c:formatCode>0.0000</c:formatCode>
                <c:ptCount val="13"/>
                <c:pt idx="0">
                  <c:v>0.41612450000000001</c:v>
                </c:pt>
                <c:pt idx="1">
                  <c:v>0.43471650000000001</c:v>
                </c:pt>
                <c:pt idx="2">
                  <c:v>0.225715</c:v>
                </c:pt>
                <c:pt idx="3">
                  <c:v>0.57665900000000003</c:v>
                </c:pt>
                <c:pt idx="4">
                  <c:v>1</c:v>
                </c:pt>
                <c:pt idx="5">
                  <c:v>0.70790350000000002</c:v>
                </c:pt>
                <c:pt idx="6">
                  <c:v>0.65785000000000005</c:v>
                </c:pt>
                <c:pt idx="7">
                  <c:v>0.78397649999999997</c:v>
                </c:pt>
                <c:pt idx="8">
                  <c:v>0.92035250000000002</c:v>
                </c:pt>
                <c:pt idx="9">
                  <c:v>0.2692465</c:v>
                </c:pt>
                <c:pt idx="10">
                  <c:v>0.78488150000000001</c:v>
                </c:pt>
                <c:pt idx="11">
                  <c:v>0.92897249999999998</c:v>
                </c:pt>
                <c:pt idx="12">
                  <c:v>0.4609665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4-469A-9675-5C9C5A9FF225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'PURD-US'!$C$152:$C$164</c:f>
              <c:numCache>
                <c:formatCode>0.0000</c:formatCode>
                <c:ptCount val="13"/>
                <c:pt idx="0">
                  <c:v>0.5351245</c:v>
                </c:pt>
                <c:pt idx="1">
                  <c:v>0.61472850000000001</c:v>
                </c:pt>
                <c:pt idx="2">
                  <c:v>0.46877550000000001</c:v>
                </c:pt>
                <c:pt idx="3">
                  <c:v>0.55262199999999995</c:v>
                </c:pt>
                <c:pt idx="4">
                  <c:v>1</c:v>
                </c:pt>
                <c:pt idx="5">
                  <c:v>0.87946150000000001</c:v>
                </c:pt>
                <c:pt idx="6">
                  <c:v>0.65318900000000002</c:v>
                </c:pt>
                <c:pt idx="7">
                  <c:v>0.73706349999999998</c:v>
                </c:pt>
                <c:pt idx="8">
                  <c:v>0.94405549999999994</c:v>
                </c:pt>
                <c:pt idx="9">
                  <c:v>0.26774500000000001</c:v>
                </c:pt>
                <c:pt idx="10">
                  <c:v>0.87390849999999998</c:v>
                </c:pt>
                <c:pt idx="11">
                  <c:v>0.90146799999999994</c:v>
                </c:pt>
                <c:pt idx="12">
                  <c:v>0.69618449999999998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4-469A-9675-5C9C5A9FF225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'PURD-US'!$D$152:$D$164</c:f>
              <c:numCache>
                <c:formatCode>0.0000</c:formatCode>
                <c:ptCount val="13"/>
                <c:pt idx="0">
                  <c:v>0.55686199999999997</c:v>
                </c:pt>
                <c:pt idx="1">
                  <c:v>0.57429249999999998</c:v>
                </c:pt>
                <c:pt idx="2">
                  <c:v>0.41215400000000002</c:v>
                </c:pt>
                <c:pt idx="3">
                  <c:v>0.54026599999999991</c:v>
                </c:pt>
                <c:pt idx="4">
                  <c:v>1</c:v>
                </c:pt>
                <c:pt idx="5">
                  <c:v>0.83570600000000006</c:v>
                </c:pt>
                <c:pt idx="6">
                  <c:v>0.65072099999999999</c:v>
                </c:pt>
                <c:pt idx="7">
                  <c:v>0.73458249999999992</c:v>
                </c:pt>
                <c:pt idx="8">
                  <c:v>0.93092050000000004</c:v>
                </c:pt>
                <c:pt idx="9">
                  <c:v>0.26137699999999997</c:v>
                </c:pt>
                <c:pt idx="10">
                  <c:v>0.86629449999999997</c:v>
                </c:pt>
                <c:pt idx="11">
                  <c:v>0.97757499999999997</c:v>
                </c:pt>
                <c:pt idx="12">
                  <c:v>0.70276950000000005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4-469A-9675-5C9C5A9FF225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'PURD-US'!$E$152:$E$164</c:f>
              <c:numCache>
                <c:formatCode>0.0000</c:formatCode>
                <c:ptCount val="13"/>
                <c:pt idx="0">
                  <c:v>0.49937300000000001</c:v>
                </c:pt>
                <c:pt idx="1">
                  <c:v>0.45022200000000001</c:v>
                </c:pt>
                <c:pt idx="2">
                  <c:v>0.36768049999999997</c:v>
                </c:pt>
                <c:pt idx="3">
                  <c:v>0.52367699999999995</c:v>
                </c:pt>
                <c:pt idx="4">
                  <c:v>1</c:v>
                </c:pt>
                <c:pt idx="5">
                  <c:v>0.773316</c:v>
                </c:pt>
                <c:pt idx="6">
                  <c:v>0.63620100000000002</c:v>
                </c:pt>
                <c:pt idx="7">
                  <c:v>0.81883099999999998</c:v>
                </c:pt>
                <c:pt idx="8">
                  <c:v>0.94159149999999991</c:v>
                </c:pt>
                <c:pt idx="9">
                  <c:v>0.25274150000000001</c:v>
                </c:pt>
                <c:pt idx="10">
                  <c:v>0.83866700000000005</c:v>
                </c:pt>
                <c:pt idx="11">
                  <c:v>0.99677749999999998</c:v>
                </c:pt>
                <c:pt idx="12">
                  <c:v>0.39928449999999999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4-469A-9675-5C9C5A9FF225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'PURD-US'!$F$152:$F$164</c:f>
              <c:numCache>
                <c:formatCode>0.0000</c:formatCode>
                <c:ptCount val="13"/>
                <c:pt idx="0">
                  <c:v>0.54172750000000003</c:v>
                </c:pt>
                <c:pt idx="1">
                  <c:v>0.55913999999999997</c:v>
                </c:pt>
                <c:pt idx="2">
                  <c:v>0.338283</c:v>
                </c:pt>
                <c:pt idx="3">
                  <c:v>0.59687050000000008</c:v>
                </c:pt>
                <c:pt idx="4">
                  <c:v>1</c:v>
                </c:pt>
                <c:pt idx="5">
                  <c:v>0.87864849999999994</c:v>
                </c:pt>
                <c:pt idx="6">
                  <c:v>0.59839149999999997</c:v>
                </c:pt>
                <c:pt idx="7">
                  <c:v>0.79364649999999992</c:v>
                </c:pt>
                <c:pt idx="8">
                  <c:v>0.95285149999999996</c:v>
                </c:pt>
                <c:pt idx="9">
                  <c:v>0.25971849999999996</c:v>
                </c:pt>
                <c:pt idx="10">
                  <c:v>0.93359300000000001</c:v>
                </c:pt>
                <c:pt idx="11">
                  <c:v>0.93885850000000004</c:v>
                </c:pt>
                <c:pt idx="12">
                  <c:v>0.65769500000000003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B4-469A-9675-5C9C5A9FF225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'PURD-US'!$G$152:$G$164</c:f>
              <c:numCache>
                <c:formatCode>0.0000</c:formatCode>
                <c:ptCount val="13"/>
                <c:pt idx="0">
                  <c:v>0.55680099999999999</c:v>
                </c:pt>
                <c:pt idx="1">
                  <c:v>0.54964149999999989</c:v>
                </c:pt>
                <c:pt idx="2">
                  <c:v>0.40783249999999999</c:v>
                </c:pt>
                <c:pt idx="3">
                  <c:v>0.59866700000000006</c:v>
                </c:pt>
                <c:pt idx="4">
                  <c:v>1</c:v>
                </c:pt>
                <c:pt idx="5">
                  <c:v>0.86518450000000002</c:v>
                </c:pt>
                <c:pt idx="6">
                  <c:v>0.58285199999999993</c:v>
                </c:pt>
                <c:pt idx="7">
                  <c:v>0.7951204999999999</c:v>
                </c:pt>
                <c:pt idx="8">
                  <c:v>0.96075850000000007</c:v>
                </c:pt>
                <c:pt idx="9">
                  <c:v>0.25616549999999999</c:v>
                </c:pt>
                <c:pt idx="10">
                  <c:v>0.91596999999999995</c:v>
                </c:pt>
                <c:pt idx="11">
                  <c:v>0.87745699999999993</c:v>
                </c:pt>
                <c:pt idx="12">
                  <c:v>0.71685050000000006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B4-469A-9675-5C9C5A9FF225}"/>
            </c:ext>
          </c:extLst>
        </c:ser>
        <c:ser>
          <c:idx val="6"/>
          <c:order val="6"/>
          <c:tx>
            <c:strRef>
              <c:f>Extras!$D$61</c:f>
              <c:strCache>
                <c:ptCount val="1"/>
                <c:pt idx="0">
                  <c:v>TF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Extras!$E$62:$E$74</c:f>
              <c:numCache>
                <c:formatCode>0.0000</c:formatCode>
                <c:ptCount val="13"/>
                <c:pt idx="0">
                  <c:v>0.62255250000000006</c:v>
                </c:pt>
                <c:pt idx="1">
                  <c:v>0.68455200000000005</c:v>
                </c:pt>
                <c:pt idx="2">
                  <c:v>0.80929950000000006</c:v>
                </c:pt>
                <c:pt idx="3">
                  <c:v>0.75286900000000001</c:v>
                </c:pt>
                <c:pt idx="4">
                  <c:v>1</c:v>
                </c:pt>
                <c:pt idx="5">
                  <c:v>0.99382700000000002</c:v>
                </c:pt>
                <c:pt idx="6">
                  <c:v>0.8299995</c:v>
                </c:pt>
                <c:pt idx="7">
                  <c:v>0.94156300000000004</c:v>
                </c:pt>
                <c:pt idx="8">
                  <c:v>0.98048449999999998</c:v>
                </c:pt>
                <c:pt idx="9">
                  <c:v>0.94717150000000006</c:v>
                </c:pt>
                <c:pt idx="10">
                  <c:v>0.96908899999999998</c:v>
                </c:pt>
                <c:pt idx="11">
                  <c:v>1</c:v>
                </c:pt>
                <c:pt idx="12">
                  <c:v>0.84164600000000001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B4-469A-9675-5C9C5A9FF225}"/>
            </c:ext>
          </c:extLst>
        </c:ser>
        <c:ser>
          <c:idx val="7"/>
          <c:order val="7"/>
          <c:tx>
            <c:strRef>
              <c:f>Extras!$A$61</c:f>
              <c:strCache>
                <c:ptCount val="1"/>
                <c:pt idx="0">
                  <c:v>TF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Extras!$B$62:$B$74</c:f>
              <c:numCache>
                <c:formatCode>0.0000</c:formatCode>
                <c:ptCount val="13"/>
                <c:pt idx="0">
                  <c:v>0.77043916666666679</c:v>
                </c:pt>
                <c:pt idx="1">
                  <c:v>0.80509716666666664</c:v>
                </c:pt>
                <c:pt idx="2">
                  <c:v>0.96874666666666698</c:v>
                </c:pt>
                <c:pt idx="3">
                  <c:v>0.92701516666666695</c:v>
                </c:pt>
                <c:pt idx="4">
                  <c:v>1</c:v>
                </c:pt>
                <c:pt idx="5">
                  <c:v>0.98351849999999996</c:v>
                </c:pt>
                <c:pt idx="6">
                  <c:v>0.90758416666666697</c:v>
                </c:pt>
                <c:pt idx="7">
                  <c:v>0.98170283333333297</c:v>
                </c:pt>
                <c:pt idx="8">
                  <c:v>0.98007566666666701</c:v>
                </c:pt>
                <c:pt idx="9">
                  <c:v>1</c:v>
                </c:pt>
                <c:pt idx="10">
                  <c:v>0.98365733333333305</c:v>
                </c:pt>
                <c:pt idx="11">
                  <c:v>0.98696450000000002</c:v>
                </c:pt>
                <c:pt idx="12">
                  <c:v>0.87594633333333305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B4-469A-9675-5C9C5A9F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'PURD-US'!$B$185:$B$197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2-48D4-B917-92759C5C5D6C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'PURD-US'!$C$185:$C$197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2-48D4-B917-92759C5C5D6C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'PURD-US'!$D$185:$D$197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2-48D4-B917-92759C5C5D6C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'PURD-US'!$E$185:$E$197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2-48D4-B917-92759C5C5D6C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'PURD-US'!$F$185:$F$197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B2-48D4-B917-92759C5C5D6C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'PURD-US'!$G$185:$G$197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B2-48D4-B917-92759C5C5D6C}"/>
            </c:ext>
          </c:extLst>
        </c:ser>
        <c:ser>
          <c:idx val="6"/>
          <c:order val="6"/>
          <c:tx>
            <c:strRef>
              <c:f>Extras!$D$76</c:f>
              <c:strCache>
                <c:ptCount val="1"/>
                <c:pt idx="0">
                  <c:v>BC(i)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Extras!$E$77:$E$89</c:f>
              <c:numCache>
                <c:formatCode>0.0000</c:formatCode>
                <c:ptCount val="13"/>
                <c:pt idx="0">
                  <c:v>0.44047700000000001</c:v>
                </c:pt>
                <c:pt idx="1">
                  <c:v>0.65096149999999997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0.88210299999999997</c:v>
                </c:pt>
                <c:pt idx="9">
                  <c:v>0.88651250000000004</c:v>
                </c:pt>
                <c:pt idx="10">
                  <c:v>0</c:v>
                </c:pt>
                <c:pt idx="11">
                  <c:v>0</c:v>
                </c:pt>
                <c:pt idx="12">
                  <c:v>0.60043999999999997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B2-48D4-B917-92759C5C5D6C}"/>
            </c:ext>
          </c:extLst>
        </c:ser>
        <c:ser>
          <c:idx val="7"/>
          <c:order val="7"/>
          <c:tx>
            <c:strRef>
              <c:f>Extras!$A$76</c:f>
              <c:strCache>
                <c:ptCount val="1"/>
                <c:pt idx="0">
                  <c:v>BC(i)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Extras!$B$77:$B$89</c:f>
              <c:numCache>
                <c:formatCode>0.0000</c:formatCode>
                <c:ptCount val="13"/>
                <c:pt idx="0">
                  <c:v>0.86554316666666653</c:v>
                </c:pt>
                <c:pt idx="1">
                  <c:v>0.8703225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0.942136166666667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0.69876150000000004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B2-48D4-B917-92759C5C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'PURD-US'!$B$218:$B$230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091-A244-F3BB7BCAA716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'PURD-US'!$C$218:$C$230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9-4091-A244-F3BB7BCAA716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'PURD-US'!$D$218:$D$230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9-4091-A244-F3BB7BCAA716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'PURD-US'!$E$218:$E$230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D9-4091-A244-F3BB7BCAA716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'PURD-US'!$F$218:$F$230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D9-4091-A244-F3BB7BCAA716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'PURD-US'!$G$218:$G$230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D9-4091-A244-F3BB7BCAA716}"/>
            </c:ext>
          </c:extLst>
        </c:ser>
        <c:ser>
          <c:idx val="6"/>
          <c:order val="6"/>
          <c:tx>
            <c:strRef>
              <c:f>Extras!$D$91</c:f>
              <c:strCache>
                <c:ptCount val="1"/>
                <c:pt idx="0">
                  <c:v>CCA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Extras!$E$92:$E$104</c:f>
              <c:numCache>
                <c:formatCode>0.0000</c:formatCode>
                <c:ptCount val="13"/>
                <c:pt idx="0">
                  <c:v>0.56325800000000004</c:v>
                </c:pt>
                <c:pt idx="1">
                  <c:v>0.85177400000000003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0.93124249999999997</c:v>
                </c:pt>
                <c:pt idx="9">
                  <c:v>0.93225950000000002</c:v>
                </c:pt>
                <c:pt idx="10">
                  <c:v>0</c:v>
                </c:pt>
                <c:pt idx="11">
                  <c:v>0</c:v>
                </c:pt>
                <c:pt idx="12">
                  <c:v>0.85343849999999999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D9-4091-A244-F3BB7BCAA716}"/>
            </c:ext>
          </c:extLst>
        </c:ser>
        <c:ser>
          <c:idx val="7"/>
          <c:order val="7"/>
          <c:tx>
            <c:strRef>
              <c:f>Extras!$A$91</c:f>
              <c:strCache>
                <c:ptCount val="1"/>
                <c:pt idx="0">
                  <c:v>CCA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'PURD-US'!$A$86:$A$98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Extras!$B$92:$B$104</c:f>
              <c:numCache>
                <c:formatCode>0.0000</c:formatCode>
                <c:ptCount val="13"/>
                <c:pt idx="0">
                  <c:v>0.97736716666666668</c:v>
                </c:pt>
                <c:pt idx="1">
                  <c:v>0.91340983333333325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0.96271600000000002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0.97361600000000004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D9-4091-A244-F3BB7BCAA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'DREX-US'!$B$119:$B$131</c:f>
              <c:numCache>
                <c:formatCode>0.0000</c:formatCode>
                <c:ptCount val="13"/>
                <c:pt idx="0">
                  <c:v>1.6133500000000002E-2</c:v>
                </c:pt>
                <c:pt idx="1">
                  <c:v>2.7523499999999999E-2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0.22727249999999999</c:v>
                </c:pt>
                <c:pt idx="6">
                  <c:v>0</c:v>
                </c:pt>
                <c:pt idx="7">
                  <c:v>0.22520899999999999</c:v>
                </c:pt>
                <c:pt idx="8">
                  <c:v>0.5935705</c:v>
                </c:pt>
                <c:pt idx="9">
                  <c:v>8.9786000000000005E-2</c:v>
                </c:pt>
                <c:pt idx="10">
                  <c:v>0.22346849999999999</c:v>
                </c:pt>
                <c:pt idx="11">
                  <c:v>0.1034485</c:v>
                </c:pt>
                <c:pt idx="12">
                  <c:v>4.7869999999999996E-3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4-4B31-8B6D-8B3C476285D6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'DREX-US'!$C$119:$C$131</c:f>
              <c:numCache>
                <c:formatCode>0.0000</c:formatCode>
                <c:ptCount val="13"/>
                <c:pt idx="0">
                  <c:v>2.9275E-3</c:v>
                </c:pt>
                <c:pt idx="1">
                  <c:v>2.214E-2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0.21739149999999999</c:v>
                </c:pt>
                <c:pt idx="6">
                  <c:v>2.8985500000000001E-2</c:v>
                </c:pt>
                <c:pt idx="7">
                  <c:v>0.21507850000000001</c:v>
                </c:pt>
                <c:pt idx="8">
                  <c:v>0.60606199999999999</c:v>
                </c:pt>
                <c:pt idx="9">
                  <c:v>6.1764999999999997E-3</c:v>
                </c:pt>
                <c:pt idx="10">
                  <c:v>0.28375600000000001</c:v>
                </c:pt>
                <c:pt idx="11">
                  <c:v>0.1034485</c:v>
                </c:pt>
                <c:pt idx="12">
                  <c:v>7.6204999999999997E-3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4-4B31-8B6D-8B3C476285D6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'DREX-US'!$D$119:$D$131</c:f>
              <c:numCache>
                <c:formatCode>0.0000</c:formatCode>
                <c:ptCount val="13"/>
                <c:pt idx="0">
                  <c:v>2.9285000000000001E-3</c:v>
                </c:pt>
                <c:pt idx="1">
                  <c:v>2.214E-2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0.22727249999999999</c:v>
                </c:pt>
                <c:pt idx="6">
                  <c:v>1.51515E-2</c:v>
                </c:pt>
                <c:pt idx="7">
                  <c:v>0.2483775</c:v>
                </c:pt>
                <c:pt idx="8">
                  <c:v>0.60570400000000002</c:v>
                </c:pt>
                <c:pt idx="9">
                  <c:v>5.8065E-3</c:v>
                </c:pt>
                <c:pt idx="10">
                  <c:v>0.29978349999999998</c:v>
                </c:pt>
                <c:pt idx="11">
                  <c:v>4.7619000000000002E-2</c:v>
                </c:pt>
                <c:pt idx="12">
                  <c:v>6.9665000000000005E-3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4-4B31-8B6D-8B3C476285D6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'DREX-US'!$E$119:$E$131</c:f>
              <c:numCache>
                <c:formatCode>0.0000</c:formatCode>
                <c:ptCount val="13"/>
                <c:pt idx="0">
                  <c:v>4.8175000000000006E-3</c:v>
                </c:pt>
                <c:pt idx="1">
                  <c:v>2.0389499999999998E-2</c:v>
                </c:pt>
                <c:pt idx="2">
                  <c:v>0</c:v>
                </c:pt>
                <c:pt idx="3">
                  <c:v>9.0910000000000001E-3</c:v>
                </c:pt>
                <c:pt idx="4">
                  <c:v>0</c:v>
                </c:pt>
                <c:pt idx="5">
                  <c:v>0.238095</c:v>
                </c:pt>
                <c:pt idx="6">
                  <c:v>1.2987E-2</c:v>
                </c:pt>
                <c:pt idx="7">
                  <c:v>0.2593935</c:v>
                </c:pt>
                <c:pt idx="8">
                  <c:v>0.60842399999999996</c:v>
                </c:pt>
                <c:pt idx="9">
                  <c:v>1.7955E-3</c:v>
                </c:pt>
                <c:pt idx="10">
                  <c:v>0.19261349999999999</c:v>
                </c:pt>
                <c:pt idx="11">
                  <c:v>0</c:v>
                </c:pt>
                <c:pt idx="12">
                  <c:v>1.86225E-2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4-4B31-8B6D-8B3C476285D6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'DREX-US'!$F$119:$F$131</c:f>
              <c:numCache>
                <c:formatCode>0.0000</c:formatCode>
                <c:ptCount val="13"/>
                <c:pt idx="0">
                  <c:v>2.8695000000000001E-3</c:v>
                </c:pt>
                <c:pt idx="1">
                  <c:v>1.3889E-2</c:v>
                </c:pt>
                <c:pt idx="2">
                  <c:v>2.7778000000000001E-2</c:v>
                </c:pt>
                <c:pt idx="3">
                  <c:v>1.3513499999999999E-2</c:v>
                </c:pt>
                <c:pt idx="4">
                  <c:v>0</c:v>
                </c:pt>
                <c:pt idx="5">
                  <c:v>6.25E-2</c:v>
                </c:pt>
                <c:pt idx="6">
                  <c:v>2.3622000000000001E-2</c:v>
                </c:pt>
                <c:pt idx="7">
                  <c:v>0.108101</c:v>
                </c:pt>
                <c:pt idx="8">
                  <c:v>0.60949399999999998</c:v>
                </c:pt>
                <c:pt idx="9">
                  <c:v>1.7855E-3</c:v>
                </c:pt>
                <c:pt idx="10">
                  <c:v>0.32572100000000004</c:v>
                </c:pt>
                <c:pt idx="11">
                  <c:v>0</c:v>
                </c:pt>
                <c:pt idx="12">
                  <c:v>2.0254499999999998E-2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34-4B31-8B6D-8B3C476285D6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'DREX-US'!$G$119:$G$131</c:f>
              <c:numCache>
                <c:formatCode>0.0000</c:formatCode>
                <c:ptCount val="13"/>
                <c:pt idx="0">
                  <c:v>2.8714999999999999E-3</c:v>
                </c:pt>
                <c:pt idx="1">
                  <c:v>7.9784999999999995E-3</c:v>
                </c:pt>
                <c:pt idx="2">
                  <c:v>2.7778000000000001E-2</c:v>
                </c:pt>
                <c:pt idx="3">
                  <c:v>2.0090500000000001E-2</c:v>
                </c:pt>
                <c:pt idx="4">
                  <c:v>0</c:v>
                </c:pt>
                <c:pt idx="5">
                  <c:v>6.25E-2</c:v>
                </c:pt>
                <c:pt idx="6">
                  <c:v>2.34375E-2</c:v>
                </c:pt>
                <c:pt idx="7">
                  <c:v>0.11747200000000001</c:v>
                </c:pt>
                <c:pt idx="8">
                  <c:v>0.60636900000000005</c:v>
                </c:pt>
                <c:pt idx="9">
                  <c:v>1.7795E-3</c:v>
                </c:pt>
                <c:pt idx="10">
                  <c:v>0.31473200000000001</c:v>
                </c:pt>
                <c:pt idx="11">
                  <c:v>0</c:v>
                </c:pt>
                <c:pt idx="12">
                  <c:v>2.02705E-2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4-4B31-8B6D-8B3C476285D6}"/>
            </c:ext>
          </c:extLst>
        </c:ser>
        <c:ser>
          <c:idx val="6"/>
          <c:order val="6"/>
          <c:tx>
            <c:strRef>
              <c:f>Extras!$D$46</c:f>
              <c:strCache>
                <c:ptCount val="1"/>
                <c:pt idx="0">
                  <c:v>CT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Extras!$E$47:$E$59</c:f>
              <c:numCache>
                <c:formatCode>0.0000</c:formatCode>
                <c:ptCount val="13"/>
                <c:pt idx="0">
                  <c:v>5.9449000000000002E-2</c:v>
                </c:pt>
                <c:pt idx="1">
                  <c:v>5.3245000000000001E-2</c:v>
                </c:pt>
                <c:pt idx="2">
                  <c:v>0.16883100000000001</c:v>
                </c:pt>
                <c:pt idx="3">
                  <c:v>0.29285700000000003</c:v>
                </c:pt>
                <c:pt idx="4">
                  <c:v>1</c:v>
                </c:pt>
                <c:pt idx="5">
                  <c:v>0.625</c:v>
                </c:pt>
                <c:pt idx="6">
                  <c:v>0.36126400000000003</c:v>
                </c:pt>
                <c:pt idx="7">
                  <c:v>0.36578299999999997</c:v>
                </c:pt>
                <c:pt idx="8">
                  <c:v>0.67447699999999999</c:v>
                </c:pt>
                <c:pt idx="9">
                  <c:v>0.677894</c:v>
                </c:pt>
                <c:pt idx="10">
                  <c:v>0.456038</c:v>
                </c:pt>
                <c:pt idx="11">
                  <c:v>0.57333349999999994</c:v>
                </c:pt>
                <c:pt idx="12">
                  <c:v>0.1712815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34-4B31-8B6D-8B3C476285D6}"/>
            </c:ext>
          </c:extLst>
        </c:ser>
        <c:ser>
          <c:idx val="7"/>
          <c:order val="7"/>
          <c:tx>
            <c:strRef>
              <c:f>Extras!$A$46</c:f>
              <c:strCache>
                <c:ptCount val="1"/>
                <c:pt idx="0">
                  <c:v>CT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Extras!$B$47:$B$59</c:f>
              <c:numCache>
                <c:formatCode>0.0000</c:formatCode>
                <c:ptCount val="13"/>
                <c:pt idx="0">
                  <c:v>0.30831333333333333</c:v>
                </c:pt>
                <c:pt idx="1">
                  <c:v>0.35844566666666672</c:v>
                </c:pt>
                <c:pt idx="2">
                  <c:v>0.66708166666666702</c:v>
                </c:pt>
                <c:pt idx="3">
                  <c:v>0.61808983333333301</c:v>
                </c:pt>
                <c:pt idx="4">
                  <c:v>1</c:v>
                </c:pt>
                <c:pt idx="5">
                  <c:v>0.80645116666666705</c:v>
                </c:pt>
                <c:pt idx="6">
                  <c:v>0.69630250000000005</c:v>
                </c:pt>
                <c:pt idx="7">
                  <c:v>0.85233916666666698</c:v>
                </c:pt>
                <c:pt idx="8">
                  <c:v>0.85233916666666698</c:v>
                </c:pt>
                <c:pt idx="9">
                  <c:v>1</c:v>
                </c:pt>
                <c:pt idx="10">
                  <c:v>0.74256166666666701</c:v>
                </c:pt>
                <c:pt idx="11">
                  <c:v>0.68083666666666698</c:v>
                </c:pt>
                <c:pt idx="12">
                  <c:v>0.20327300000000001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34-4B31-8B6D-8B3C4762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'DREX-US'!$B$152:$B$164</c:f>
              <c:numCache>
                <c:formatCode>0.0000</c:formatCode>
                <c:ptCount val="13"/>
                <c:pt idx="0">
                  <c:v>0.43852999999999998</c:v>
                </c:pt>
                <c:pt idx="1">
                  <c:v>0.51368250000000004</c:v>
                </c:pt>
                <c:pt idx="2">
                  <c:v>0.34578350000000002</c:v>
                </c:pt>
                <c:pt idx="3">
                  <c:v>0.35114049999999997</c:v>
                </c:pt>
                <c:pt idx="4">
                  <c:v>0.46666700000000005</c:v>
                </c:pt>
                <c:pt idx="5">
                  <c:v>0.94667900000000005</c:v>
                </c:pt>
                <c:pt idx="6">
                  <c:v>0.5013725</c:v>
                </c:pt>
                <c:pt idx="7">
                  <c:v>0.8619445</c:v>
                </c:pt>
                <c:pt idx="8">
                  <c:v>0.92120350000000006</c:v>
                </c:pt>
                <c:pt idx="9">
                  <c:v>0.63953799999999994</c:v>
                </c:pt>
                <c:pt idx="10">
                  <c:v>0.85445199999999999</c:v>
                </c:pt>
                <c:pt idx="11">
                  <c:v>0.547763</c:v>
                </c:pt>
                <c:pt idx="12">
                  <c:v>0.51159949999999998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9-4B4E-97CB-BE3ECD105C7F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'DREX-US'!$C$152:$C$164</c:f>
              <c:numCache>
                <c:formatCode>0.0000</c:formatCode>
                <c:ptCount val="13"/>
                <c:pt idx="0">
                  <c:v>0.39145400000000002</c:v>
                </c:pt>
                <c:pt idx="1">
                  <c:v>0.46437700000000004</c:v>
                </c:pt>
                <c:pt idx="2">
                  <c:v>0.36350250000000001</c:v>
                </c:pt>
                <c:pt idx="3">
                  <c:v>0.398364</c:v>
                </c:pt>
                <c:pt idx="4">
                  <c:v>0.46666700000000005</c:v>
                </c:pt>
                <c:pt idx="5">
                  <c:v>0.94387799999999999</c:v>
                </c:pt>
                <c:pt idx="6">
                  <c:v>0.44425150000000002</c:v>
                </c:pt>
                <c:pt idx="7">
                  <c:v>0.77661150000000001</c:v>
                </c:pt>
                <c:pt idx="8">
                  <c:v>0.91964050000000008</c:v>
                </c:pt>
                <c:pt idx="9">
                  <c:v>0.38303299999999996</c:v>
                </c:pt>
                <c:pt idx="10">
                  <c:v>0.85230950000000005</c:v>
                </c:pt>
                <c:pt idx="11">
                  <c:v>0.58924549999999998</c:v>
                </c:pt>
                <c:pt idx="12">
                  <c:v>0.52177950000000006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9-4B4E-97CB-BE3ECD105C7F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'DREX-US'!$D$152:$D$164</c:f>
              <c:numCache>
                <c:formatCode>0.0000</c:formatCode>
                <c:ptCount val="13"/>
                <c:pt idx="0">
                  <c:v>0.39135750000000002</c:v>
                </c:pt>
                <c:pt idx="1">
                  <c:v>0.46437700000000004</c:v>
                </c:pt>
                <c:pt idx="2">
                  <c:v>0.35447050000000002</c:v>
                </c:pt>
                <c:pt idx="3">
                  <c:v>0.40445599999999998</c:v>
                </c:pt>
                <c:pt idx="4">
                  <c:v>0.38333349999999999</c:v>
                </c:pt>
                <c:pt idx="5">
                  <c:v>0.94387799999999999</c:v>
                </c:pt>
                <c:pt idx="6">
                  <c:v>0.47812500000000002</c:v>
                </c:pt>
                <c:pt idx="7">
                  <c:v>0.83428999999999998</c:v>
                </c:pt>
                <c:pt idx="8">
                  <c:v>0.91984200000000005</c:v>
                </c:pt>
                <c:pt idx="9">
                  <c:v>0.38624550000000002</c:v>
                </c:pt>
                <c:pt idx="10">
                  <c:v>0.82887099999999991</c:v>
                </c:pt>
                <c:pt idx="11">
                  <c:v>0.62147700000000006</c:v>
                </c:pt>
                <c:pt idx="12">
                  <c:v>0.52186200000000005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9-4B4E-97CB-BE3ECD105C7F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'DREX-US'!$E$152:$E$164</c:f>
              <c:numCache>
                <c:formatCode>0.0000</c:formatCode>
                <c:ptCount val="13"/>
                <c:pt idx="0">
                  <c:v>0.4105395</c:v>
                </c:pt>
                <c:pt idx="1">
                  <c:v>0.53186800000000001</c:v>
                </c:pt>
                <c:pt idx="2">
                  <c:v>0.31781700000000002</c:v>
                </c:pt>
                <c:pt idx="3">
                  <c:v>0.40701999999999999</c:v>
                </c:pt>
                <c:pt idx="4">
                  <c:v>0.3</c:v>
                </c:pt>
                <c:pt idx="5">
                  <c:v>0.94667900000000005</c:v>
                </c:pt>
                <c:pt idx="6">
                  <c:v>0.42024149999999999</c:v>
                </c:pt>
                <c:pt idx="7">
                  <c:v>0.899285</c:v>
                </c:pt>
                <c:pt idx="8">
                  <c:v>0.92629850000000002</c:v>
                </c:pt>
                <c:pt idx="9">
                  <c:v>0.23813500000000001</c:v>
                </c:pt>
                <c:pt idx="10">
                  <c:v>0.846607</c:v>
                </c:pt>
                <c:pt idx="11">
                  <c:v>0.28225149999999999</c:v>
                </c:pt>
                <c:pt idx="12">
                  <c:v>0.58978900000000001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09-4B4E-97CB-BE3ECD105C7F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'DREX-US'!$F$152:$F$164</c:f>
              <c:numCache>
                <c:formatCode>0.0000</c:formatCode>
                <c:ptCount val="13"/>
                <c:pt idx="0">
                  <c:v>0.39029950000000002</c:v>
                </c:pt>
                <c:pt idx="1">
                  <c:v>0.41808899999999999</c:v>
                </c:pt>
                <c:pt idx="2">
                  <c:v>0.3163765</c:v>
                </c:pt>
                <c:pt idx="3">
                  <c:v>0.42706149999999998</c:v>
                </c:pt>
                <c:pt idx="4">
                  <c:v>1.6666500000000001E-2</c:v>
                </c:pt>
                <c:pt idx="5">
                  <c:v>0.79949300000000001</c:v>
                </c:pt>
                <c:pt idx="6">
                  <c:v>0.46335800000000005</c:v>
                </c:pt>
                <c:pt idx="7">
                  <c:v>0.76798549999999999</c:v>
                </c:pt>
                <c:pt idx="8">
                  <c:v>0.9270815</c:v>
                </c:pt>
                <c:pt idx="9">
                  <c:v>0.22511799999999998</c:v>
                </c:pt>
                <c:pt idx="10">
                  <c:v>0.847159</c:v>
                </c:pt>
                <c:pt idx="11">
                  <c:v>0.22582050000000001</c:v>
                </c:pt>
                <c:pt idx="12">
                  <c:v>0.59196850000000001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09-4B4E-97CB-BE3ECD105C7F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'DREX-US'!$G$152:$G$164</c:f>
              <c:numCache>
                <c:formatCode>0.0000</c:formatCode>
                <c:ptCount val="13"/>
                <c:pt idx="0">
                  <c:v>0.38890449999999999</c:v>
                </c:pt>
                <c:pt idx="1">
                  <c:v>0.45087149999999998</c:v>
                </c:pt>
                <c:pt idx="2">
                  <c:v>0.324069</c:v>
                </c:pt>
                <c:pt idx="3">
                  <c:v>0.49132750000000003</c:v>
                </c:pt>
                <c:pt idx="4">
                  <c:v>1.6666500000000001E-2</c:v>
                </c:pt>
                <c:pt idx="5">
                  <c:v>0.78557250000000001</c:v>
                </c:pt>
                <c:pt idx="6">
                  <c:v>0.482707</c:v>
                </c:pt>
                <c:pt idx="7">
                  <c:v>0.77800950000000002</c:v>
                </c:pt>
                <c:pt idx="8">
                  <c:v>0.92586649999999993</c:v>
                </c:pt>
                <c:pt idx="9">
                  <c:v>0.24570399999999998</c:v>
                </c:pt>
                <c:pt idx="10">
                  <c:v>0.84638999999999998</c:v>
                </c:pt>
                <c:pt idx="11">
                  <c:v>0.23010649999999999</c:v>
                </c:pt>
                <c:pt idx="12">
                  <c:v>0.59243800000000002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09-4B4E-97CB-BE3ECD105C7F}"/>
            </c:ext>
          </c:extLst>
        </c:ser>
        <c:ser>
          <c:idx val="6"/>
          <c:order val="6"/>
          <c:tx>
            <c:strRef>
              <c:f>Extras!$D$61</c:f>
              <c:strCache>
                <c:ptCount val="1"/>
                <c:pt idx="0">
                  <c:v>TF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Extras!$E$62:$E$74</c:f>
              <c:numCache>
                <c:formatCode>0.0000</c:formatCode>
                <c:ptCount val="13"/>
                <c:pt idx="0">
                  <c:v>0.62255250000000006</c:v>
                </c:pt>
                <c:pt idx="1">
                  <c:v>0.68455200000000005</c:v>
                </c:pt>
                <c:pt idx="2">
                  <c:v>0.80929950000000006</c:v>
                </c:pt>
                <c:pt idx="3">
                  <c:v>0.75286900000000001</c:v>
                </c:pt>
                <c:pt idx="4">
                  <c:v>1</c:v>
                </c:pt>
                <c:pt idx="5">
                  <c:v>0.99382700000000002</c:v>
                </c:pt>
                <c:pt idx="6">
                  <c:v>0.8299995</c:v>
                </c:pt>
                <c:pt idx="7">
                  <c:v>0.94156300000000004</c:v>
                </c:pt>
                <c:pt idx="8">
                  <c:v>0.98048449999999998</c:v>
                </c:pt>
                <c:pt idx="9">
                  <c:v>0.94717150000000006</c:v>
                </c:pt>
                <c:pt idx="10">
                  <c:v>0.96908899999999998</c:v>
                </c:pt>
                <c:pt idx="11">
                  <c:v>1</c:v>
                </c:pt>
                <c:pt idx="12">
                  <c:v>0.84164600000000001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09-4B4E-97CB-BE3ECD105C7F}"/>
            </c:ext>
          </c:extLst>
        </c:ser>
        <c:ser>
          <c:idx val="7"/>
          <c:order val="7"/>
          <c:tx>
            <c:strRef>
              <c:f>Extras!$A$61</c:f>
              <c:strCache>
                <c:ptCount val="1"/>
                <c:pt idx="0">
                  <c:v>TF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Extras!$B$62:$B$74</c:f>
              <c:numCache>
                <c:formatCode>0.0000</c:formatCode>
                <c:ptCount val="13"/>
                <c:pt idx="0">
                  <c:v>0.77043916666666679</c:v>
                </c:pt>
                <c:pt idx="1">
                  <c:v>0.80509716666666664</c:v>
                </c:pt>
                <c:pt idx="2">
                  <c:v>0.96874666666666698</c:v>
                </c:pt>
                <c:pt idx="3">
                  <c:v>0.92701516666666695</c:v>
                </c:pt>
                <c:pt idx="4">
                  <c:v>1</c:v>
                </c:pt>
                <c:pt idx="5">
                  <c:v>0.98351849999999996</c:v>
                </c:pt>
                <c:pt idx="6">
                  <c:v>0.90758416666666697</c:v>
                </c:pt>
                <c:pt idx="7">
                  <c:v>0.98170283333333297</c:v>
                </c:pt>
                <c:pt idx="8">
                  <c:v>0.98007566666666701</c:v>
                </c:pt>
                <c:pt idx="9">
                  <c:v>1</c:v>
                </c:pt>
                <c:pt idx="10">
                  <c:v>0.98365733333333305</c:v>
                </c:pt>
                <c:pt idx="11">
                  <c:v>0.98696450000000002</c:v>
                </c:pt>
                <c:pt idx="12">
                  <c:v>0.87594633333333305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09-4B4E-97CB-BE3ECD105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'DREX-US'!$B$185:$B$197</c:f>
              <c:numCache>
                <c:formatCode>0.0000</c:formatCode>
                <c:ptCount val="13"/>
                <c:pt idx="0">
                  <c:v>0.1274815</c:v>
                </c:pt>
                <c:pt idx="1">
                  <c:v>0.26774300000000001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0.81566349999999999</c:v>
                </c:pt>
                <c:pt idx="9">
                  <c:v>0.18980900000000001</c:v>
                </c:pt>
                <c:pt idx="10">
                  <c:v>0</c:v>
                </c:pt>
                <c:pt idx="11">
                  <c:v>0</c:v>
                </c:pt>
                <c:pt idx="12">
                  <c:v>2.9682E-2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A-4557-9919-21989A025FD0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'DREX-US'!$C$185:$C$197</c:f>
              <c:numCache>
                <c:formatCode>0.0000</c:formatCode>
                <c:ptCount val="13"/>
                <c:pt idx="0">
                  <c:v>0.101628</c:v>
                </c:pt>
                <c:pt idx="1">
                  <c:v>0.28190950000000004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0.83978550000000007</c:v>
                </c:pt>
                <c:pt idx="9">
                  <c:v>5.0366500000000002E-2</c:v>
                </c:pt>
                <c:pt idx="10">
                  <c:v>0</c:v>
                </c:pt>
                <c:pt idx="11">
                  <c:v>0</c:v>
                </c:pt>
                <c:pt idx="12">
                  <c:v>3.5108500000000001E-2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A-4557-9919-21989A025FD0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'DREX-US'!$D$185:$D$197</c:f>
              <c:numCache>
                <c:formatCode>0.0000</c:formatCode>
                <c:ptCount val="13"/>
                <c:pt idx="0">
                  <c:v>0.10230549999999999</c:v>
                </c:pt>
                <c:pt idx="1">
                  <c:v>0.28190950000000004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0.83978550000000007</c:v>
                </c:pt>
                <c:pt idx="9">
                  <c:v>4.7078000000000002E-2</c:v>
                </c:pt>
                <c:pt idx="10">
                  <c:v>0</c:v>
                </c:pt>
                <c:pt idx="11">
                  <c:v>0</c:v>
                </c:pt>
                <c:pt idx="12">
                  <c:v>3.4021499999999996E-2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A-4557-9919-21989A025FD0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'DREX-US'!$E$185:$E$197</c:f>
              <c:numCache>
                <c:formatCode>0.0000</c:formatCode>
                <c:ptCount val="13"/>
                <c:pt idx="0">
                  <c:v>0.1106065</c:v>
                </c:pt>
                <c:pt idx="1">
                  <c:v>0.30175449999999998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0.84627249999999998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6.7837999999999996E-2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0A-4557-9919-21989A025FD0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'DREX-US'!$F$185:$F$197</c:f>
              <c:numCache>
                <c:formatCode>0.0000</c:formatCode>
                <c:ptCount val="13"/>
                <c:pt idx="0">
                  <c:v>0.10246</c:v>
                </c:pt>
                <c:pt idx="1">
                  <c:v>0.26813150000000002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0.84402549999999998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7.4049000000000004E-2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A-4557-9919-21989A025FD0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'DREX-US'!$G$185:$G$197</c:f>
              <c:numCache>
                <c:formatCode>0.0000</c:formatCode>
                <c:ptCount val="13"/>
                <c:pt idx="0">
                  <c:v>0.10353000000000001</c:v>
                </c:pt>
                <c:pt idx="1">
                  <c:v>0.25025799999999998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0.84245550000000002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7.497100000000001E-2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0A-4557-9919-21989A025FD0}"/>
            </c:ext>
          </c:extLst>
        </c:ser>
        <c:ser>
          <c:idx val="6"/>
          <c:order val="6"/>
          <c:tx>
            <c:strRef>
              <c:f>Extras!$D$76</c:f>
              <c:strCache>
                <c:ptCount val="1"/>
                <c:pt idx="0">
                  <c:v>BC(i)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Extras!$E$77:$E$89</c:f>
              <c:numCache>
                <c:formatCode>0.0000</c:formatCode>
                <c:ptCount val="13"/>
                <c:pt idx="0">
                  <c:v>0.44047700000000001</c:v>
                </c:pt>
                <c:pt idx="1">
                  <c:v>0.65096149999999997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0.88210299999999997</c:v>
                </c:pt>
                <c:pt idx="9">
                  <c:v>0.88651250000000004</c:v>
                </c:pt>
                <c:pt idx="10">
                  <c:v>0</c:v>
                </c:pt>
                <c:pt idx="11">
                  <c:v>0</c:v>
                </c:pt>
                <c:pt idx="12">
                  <c:v>0.60043999999999997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0A-4557-9919-21989A025FD0}"/>
            </c:ext>
          </c:extLst>
        </c:ser>
        <c:ser>
          <c:idx val="7"/>
          <c:order val="7"/>
          <c:tx>
            <c:strRef>
              <c:f>Extras!$A$76</c:f>
              <c:strCache>
                <c:ptCount val="1"/>
                <c:pt idx="0">
                  <c:v>BC(i)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Extras!$B$77:$B$89</c:f>
              <c:numCache>
                <c:formatCode>0.0000</c:formatCode>
                <c:ptCount val="13"/>
                <c:pt idx="0">
                  <c:v>0.86554316666666653</c:v>
                </c:pt>
                <c:pt idx="1">
                  <c:v>0.8703225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0.942136166666667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0.69876150000000004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0A-4557-9919-21989A02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'DREX-US'!$B$218:$B$230</c:f>
              <c:numCache>
                <c:formatCode>0.0000</c:formatCode>
                <c:ptCount val="13"/>
                <c:pt idx="0">
                  <c:v>4.9418999999999998E-2</c:v>
                </c:pt>
                <c:pt idx="1">
                  <c:v>0.24374999999999999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0.74983050000000007</c:v>
                </c:pt>
                <c:pt idx="9">
                  <c:v>0.43310500000000002</c:v>
                </c:pt>
                <c:pt idx="10">
                  <c:v>0</c:v>
                </c:pt>
                <c:pt idx="11">
                  <c:v>0</c:v>
                </c:pt>
                <c:pt idx="12">
                  <c:v>0.2646155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7-43BD-945C-68701C41A811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'DREX-US'!$C$218:$C$230</c:f>
              <c:numCache>
                <c:formatCode>0.0000</c:formatCode>
                <c:ptCount val="13"/>
                <c:pt idx="0">
                  <c:v>2.9319999999999999E-2</c:v>
                </c:pt>
                <c:pt idx="1">
                  <c:v>0.27500000000000002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0.78568450000000001</c:v>
                </c:pt>
                <c:pt idx="9">
                  <c:v>0.33153250000000001</c:v>
                </c:pt>
                <c:pt idx="10">
                  <c:v>0</c:v>
                </c:pt>
                <c:pt idx="11">
                  <c:v>0</c:v>
                </c:pt>
                <c:pt idx="12">
                  <c:v>0.34715099999999999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7-43BD-945C-68701C41A811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'DREX-US'!$D$218:$D$230</c:f>
              <c:numCache>
                <c:formatCode>0.0000</c:formatCode>
                <c:ptCount val="13"/>
                <c:pt idx="0">
                  <c:v>2.9363E-2</c:v>
                </c:pt>
                <c:pt idx="1">
                  <c:v>0.27500000000000002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0.78568450000000001</c:v>
                </c:pt>
                <c:pt idx="9">
                  <c:v>0.3418215</c:v>
                </c:pt>
                <c:pt idx="10">
                  <c:v>0</c:v>
                </c:pt>
                <c:pt idx="11">
                  <c:v>0</c:v>
                </c:pt>
                <c:pt idx="12">
                  <c:v>0.34304899999999999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7-43BD-945C-68701C41A811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'DREX-US'!$E$218:$E$230</c:f>
              <c:numCache>
                <c:formatCode>0.0000</c:formatCode>
                <c:ptCount val="13"/>
                <c:pt idx="0">
                  <c:v>3.1473000000000001E-2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0.79344750000000008</c:v>
                </c:pt>
                <c:pt idx="9">
                  <c:v>0.20060349999999999</c:v>
                </c:pt>
                <c:pt idx="10">
                  <c:v>0</c:v>
                </c:pt>
                <c:pt idx="11">
                  <c:v>0</c:v>
                </c:pt>
                <c:pt idx="12">
                  <c:v>0.42555350000000003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3BD-945C-68701C41A811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'DREX-US'!$F$218:$F$230</c:f>
              <c:numCache>
                <c:formatCode>0.0000</c:formatCode>
                <c:ptCount val="13"/>
                <c:pt idx="0">
                  <c:v>2.8094500000000001E-2</c:v>
                </c:pt>
                <c:pt idx="1">
                  <c:v>0.25127450000000001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0.8093205</c:v>
                </c:pt>
                <c:pt idx="9">
                  <c:v>9.8239000000000007E-2</c:v>
                </c:pt>
                <c:pt idx="10">
                  <c:v>0</c:v>
                </c:pt>
                <c:pt idx="11">
                  <c:v>0</c:v>
                </c:pt>
                <c:pt idx="12">
                  <c:v>0.46647499999999997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7-43BD-945C-68701C41A811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'DREX-US'!$G$218:$G$230</c:f>
              <c:numCache>
                <c:formatCode>0.0000</c:formatCode>
                <c:ptCount val="13"/>
                <c:pt idx="0">
                  <c:v>3.02095E-2</c:v>
                </c:pt>
                <c:pt idx="1">
                  <c:v>0.19966300000000001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0.80607499999999999</c:v>
                </c:pt>
                <c:pt idx="9">
                  <c:v>0.217974</c:v>
                </c:pt>
                <c:pt idx="10">
                  <c:v>0</c:v>
                </c:pt>
                <c:pt idx="11">
                  <c:v>0</c:v>
                </c:pt>
                <c:pt idx="12">
                  <c:v>0.46568199999999998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B7-43BD-945C-68701C41A811}"/>
            </c:ext>
          </c:extLst>
        </c:ser>
        <c:ser>
          <c:idx val="6"/>
          <c:order val="6"/>
          <c:tx>
            <c:strRef>
              <c:f>Extras!$D$91</c:f>
              <c:strCache>
                <c:ptCount val="1"/>
                <c:pt idx="0">
                  <c:v>CCA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Extras!$E$92:$E$104</c:f>
              <c:numCache>
                <c:formatCode>0.0000</c:formatCode>
                <c:ptCount val="13"/>
                <c:pt idx="0">
                  <c:v>0.56325800000000004</c:v>
                </c:pt>
                <c:pt idx="1">
                  <c:v>0.85177400000000003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0.93124249999999997</c:v>
                </c:pt>
                <c:pt idx="9">
                  <c:v>0.93225950000000002</c:v>
                </c:pt>
                <c:pt idx="10">
                  <c:v>0</c:v>
                </c:pt>
                <c:pt idx="11">
                  <c:v>0</c:v>
                </c:pt>
                <c:pt idx="12">
                  <c:v>0.85343849999999999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B7-43BD-945C-68701C41A811}"/>
            </c:ext>
          </c:extLst>
        </c:ser>
        <c:ser>
          <c:idx val="7"/>
          <c:order val="7"/>
          <c:tx>
            <c:strRef>
              <c:f>Extras!$A$91</c:f>
              <c:strCache>
                <c:ptCount val="1"/>
                <c:pt idx="0">
                  <c:v>CCA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'DREX-US'!$A$86:$A$98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Extras!$B$92:$B$104</c:f>
              <c:numCache>
                <c:formatCode>0.0000</c:formatCode>
                <c:ptCount val="13"/>
                <c:pt idx="0">
                  <c:v>0.97736716666666668</c:v>
                </c:pt>
                <c:pt idx="1">
                  <c:v>0.91340983333333325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0.96271600000000002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0.97361600000000004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B7-43BD-945C-68701C41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'IGFL-FR'!$B$20:$B$32</c:f>
              <c:numCache>
                <c:formatCode>0.0000</c:formatCode>
                <c:ptCount val="13"/>
                <c:pt idx="0">
                  <c:v>0.14823249999999999</c:v>
                </c:pt>
                <c:pt idx="1">
                  <c:v>0.43034600000000001</c:v>
                </c:pt>
                <c:pt idx="2">
                  <c:v>0.69417099999999998</c:v>
                </c:pt>
                <c:pt idx="3">
                  <c:v>0.27010650000000003</c:v>
                </c:pt>
                <c:pt idx="4">
                  <c:v>0.212196</c:v>
                </c:pt>
                <c:pt idx="5">
                  <c:v>0.33641650000000001</c:v>
                </c:pt>
                <c:pt idx="6">
                  <c:v>0.38506799999999997</c:v>
                </c:pt>
                <c:pt idx="7">
                  <c:v>0.79262600000000005</c:v>
                </c:pt>
                <c:pt idx="8">
                  <c:v>0.85178750000000003</c:v>
                </c:pt>
                <c:pt idx="9">
                  <c:v>0.49451849999999997</c:v>
                </c:pt>
                <c:pt idx="10">
                  <c:v>0.70898649999999996</c:v>
                </c:pt>
                <c:pt idx="11">
                  <c:v>0.72209449999999997</c:v>
                </c:pt>
                <c:pt idx="12">
                  <c:v>0.58700149999999995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A-4320-982C-0F2B4FCCE4CE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'IGFL-FR'!$C$20:$C$32</c:f>
              <c:numCache>
                <c:formatCode>0.0000</c:formatCode>
                <c:ptCount val="13"/>
                <c:pt idx="0">
                  <c:v>0.16043449999999998</c:v>
                </c:pt>
                <c:pt idx="1">
                  <c:v>0.47661200000000004</c:v>
                </c:pt>
                <c:pt idx="2">
                  <c:v>0.73295650000000001</c:v>
                </c:pt>
                <c:pt idx="3">
                  <c:v>0.26088499999999998</c:v>
                </c:pt>
                <c:pt idx="4">
                  <c:v>0.1125505</c:v>
                </c:pt>
                <c:pt idx="5">
                  <c:v>0.57378449999999992</c:v>
                </c:pt>
                <c:pt idx="6">
                  <c:v>0.40929899999999997</c:v>
                </c:pt>
                <c:pt idx="7">
                  <c:v>0.85423249999999995</c:v>
                </c:pt>
                <c:pt idx="8">
                  <c:v>0.87020349999999991</c:v>
                </c:pt>
                <c:pt idx="9">
                  <c:v>0.47093399999999996</c:v>
                </c:pt>
                <c:pt idx="10">
                  <c:v>0.69430100000000006</c:v>
                </c:pt>
                <c:pt idx="11">
                  <c:v>0.73298399999999997</c:v>
                </c:pt>
                <c:pt idx="12">
                  <c:v>0.68674950000000001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A-4320-982C-0F2B4FCCE4CE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'IGFL-FR'!$D$20:$D$32</c:f>
              <c:numCache>
                <c:formatCode>0.0000</c:formatCode>
                <c:ptCount val="13"/>
                <c:pt idx="0">
                  <c:v>0.1223065</c:v>
                </c:pt>
                <c:pt idx="1">
                  <c:v>0.47035649999999996</c:v>
                </c:pt>
                <c:pt idx="2">
                  <c:v>0.74293150000000008</c:v>
                </c:pt>
                <c:pt idx="3">
                  <c:v>0.1946695</c:v>
                </c:pt>
                <c:pt idx="4">
                  <c:v>0.176985</c:v>
                </c:pt>
                <c:pt idx="5">
                  <c:v>0.47754200000000002</c:v>
                </c:pt>
                <c:pt idx="6">
                  <c:v>0.369535</c:v>
                </c:pt>
                <c:pt idx="7">
                  <c:v>0.84283200000000003</c:v>
                </c:pt>
                <c:pt idx="8">
                  <c:v>0.87512400000000001</c:v>
                </c:pt>
                <c:pt idx="9">
                  <c:v>0.47740000000000005</c:v>
                </c:pt>
                <c:pt idx="10">
                  <c:v>0.68135800000000002</c:v>
                </c:pt>
                <c:pt idx="11">
                  <c:v>0.73861650000000001</c:v>
                </c:pt>
                <c:pt idx="12">
                  <c:v>0.6825874999999999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A-4320-982C-0F2B4FCCE4CE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'IGFL-FR'!$E$20:$E$32</c:f>
              <c:numCache>
                <c:formatCode>0.0000</c:formatCode>
                <c:ptCount val="13"/>
                <c:pt idx="0">
                  <c:v>9.672E-3</c:v>
                </c:pt>
                <c:pt idx="1">
                  <c:v>0.385847</c:v>
                </c:pt>
                <c:pt idx="2">
                  <c:v>0.68161150000000004</c:v>
                </c:pt>
                <c:pt idx="3">
                  <c:v>0.12618099999999999</c:v>
                </c:pt>
                <c:pt idx="4">
                  <c:v>0.16858300000000001</c:v>
                </c:pt>
                <c:pt idx="5">
                  <c:v>0.39057649999999999</c:v>
                </c:pt>
                <c:pt idx="6">
                  <c:v>0.33567950000000002</c:v>
                </c:pt>
                <c:pt idx="7">
                  <c:v>0.77941400000000005</c:v>
                </c:pt>
                <c:pt idx="8">
                  <c:v>0.80416299999999996</c:v>
                </c:pt>
                <c:pt idx="9">
                  <c:v>0.4997935</c:v>
                </c:pt>
                <c:pt idx="10">
                  <c:v>0.65285899999999997</c:v>
                </c:pt>
                <c:pt idx="11">
                  <c:v>0.70381550000000004</c:v>
                </c:pt>
                <c:pt idx="12">
                  <c:v>0.26734350000000001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A-4320-982C-0F2B4FCCE4CE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'IGFL-FR'!$F$20:$F$32</c:f>
              <c:numCache>
                <c:formatCode>0.0000</c:formatCode>
                <c:ptCount val="13"/>
                <c:pt idx="0">
                  <c:v>1.53165E-2</c:v>
                </c:pt>
                <c:pt idx="1">
                  <c:v>0.505888</c:v>
                </c:pt>
                <c:pt idx="2">
                  <c:v>0.66859050000000009</c:v>
                </c:pt>
                <c:pt idx="3">
                  <c:v>0.14678050000000001</c:v>
                </c:pt>
                <c:pt idx="4">
                  <c:v>0.52700749999999996</c:v>
                </c:pt>
                <c:pt idx="5">
                  <c:v>0.50957600000000003</c:v>
                </c:pt>
                <c:pt idx="6">
                  <c:v>0.40571800000000002</c:v>
                </c:pt>
                <c:pt idx="7">
                  <c:v>0.842916</c:v>
                </c:pt>
                <c:pt idx="8">
                  <c:v>0.84674199999999999</c:v>
                </c:pt>
                <c:pt idx="9">
                  <c:v>0.30062100000000003</c:v>
                </c:pt>
                <c:pt idx="10">
                  <c:v>0.6557655</c:v>
                </c:pt>
                <c:pt idx="11">
                  <c:v>0.700515</c:v>
                </c:pt>
                <c:pt idx="12">
                  <c:v>0.6105775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DA-4320-982C-0F2B4FCCE4CE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'IGFL-FR'!$G$20:$G$32</c:f>
              <c:numCache>
                <c:formatCode>0.0000</c:formatCode>
                <c:ptCount val="13"/>
                <c:pt idx="0">
                  <c:v>3.5588500000000002E-2</c:v>
                </c:pt>
                <c:pt idx="1">
                  <c:v>0.444795</c:v>
                </c:pt>
                <c:pt idx="2">
                  <c:v>0.67191400000000001</c:v>
                </c:pt>
                <c:pt idx="3">
                  <c:v>0.112965</c:v>
                </c:pt>
                <c:pt idx="4">
                  <c:v>0.52925849999999997</c:v>
                </c:pt>
                <c:pt idx="5">
                  <c:v>0.56121900000000002</c:v>
                </c:pt>
                <c:pt idx="6">
                  <c:v>0.38896500000000001</c:v>
                </c:pt>
                <c:pt idx="7">
                  <c:v>0.59873550000000009</c:v>
                </c:pt>
                <c:pt idx="8">
                  <c:v>0.80548749999999991</c:v>
                </c:pt>
                <c:pt idx="9">
                  <c:v>0.39949449999999997</c:v>
                </c:pt>
                <c:pt idx="10">
                  <c:v>0.55520950000000002</c:v>
                </c:pt>
                <c:pt idx="11">
                  <c:v>0.68220649999999994</c:v>
                </c:pt>
                <c:pt idx="12">
                  <c:v>0.62976750000000004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DA-4320-982C-0F2B4FCCE4CE}"/>
            </c:ext>
          </c:extLst>
        </c:ser>
        <c:ser>
          <c:idx val="6"/>
          <c:order val="6"/>
          <c:tx>
            <c:strRef>
              <c:f>Extras!$D$1</c:f>
              <c:strCache>
                <c:ptCount val="1"/>
                <c:pt idx="0">
                  <c:v>SEG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Extras!$E$2:$E$14</c:f>
              <c:numCache>
                <c:formatCode>0.0000</c:formatCode>
                <c:ptCount val="13"/>
                <c:pt idx="0">
                  <c:v>0.82629350000000001</c:v>
                </c:pt>
                <c:pt idx="1">
                  <c:v>0.78197850000000002</c:v>
                </c:pt>
                <c:pt idx="2">
                  <c:v>0.86306349999999998</c:v>
                </c:pt>
                <c:pt idx="3">
                  <c:v>0.65456300000000001</c:v>
                </c:pt>
                <c:pt idx="4">
                  <c:v>0.87578849999999997</c:v>
                </c:pt>
                <c:pt idx="5">
                  <c:v>0.88945549999999995</c:v>
                </c:pt>
                <c:pt idx="6">
                  <c:v>0.70962349999999996</c:v>
                </c:pt>
                <c:pt idx="7">
                  <c:v>0.93141499999999999</c:v>
                </c:pt>
                <c:pt idx="8">
                  <c:v>0.92279549999999999</c:v>
                </c:pt>
                <c:pt idx="9">
                  <c:v>0.75900699999999999</c:v>
                </c:pt>
                <c:pt idx="10">
                  <c:v>0.91711849999999995</c:v>
                </c:pt>
                <c:pt idx="11">
                  <c:v>0.92423900000000003</c:v>
                </c:pt>
                <c:pt idx="12">
                  <c:v>0.74329250000000002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DA-4320-982C-0F2B4FCCE4CE}"/>
            </c:ext>
          </c:extLst>
        </c:ser>
        <c:ser>
          <c:idx val="7"/>
          <c:order val="7"/>
          <c:tx>
            <c:strRef>
              <c:f>Extras!$A$1</c:f>
              <c:strCache>
                <c:ptCount val="1"/>
                <c:pt idx="0">
                  <c:v>SEG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Extras!$B$2:$B$14</c:f>
              <c:numCache>
                <c:formatCode>0.0000</c:formatCode>
                <c:ptCount val="13"/>
                <c:pt idx="0">
                  <c:v>0.89195833333333296</c:v>
                </c:pt>
                <c:pt idx="1">
                  <c:v>0.84314133333333319</c:v>
                </c:pt>
                <c:pt idx="2">
                  <c:v>0.78364383333333321</c:v>
                </c:pt>
                <c:pt idx="3">
                  <c:v>0.76891866666666664</c:v>
                </c:pt>
                <c:pt idx="4">
                  <c:v>0.85872716666666671</c:v>
                </c:pt>
                <c:pt idx="5">
                  <c:v>0.92447883333333325</c:v>
                </c:pt>
                <c:pt idx="6">
                  <c:v>0.74157683333333335</c:v>
                </c:pt>
                <c:pt idx="7">
                  <c:v>0.88636016666666662</c:v>
                </c:pt>
                <c:pt idx="8">
                  <c:v>0.90429866666666658</c:v>
                </c:pt>
                <c:pt idx="9">
                  <c:v>0.84369166666666662</c:v>
                </c:pt>
                <c:pt idx="10">
                  <c:v>0.90373883333333327</c:v>
                </c:pt>
                <c:pt idx="11">
                  <c:v>0.8364113333333334</c:v>
                </c:pt>
                <c:pt idx="12">
                  <c:v>0.78845900000000002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DA-4320-982C-0F2B4FCC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'IGFL-FR'!$B$53:$B$65</c:f>
              <c:numCache>
                <c:formatCode>0.0000</c:formatCode>
                <c:ptCount val="13"/>
                <c:pt idx="0">
                  <c:v>0.93354800000000004</c:v>
                </c:pt>
                <c:pt idx="1">
                  <c:v>0.82204250000000001</c:v>
                </c:pt>
                <c:pt idx="2">
                  <c:v>0.83887</c:v>
                </c:pt>
                <c:pt idx="3">
                  <c:v>0.38429150000000001</c:v>
                </c:pt>
                <c:pt idx="4">
                  <c:v>0.25254749999999998</c:v>
                </c:pt>
                <c:pt idx="5">
                  <c:v>0.55777699999999997</c:v>
                </c:pt>
                <c:pt idx="6">
                  <c:v>0.71856900000000001</c:v>
                </c:pt>
                <c:pt idx="7">
                  <c:v>0.90485700000000002</c:v>
                </c:pt>
                <c:pt idx="8">
                  <c:v>0.98068250000000001</c:v>
                </c:pt>
                <c:pt idx="9">
                  <c:v>0.5806595</c:v>
                </c:pt>
                <c:pt idx="10">
                  <c:v>0.83953699999999998</c:v>
                </c:pt>
                <c:pt idx="11">
                  <c:v>0.92418749999999994</c:v>
                </c:pt>
                <c:pt idx="12">
                  <c:v>0.89338499999999998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8-48BF-A658-17D45B8A5941}"/>
            </c:ext>
          </c:extLst>
        </c:ser>
        <c:ser>
          <c:idx val="1"/>
          <c:order val="1"/>
          <c:tx>
            <c:v>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'IGFL-FR'!$C$53:$C$65</c:f>
              <c:numCache>
                <c:formatCode>0.0000</c:formatCode>
                <c:ptCount val="13"/>
                <c:pt idx="0">
                  <c:v>0.93880350000000001</c:v>
                </c:pt>
                <c:pt idx="1">
                  <c:v>0.83488099999999998</c:v>
                </c:pt>
                <c:pt idx="2">
                  <c:v>0.83748699999999998</c:v>
                </c:pt>
                <c:pt idx="3">
                  <c:v>0.40318700000000002</c:v>
                </c:pt>
                <c:pt idx="4">
                  <c:v>7.0596999999999993E-2</c:v>
                </c:pt>
                <c:pt idx="5">
                  <c:v>0.83058900000000002</c:v>
                </c:pt>
                <c:pt idx="6">
                  <c:v>0.75496399999999997</c:v>
                </c:pt>
                <c:pt idx="7">
                  <c:v>0.89313850000000006</c:v>
                </c:pt>
                <c:pt idx="8">
                  <c:v>0.97622100000000001</c:v>
                </c:pt>
                <c:pt idx="9">
                  <c:v>0.82217000000000007</c:v>
                </c:pt>
                <c:pt idx="10">
                  <c:v>0.86151350000000004</c:v>
                </c:pt>
                <c:pt idx="11">
                  <c:v>0.93047250000000004</c:v>
                </c:pt>
                <c:pt idx="12">
                  <c:v>0.94206600000000007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8-48BF-A658-17D45B8A5941}"/>
            </c:ext>
          </c:extLst>
        </c:ser>
        <c:ser>
          <c:idx val="2"/>
          <c:order val="2"/>
          <c:tx>
            <c:v>GT+ST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'IGFL-FR'!$D$53:$D$65</c:f>
              <c:numCache>
                <c:formatCode>0.0000</c:formatCode>
                <c:ptCount val="13"/>
                <c:pt idx="0">
                  <c:v>0.93822899999999998</c:v>
                </c:pt>
                <c:pt idx="1">
                  <c:v>0.84094049999999998</c:v>
                </c:pt>
                <c:pt idx="2">
                  <c:v>0.84961149999999996</c:v>
                </c:pt>
                <c:pt idx="3">
                  <c:v>0.33083000000000001</c:v>
                </c:pt>
                <c:pt idx="4">
                  <c:v>0.249636</c:v>
                </c:pt>
                <c:pt idx="5">
                  <c:v>0.76947950000000009</c:v>
                </c:pt>
                <c:pt idx="6">
                  <c:v>0.74286350000000001</c:v>
                </c:pt>
                <c:pt idx="7">
                  <c:v>0.88285250000000004</c:v>
                </c:pt>
                <c:pt idx="8">
                  <c:v>0.9779104999999999</c:v>
                </c:pt>
                <c:pt idx="9">
                  <c:v>0.82172299999999998</c:v>
                </c:pt>
                <c:pt idx="10">
                  <c:v>0.83916600000000008</c:v>
                </c:pt>
                <c:pt idx="11">
                  <c:v>0.93753350000000002</c:v>
                </c:pt>
                <c:pt idx="12">
                  <c:v>0.93394149999999998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8-48BF-A658-17D45B8A5941}"/>
            </c:ext>
          </c:extLst>
        </c:ser>
        <c:ser>
          <c:idx val="3"/>
          <c:order val="3"/>
          <c:tx>
            <c:v>allGT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'IGFL-FR'!$E$53:$E$65</c:f>
              <c:numCache>
                <c:formatCode>0.0000</c:formatCode>
                <c:ptCount val="13"/>
                <c:pt idx="0">
                  <c:v>0.73021549999999991</c:v>
                </c:pt>
                <c:pt idx="1">
                  <c:v>0.76753350000000009</c:v>
                </c:pt>
                <c:pt idx="2">
                  <c:v>0.81123100000000004</c:v>
                </c:pt>
                <c:pt idx="3">
                  <c:v>0.17578949999999999</c:v>
                </c:pt>
                <c:pt idx="4">
                  <c:v>0.786026</c:v>
                </c:pt>
                <c:pt idx="5">
                  <c:v>0.45080799999999999</c:v>
                </c:pt>
                <c:pt idx="6">
                  <c:v>0.72490549999999998</c:v>
                </c:pt>
                <c:pt idx="7">
                  <c:v>0.91370799999999996</c:v>
                </c:pt>
                <c:pt idx="8">
                  <c:v>0.97935799999999995</c:v>
                </c:pt>
                <c:pt idx="9">
                  <c:v>0.76632250000000002</c:v>
                </c:pt>
                <c:pt idx="10">
                  <c:v>0.86168599999999995</c:v>
                </c:pt>
                <c:pt idx="11">
                  <c:v>0.90051100000000006</c:v>
                </c:pt>
                <c:pt idx="12">
                  <c:v>0.72548900000000005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8-48BF-A658-17D45B8A5941}"/>
            </c:ext>
          </c:extLst>
        </c:ser>
        <c:ser>
          <c:idx val="4"/>
          <c:order val="4"/>
          <c:tx>
            <c:v>allST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'IGFL-FR'!$F$53:$F$65</c:f>
              <c:numCache>
                <c:formatCode>0.0000</c:formatCode>
                <c:ptCount val="13"/>
                <c:pt idx="0">
                  <c:v>0.88069500000000001</c:v>
                </c:pt>
                <c:pt idx="1">
                  <c:v>0.82814450000000006</c:v>
                </c:pt>
                <c:pt idx="2">
                  <c:v>0.81596099999999994</c:v>
                </c:pt>
                <c:pt idx="3">
                  <c:v>0.22809599999999999</c:v>
                </c:pt>
                <c:pt idx="4">
                  <c:v>0.87190699999999999</c:v>
                </c:pt>
                <c:pt idx="5">
                  <c:v>0.74950249999999996</c:v>
                </c:pt>
                <c:pt idx="6">
                  <c:v>0.76348799999999994</c:v>
                </c:pt>
                <c:pt idx="7">
                  <c:v>0.91490050000000001</c:v>
                </c:pt>
                <c:pt idx="8">
                  <c:v>0.98036799999999991</c:v>
                </c:pt>
                <c:pt idx="9">
                  <c:v>0.71705299999999994</c:v>
                </c:pt>
                <c:pt idx="10">
                  <c:v>0.85289750000000009</c:v>
                </c:pt>
                <c:pt idx="11">
                  <c:v>0.90252650000000001</c:v>
                </c:pt>
                <c:pt idx="12">
                  <c:v>0.92205899999999996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8-48BF-A658-17D45B8A5941}"/>
            </c:ext>
          </c:extLst>
        </c:ser>
        <c:ser>
          <c:idx val="5"/>
          <c:order val="5"/>
          <c:tx>
            <c:v>allGT+allST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'IGFL-FR'!$G$53:$G$65</c:f>
              <c:numCache>
                <c:formatCode>0.0000</c:formatCode>
                <c:ptCount val="13"/>
                <c:pt idx="0">
                  <c:v>0.79252349999999994</c:v>
                </c:pt>
                <c:pt idx="1">
                  <c:v>0.80931850000000005</c:v>
                </c:pt>
                <c:pt idx="2">
                  <c:v>0.80361100000000008</c:v>
                </c:pt>
                <c:pt idx="3">
                  <c:v>0.19846</c:v>
                </c:pt>
                <c:pt idx="4">
                  <c:v>0.73653600000000008</c:v>
                </c:pt>
                <c:pt idx="5">
                  <c:v>0.67467299999999997</c:v>
                </c:pt>
                <c:pt idx="6">
                  <c:v>0.75685150000000001</c:v>
                </c:pt>
                <c:pt idx="7">
                  <c:v>0.87009950000000003</c:v>
                </c:pt>
                <c:pt idx="8">
                  <c:v>0.97859399999999996</c:v>
                </c:pt>
                <c:pt idx="9">
                  <c:v>0.79246450000000002</c:v>
                </c:pt>
                <c:pt idx="10">
                  <c:v>0.85723300000000002</c:v>
                </c:pt>
                <c:pt idx="11">
                  <c:v>0.88534050000000009</c:v>
                </c:pt>
                <c:pt idx="12">
                  <c:v>0.92410799999999993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8-48BF-A658-17D45B8A5941}"/>
            </c:ext>
          </c:extLst>
        </c:ser>
        <c:ser>
          <c:idx val="6"/>
          <c:order val="6"/>
          <c:tx>
            <c:strRef>
              <c:f>Extras!$D$16</c:f>
              <c:strCache>
                <c:ptCount val="1"/>
                <c:pt idx="0">
                  <c:v>TRA Top-1 Aug 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Extras!$E$17:$E$29</c:f>
              <c:numCache>
                <c:formatCode>0.0000</c:formatCode>
                <c:ptCount val="13"/>
                <c:pt idx="0">
                  <c:v>0.98727049999999994</c:v>
                </c:pt>
                <c:pt idx="1">
                  <c:v>0.97357099999999996</c:v>
                </c:pt>
                <c:pt idx="2">
                  <c:v>0.95539299999999994</c:v>
                </c:pt>
                <c:pt idx="3">
                  <c:v>0.873108</c:v>
                </c:pt>
                <c:pt idx="4">
                  <c:v>1</c:v>
                </c:pt>
                <c:pt idx="5">
                  <c:v>0.98718700000000004</c:v>
                </c:pt>
                <c:pt idx="6">
                  <c:v>0.88446049999999998</c:v>
                </c:pt>
                <c:pt idx="7">
                  <c:v>0.97869050000000002</c:v>
                </c:pt>
                <c:pt idx="8">
                  <c:v>0.992896</c:v>
                </c:pt>
                <c:pt idx="9">
                  <c:v>0.9868055</c:v>
                </c:pt>
                <c:pt idx="10">
                  <c:v>0.95315649999999996</c:v>
                </c:pt>
                <c:pt idx="11">
                  <c:v>0.98526350000000007</c:v>
                </c:pt>
                <c:pt idx="12">
                  <c:v>0.96787000000000001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8-48BF-A658-17D45B8A5941}"/>
            </c:ext>
          </c:extLst>
        </c:ser>
        <c:ser>
          <c:idx val="7"/>
          <c:order val="7"/>
          <c:tx>
            <c:strRef>
              <c:f>Extras!$A$16</c:f>
              <c:strCache>
                <c:ptCount val="1"/>
                <c:pt idx="0">
                  <c:v>TRA Human Performance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'IGFL-FR'!$A$86:$A$98</c:f>
              <c:strCache>
                <c:ptCount val="13"/>
                <c:pt idx="0">
                  <c:v>BF-C2DL-HSC</c:v>
                </c:pt>
                <c:pt idx="1">
                  <c:v>BF-C2DL-MuSC</c:v>
                </c:pt>
                <c:pt idx="2">
                  <c:v>DIC-C2DH-HeLa</c:v>
                </c:pt>
                <c:pt idx="3">
                  <c:v>Fluo-C2DL-MSC</c:v>
                </c:pt>
                <c:pt idx="4">
                  <c:v>Fluo-C3DH-A549</c:v>
                </c:pt>
                <c:pt idx="5">
                  <c:v>Fluo-C3DH-H157</c:v>
                </c:pt>
                <c:pt idx="6">
                  <c:v>Fluo-C3DL-MDA231</c:v>
                </c:pt>
                <c:pt idx="7">
                  <c:v>Fluo-N2DH-GOWT1</c:v>
                </c:pt>
                <c:pt idx="8">
                  <c:v>Fluo-N2DL-HeLa</c:v>
                </c:pt>
                <c:pt idx="9">
                  <c:v>Fluo-N3DH-CE</c:v>
                </c:pt>
                <c:pt idx="10">
                  <c:v>Fluo-N3DH-CHO</c:v>
                </c:pt>
                <c:pt idx="11">
                  <c:v>PhC-C2DH-U373</c:v>
                </c:pt>
                <c:pt idx="12">
                  <c:v>PhC-C2DL-PSC</c:v>
                </c:pt>
              </c:strCache>
            </c:strRef>
          </c:cat>
          <c:val>
            <c:numRef>
              <c:f>Extras!$B$17:$B$29</c:f>
              <c:numCache>
                <c:formatCode>0.0000</c:formatCode>
                <c:ptCount val="13"/>
                <c:pt idx="0">
                  <c:v>0.99513450000000003</c:v>
                </c:pt>
                <c:pt idx="1">
                  <c:v>0.99256549999999999</c:v>
                </c:pt>
                <c:pt idx="2">
                  <c:v>0.96487750000000005</c:v>
                </c:pt>
                <c:pt idx="3">
                  <c:v>0.96890383333333341</c:v>
                </c:pt>
                <c:pt idx="4">
                  <c:v>1</c:v>
                </c:pt>
                <c:pt idx="5">
                  <c:v>0.99122166666666656</c:v>
                </c:pt>
                <c:pt idx="6">
                  <c:v>0.93530550000000001</c:v>
                </c:pt>
                <c:pt idx="7">
                  <c:v>0.99495516666666672</c:v>
                </c:pt>
                <c:pt idx="8">
                  <c:v>0.98697049999999997</c:v>
                </c:pt>
                <c:pt idx="9">
                  <c:v>1</c:v>
                </c:pt>
                <c:pt idx="10">
                  <c:v>0.98509166666666681</c:v>
                </c:pt>
                <c:pt idx="11">
                  <c:v>0.99231033333333329</c:v>
                </c:pt>
                <c:pt idx="12">
                  <c:v>0.97998316666666663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8-48BF-A658-17D45B8A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5865904"/>
        <c:axId val="1145854256"/>
      </c:barChart>
      <c:catAx>
        <c:axId val="1145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54256"/>
        <c:crosses val="autoZero"/>
        <c:auto val="1"/>
        <c:lblAlgn val="ctr"/>
        <c:lblOffset val="100"/>
        <c:noMultiLvlLbl val="0"/>
      </c:catAx>
      <c:valAx>
        <c:axId val="114585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586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25</xdr:col>
      <xdr:colOff>0</xdr:colOff>
      <xdr:row>21</xdr:row>
      <xdr:rowOff>7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61E307BD-0959-4D4B-BD58-22E8FF4A2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25</xdr:col>
      <xdr:colOff>0</xdr:colOff>
      <xdr:row>54</xdr:row>
      <xdr:rowOff>7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0D52B787-CC8E-44D6-B104-E812E606F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25</xdr:col>
      <xdr:colOff>0</xdr:colOff>
      <xdr:row>87</xdr:row>
      <xdr:rowOff>7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C74ECFBA-4B3F-4EE2-911E-72C70C45E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99</xdr:row>
      <xdr:rowOff>0</xdr:rowOff>
    </xdr:from>
    <xdr:to>
      <xdr:col>25</xdr:col>
      <xdr:colOff>0</xdr:colOff>
      <xdr:row>120</xdr:row>
      <xdr:rowOff>7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7E92BACC-E00C-434A-B7AA-62C1F0E3F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132</xdr:row>
      <xdr:rowOff>0</xdr:rowOff>
    </xdr:from>
    <xdr:to>
      <xdr:col>25</xdr:col>
      <xdr:colOff>0</xdr:colOff>
      <xdr:row>153</xdr:row>
      <xdr:rowOff>7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2BB8FF61-925F-4A63-8ABC-423AF78C7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165</xdr:row>
      <xdr:rowOff>0</xdr:rowOff>
    </xdr:from>
    <xdr:to>
      <xdr:col>25</xdr:col>
      <xdr:colOff>0</xdr:colOff>
      <xdr:row>186</xdr:row>
      <xdr:rowOff>8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EC02F0C6-1583-4013-952C-7B3ADDC2A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25</xdr:col>
      <xdr:colOff>0</xdr:colOff>
      <xdr:row>219</xdr:row>
      <xdr:rowOff>7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C036A802-041A-43F8-B44B-E27D11434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25</xdr:col>
      <xdr:colOff>0</xdr:colOff>
      <xdr:row>21</xdr:row>
      <xdr:rowOff>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D58FA1-DD8C-45EB-815A-EEE9F2975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25</xdr:col>
      <xdr:colOff>0</xdr:colOff>
      <xdr:row>54</xdr:row>
      <xdr:rowOff>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F98E89B-DEFF-40E0-85FF-56B4988C6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25</xdr:col>
      <xdr:colOff>0</xdr:colOff>
      <xdr:row>87</xdr:row>
      <xdr:rowOff>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C95B926-ED54-47A6-8228-3D4E1437A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99</xdr:row>
      <xdr:rowOff>0</xdr:rowOff>
    </xdr:from>
    <xdr:to>
      <xdr:col>25</xdr:col>
      <xdr:colOff>0</xdr:colOff>
      <xdr:row>120</xdr:row>
      <xdr:rowOff>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0109BB5-536B-4DC1-A5B4-325FF3667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132</xdr:row>
      <xdr:rowOff>0</xdr:rowOff>
    </xdr:from>
    <xdr:to>
      <xdr:col>25</xdr:col>
      <xdr:colOff>0</xdr:colOff>
      <xdr:row>153</xdr:row>
      <xdr:rowOff>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1306FF7-4DEA-4379-8035-1CF6E65B6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165</xdr:row>
      <xdr:rowOff>0</xdr:rowOff>
    </xdr:from>
    <xdr:to>
      <xdr:col>25</xdr:col>
      <xdr:colOff>0</xdr:colOff>
      <xdr:row>186</xdr:row>
      <xdr:rowOff>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8F02B436-F35D-47E8-834A-1544DBF7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25</xdr:col>
      <xdr:colOff>0</xdr:colOff>
      <xdr:row>219</xdr:row>
      <xdr:rowOff>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ED1E862F-8F94-4669-B306-6BDF044CC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022F234F-43A1-0F6B-2B07-8364AFA5E506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3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25</xdr:col>
      <xdr:colOff>0</xdr:colOff>
      <xdr:row>21</xdr:row>
      <xdr:rowOff>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0F08836-027E-4915-9D48-1776CDD51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25</xdr:col>
      <xdr:colOff>0</xdr:colOff>
      <xdr:row>54</xdr:row>
      <xdr:rowOff>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FAFF34-91B0-42AB-A3FC-84042A482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25</xdr:col>
      <xdr:colOff>0</xdr:colOff>
      <xdr:row>87</xdr:row>
      <xdr:rowOff>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4109334-47ED-4A11-B6AA-9213AEB44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99</xdr:row>
      <xdr:rowOff>0</xdr:rowOff>
    </xdr:from>
    <xdr:to>
      <xdr:col>25</xdr:col>
      <xdr:colOff>0</xdr:colOff>
      <xdr:row>120</xdr:row>
      <xdr:rowOff>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5A092C7-23CE-416A-A972-425D926E8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132</xdr:row>
      <xdr:rowOff>0</xdr:rowOff>
    </xdr:from>
    <xdr:to>
      <xdr:col>25</xdr:col>
      <xdr:colOff>0</xdr:colOff>
      <xdr:row>153</xdr:row>
      <xdr:rowOff>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5438744-873A-4D5F-B397-01AA49EC9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165</xdr:row>
      <xdr:rowOff>0</xdr:rowOff>
    </xdr:from>
    <xdr:to>
      <xdr:col>25</xdr:col>
      <xdr:colOff>0</xdr:colOff>
      <xdr:row>186</xdr:row>
      <xdr:rowOff>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E5BBBCCE-26C8-49B8-A0D7-847CFBC19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25</xdr:col>
      <xdr:colOff>0</xdr:colOff>
      <xdr:row>219</xdr:row>
      <xdr:rowOff>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C0B60134-5CA9-464B-87B0-FB588430A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25</xdr:col>
      <xdr:colOff>0</xdr:colOff>
      <xdr:row>21</xdr:row>
      <xdr:rowOff>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631D7B-13B0-41F4-AFFE-02BD20926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25</xdr:col>
      <xdr:colOff>0</xdr:colOff>
      <xdr:row>54</xdr:row>
      <xdr:rowOff>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1DA6324-9EA7-46BF-AFB7-66B90B7AD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25</xdr:col>
      <xdr:colOff>0</xdr:colOff>
      <xdr:row>87</xdr:row>
      <xdr:rowOff>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A52A713-4AC3-47AE-B5E6-D80B795EA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99</xdr:row>
      <xdr:rowOff>0</xdr:rowOff>
    </xdr:from>
    <xdr:to>
      <xdr:col>25</xdr:col>
      <xdr:colOff>0</xdr:colOff>
      <xdr:row>120</xdr:row>
      <xdr:rowOff>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764C294-B413-4CB0-AFDC-A7D3E2950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132</xdr:row>
      <xdr:rowOff>0</xdr:rowOff>
    </xdr:from>
    <xdr:to>
      <xdr:col>25</xdr:col>
      <xdr:colOff>0</xdr:colOff>
      <xdr:row>153</xdr:row>
      <xdr:rowOff>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0536FEA-298C-41BB-9EBD-F2A2E279B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165</xdr:row>
      <xdr:rowOff>0</xdr:rowOff>
    </xdr:from>
    <xdr:to>
      <xdr:col>25</xdr:col>
      <xdr:colOff>0</xdr:colOff>
      <xdr:row>186</xdr:row>
      <xdr:rowOff>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AB8BE972-A906-46E5-A17A-0639EA6ED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25</xdr:col>
      <xdr:colOff>0</xdr:colOff>
      <xdr:row>219</xdr:row>
      <xdr:rowOff>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510B096E-8AB2-4A4B-8C77-F4CE3EA4C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0.01186</cdr:x>
      <cdr:y>0.92559</cdr:y>
    </cdr:from>
    <cdr:to>
      <cdr:x>0.32148</cdr:x>
      <cdr:y>0.99702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18702BA1-6039-183B-AABE-6C670FD82AF3}"/>
            </a:ext>
          </a:extLst>
        </cdr:cNvPr>
        <cdr:cNvSpPr txBox="1"/>
      </cdr:nvSpPr>
      <cdr:spPr>
        <a:xfrm xmlns:a="http://schemas.openxmlformats.org/drawingml/2006/main">
          <a:off x="109901" y="3797788"/>
          <a:ext cx="2869711" cy="29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0.55072</cdr:x>
      <cdr:y>0.93452</cdr:y>
    </cdr:from>
    <cdr:to>
      <cdr:x>1</cdr:x>
      <cdr:y>1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232106D-2C60-1299-691B-B474F98583C4}"/>
            </a:ext>
          </a:extLst>
        </cdr:cNvPr>
        <cdr:cNvSpPr txBox="1"/>
      </cdr:nvSpPr>
      <cdr:spPr>
        <a:xfrm xmlns:a="http://schemas.openxmlformats.org/drawingml/2006/main" rot="10800000" flipV="1">
          <a:off x="5104423" y="3834422"/>
          <a:ext cx="4164134" cy="26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Created on 2023-08-01, www.celltrackingchallenge.net</a:t>
          </a:r>
          <a:endParaRPr lang="cs-CZ" sz="1400">
            <a:solidFill>
              <a:schemeClr val="tx1">
                <a:lumMod val="50000"/>
                <a:lumOff val="50000"/>
              </a:schemeClr>
            </a:solidFill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25</xdr:col>
      <xdr:colOff>0</xdr:colOff>
      <xdr:row>21</xdr:row>
      <xdr:rowOff>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3C58FD-AC41-4B55-91F6-D1B5479AB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25</xdr:col>
      <xdr:colOff>0</xdr:colOff>
      <xdr:row>54</xdr:row>
      <xdr:rowOff>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8D8F71E-5FB7-460D-BDA7-400907969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25</xdr:col>
      <xdr:colOff>0</xdr:colOff>
      <xdr:row>87</xdr:row>
      <xdr:rowOff>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0BD6AA3-A4DD-4F77-AB26-2AB1322CF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99</xdr:row>
      <xdr:rowOff>0</xdr:rowOff>
    </xdr:from>
    <xdr:to>
      <xdr:col>25</xdr:col>
      <xdr:colOff>0</xdr:colOff>
      <xdr:row>120</xdr:row>
      <xdr:rowOff>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5BF5A07A-AD72-4A28-8B7E-5EA781665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132</xdr:row>
      <xdr:rowOff>0</xdr:rowOff>
    </xdr:from>
    <xdr:to>
      <xdr:col>25</xdr:col>
      <xdr:colOff>0</xdr:colOff>
      <xdr:row>153</xdr:row>
      <xdr:rowOff>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F9FC990C-631E-4705-AE2A-5DE757BA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165</xdr:row>
      <xdr:rowOff>0</xdr:rowOff>
    </xdr:from>
    <xdr:to>
      <xdr:col>25</xdr:col>
      <xdr:colOff>0</xdr:colOff>
      <xdr:row>186</xdr:row>
      <xdr:rowOff>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A0AA2C32-B232-4FDB-AC90-BEC10A5FB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25</xdr:col>
      <xdr:colOff>0</xdr:colOff>
      <xdr:row>219</xdr:row>
      <xdr:rowOff>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9C4B76B-65C5-47EA-95EA-8A8255B8C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04C0A-8E8B-4743-9E31-9963DC616D67}">
  <dimension ref="B2:D14"/>
  <sheetViews>
    <sheetView tabSelected="1" zoomScale="78" zoomScaleNormal="78" zoomScalePageLayoutView="90" workbookViewId="0"/>
  </sheetViews>
  <sheetFormatPr defaultColWidth="8.875" defaultRowHeight="15" x14ac:dyDescent="0.25"/>
  <cols>
    <col min="1" max="1" width="5.625" style="13" customWidth="1"/>
    <col min="2" max="2" width="26.125" style="13" customWidth="1"/>
    <col min="3" max="3" width="18.375" style="13" customWidth="1"/>
    <col min="4" max="4" width="82.5" style="13" customWidth="1"/>
    <col min="5" max="16384" width="8.875" style="13"/>
  </cols>
  <sheetData>
    <row r="2" spans="2:4" ht="26.25" x14ac:dyDescent="0.4">
      <c r="B2" s="12" t="s">
        <v>78</v>
      </c>
    </row>
    <row r="3" spans="2:4" x14ac:dyDescent="0.25">
      <c r="B3" s="13" t="s">
        <v>67</v>
      </c>
    </row>
    <row r="5" spans="2:4" x14ac:dyDescent="0.25">
      <c r="B5" s="17" t="s">
        <v>55</v>
      </c>
    </row>
    <row r="6" spans="2:4" x14ac:dyDescent="0.25">
      <c r="B6" s="13" t="s">
        <v>56</v>
      </c>
      <c r="C6" s="13" t="s">
        <v>68</v>
      </c>
    </row>
    <row r="7" spans="2:4" x14ac:dyDescent="0.25">
      <c r="B7" s="13" t="s">
        <v>57</v>
      </c>
      <c r="C7" s="13" t="s">
        <v>69</v>
      </c>
    </row>
    <row r="8" spans="2:4" x14ac:dyDescent="0.25">
      <c r="B8" s="13" t="s">
        <v>58</v>
      </c>
      <c r="C8" s="13" t="s">
        <v>59</v>
      </c>
    </row>
    <row r="10" spans="2:4" x14ac:dyDescent="0.25">
      <c r="B10" s="14" t="s">
        <v>34</v>
      </c>
    </row>
    <row r="11" spans="2:4" x14ac:dyDescent="0.25">
      <c r="B11" s="13" t="s">
        <v>33</v>
      </c>
      <c r="C11" s="13" t="s">
        <v>35</v>
      </c>
      <c r="D11" s="13" t="s">
        <v>77</v>
      </c>
    </row>
    <row r="13" spans="2:4" x14ac:dyDescent="0.25">
      <c r="B13" s="13" t="s">
        <v>36</v>
      </c>
    </row>
    <row r="14" spans="2:4" x14ac:dyDescent="0.25">
      <c r="B14" s="13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CBFE-6F3A-45A1-9A35-B5DBAA3CCB9D}">
  <dimension ref="A1:M230"/>
  <sheetViews>
    <sheetView zoomScale="78" zoomScaleNormal="78" zoomScalePageLayoutView="90" workbookViewId="0"/>
  </sheetViews>
  <sheetFormatPr defaultColWidth="11" defaultRowHeight="15.75" x14ac:dyDescent="0.25"/>
  <cols>
    <col min="1" max="1" width="18.625" customWidth="1"/>
    <col min="2" max="13" width="10.625" customWidth="1"/>
    <col min="14" max="14" width="5.625" customWidth="1"/>
  </cols>
  <sheetData>
    <row r="1" spans="1:13" x14ac:dyDescent="0.25">
      <c r="A1" s="1" t="s">
        <v>16</v>
      </c>
      <c r="B1" s="20" t="s">
        <v>10</v>
      </c>
      <c r="C1" s="20"/>
      <c r="D1" s="20"/>
      <c r="E1" s="20"/>
      <c r="F1" s="20"/>
      <c r="G1" s="20"/>
      <c r="H1" s="21" t="s">
        <v>11</v>
      </c>
      <c r="I1" s="21"/>
      <c r="J1" s="21"/>
      <c r="K1" s="21"/>
      <c r="L1" s="21"/>
      <c r="M1" s="21"/>
    </row>
    <row r="2" spans="1:13" x14ac:dyDescent="0.2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7" t="s">
        <v>14</v>
      </c>
      <c r="B4" s="4">
        <v>0.62365099999999996</v>
      </c>
      <c r="C4" s="4">
        <v>0.60858900000000005</v>
      </c>
      <c r="D4" s="4">
        <v>0.60855700000000001</v>
      </c>
      <c r="E4" s="4">
        <v>0.65177099999999999</v>
      </c>
      <c r="F4" s="4">
        <v>0.61040099999999997</v>
      </c>
      <c r="G4" s="4">
        <v>0.60830600000000001</v>
      </c>
      <c r="H4" s="5">
        <v>0.76636099999999996</v>
      </c>
      <c r="I4" s="5">
        <v>0.74461299999999997</v>
      </c>
      <c r="J4" s="5">
        <v>0.74457799999999996</v>
      </c>
      <c r="K4" s="5">
        <v>0.746085</v>
      </c>
      <c r="L4" s="5">
        <v>0.74366699999999997</v>
      </c>
      <c r="M4" s="5">
        <v>0.74268500000000004</v>
      </c>
    </row>
    <row r="5" spans="1:13" x14ac:dyDescent="0.25">
      <c r="A5" s="7" t="s">
        <v>15</v>
      </c>
      <c r="B5" s="4">
        <v>0.468808</v>
      </c>
      <c r="C5" s="4">
        <v>0.46875299999999998</v>
      </c>
      <c r="D5" s="4">
        <v>0.46875299999999998</v>
      </c>
      <c r="E5" s="4">
        <v>0.446297</v>
      </c>
      <c r="F5" s="4">
        <v>0.44555400000000001</v>
      </c>
      <c r="G5" s="4">
        <v>0.45964700000000003</v>
      </c>
      <c r="H5" s="5">
        <v>0.44209700000000002</v>
      </c>
      <c r="I5" s="5">
        <v>0.39940100000000001</v>
      </c>
      <c r="J5" s="5">
        <v>0.39940100000000001</v>
      </c>
      <c r="K5" s="5">
        <v>0.464362</v>
      </c>
      <c r="L5" s="5">
        <v>0.38381199999999999</v>
      </c>
      <c r="M5" s="5">
        <v>0.42629600000000001</v>
      </c>
    </row>
    <row r="6" spans="1:13" x14ac:dyDescent="0.25">
      <c r="A6" s="7" t="s">
        <v>0</v>
      </c>
      <c r="B6" s="4">
        <v>0.188829</v>
      </c>
      <c r="C6" s="4">
        <v>0.21326600000000001</v>
      </c>
      <c r="D6" s="4">
        <v>0.19737399999999999</v>
      </c>
      <c r="E6" s="4">
        <v>0.23794000000000001</v>
      </c>
      <c r="F6" s="4">
        <v>0.21235499999999999</v>
      </c>
      <c r="G6" s="4">
        <v>0.211613</v>
      </c>
      <c r="H6" s="5">
        <v>0.25502599999999997</v>
      </c>
      <c r="I6" s="5">
        <v>0.24363099999999999</v>
      </c>
      <c r="J6" s="5">
        <v>0.24776599999999999</v>
      </c>
      <c r="K6" s="5">
        <v>0.284385</v>
      </c>
      <c r="L6" s="5">
        <v>0.196293</v>
      </c>
      <c r="M6" s="5">
        <v>0.19633300000000001</v>
      </c>
    </row>
    <row r="7" spans="1:13" x14ac:dyDescent="0.25">
      <c r="A7" s="7" t="s">
        <v>1</v>
      </c>
      <c r="B7" s="4">
        <v>0.363734</v>
      </c>
      <c r="C7" s="4">
        <v>0.44267000000000001</v>
      </c>
      <c r="D7" s="4">
        <v>0.44253799999999999</v>
      </c>
      <c r="E7" s="4">
        <v>0.48105300000000001</v>
      </c>
      <c r="F7" s="4">
        <v>0.43890099999999999</v>
      </c>
      <c r="G7" s="4">
        <v>0.43142000000000003</v>
      </c>
      <c r="H7" s="5">
        <v>0.29152</v>
      </c>
      <c r="I7" s="5">
        <v>0.28935699999999998</v>
      </c>
      <c r="J7" s="5">
        <v>0.30632199999999998</v>
      </c>
      <c r="K7" s="5">
        <v>0.20600099999999999</v>
      </c>
      <c r="L7" s="5">
        <v>0.18099599999999999</v>
      </c>
      <c r="M7" s="5">
        <v>0.18457599999999999</v>
      </c>
    </row>
    <row r="8" spans="1:13" x14ac:dyDescent="0.25">
      <c r="A8" s="7" t="s">
        <v>13</v>
      </c>
      <c r="B8" s="4">
        <v>0.82123299999999999</v>
      </c>
      <c r="C8" s="4">
        <v>0.82123299999999999</v>
      </c>
      <c r="D8" s="4">
        <v>0.82123299999999999</v>
      </c>
      <c r="E8" s="4">
        <v>0.71313800000000005</v>
      </c>
      <c r="F8" s="4">
        <v>0.404223</v>
      </c>
      <c r="G8" s="4">
        <v>0.43164400000000003</v>
      </c>
      <c r="H8" s="5">
        <v>0.189746</v>
      </c>
      <c r="I8" s="5">
        <v>0.215173</v>
      </c>
      <c r="J8" s="5">
        <v>0.21507299999999999</v>
      </c>
      <c r="K8" s="5">
        <v>0</v>
      </c>
      <c r="L8" s="5">
        <v>0</v>
      </c>
      <c r="M8" s="5">
        <v>0</v>
      </c>
    </row>
    <row r="9" spans="1:13" x14ac:dyDescent="0.25">
      <c r="A9" s="7" t="s">
        <v>2</v>
      </c>
      <c r="B9" s="4">
        <v>0.872583</v>
      </c>
      <c r="C9" s="4">
        <v>0.85628300000000002</v>
      </c>
      <c r="D9" s="4">
        <v>0.85624599999999995</v>
      </c>
      <c r="E9" s="4">
        <v>0.87256</v>
      </c>
      <c r="F9" s="4">
        <v>0.86472899999999997</v>
      </c>
      <c r="G9" s="4">
        <v>0.86472899999999997</v>
      </c>
      <c r="H9" s="5">
        <v>0.85970899999999995</v>
      </c>
      <c r="I9" s="5">
        <v>0.85975699999999999</v>
      </c>
      <c r="J9" s="5">
        <v>0.85970899999999995</v>
      </c>
      <c r="K9" s="5">
        <v>0.85970899999999995</v>
      </c>
      <c r="L9" s="5">
        <v>0.60232699999999995</v>
      </c>
      <c r="M9" s="5">
        <v>0.62664299999999995</v>
      </c>
    </row>
    <row r="10" spans="1:13" x14ac:dyDescent="0.25">
      <c r="A10" s="7" t="s">
        <v>3</v>
      </c>
      <c r="B10" s="4">
        <v>0.17147899999999999</v>
      </c>
      <c r="C10" s="4">
        <v>0.22658600000000001</v>
      </c>
      <c r="D10" s="4">
        <v>0.206733</v>
      </c>
      <c r="E10" s="4">
        <v>0.26368399999999997</v>
      </c>
      <c r="F10" s="4">
        <v>0.27035300000000001</v>
      </c>
      <c r="G10" s="4">
        <v>0.28087200000000001</v>
      </c>
      <c r="H10" s="5">
        <v>0.15270400000000001</v>
      </c>
      <c r="I10" s="5">
        <v>0.15803700000000001</v>
      </c>
      <c r="J10" s="5">
        <v>0.21138799999999999</v>
      </c>
      <c r="K10" s="5">
        <v>0.18123900000000001</v>
      </c>
      <c r="L10" s="5">
        <v>0.23491000000000001</v>
      </c>
      <c r="M10" s="5">
        <v>0.234676</v>
      </c>
    </row>
    <row r="11" spans="1:13" x14ac:dyDescent="0.25">
      <c r="A11" s="7" t="s">
        <v>4</v>
      </c>
      <c r="B11" s="4">
        <v>0.85692599999999997</v>
      </c>
      <c r="C11" s="4">
        <v>0.75566100000000003</v>
      </c>
      <c r="D11" s="4">
        <v>0.80296299999999998</v>
      </c>
      <c r="E11" s="4">
        <v>0.87173800000000001</v>
      </c>
      <c r="F11" s="4">
        <v>0.782636</v>
      </c>
      <c r="G11" s="4">
        <v>0.78282799999999997</v>
      </c>
      <c r="H11" s="5">
        <v>0.81777900000000003</v>
      </c>
      <c r="I11" s="5">
        <v>0.80984100000000003</v>
      </c>
      <c r="J11" s="5">
        <v>0.840472</v>
      </c>
      <c r="K11" s="5">
        <v>0.82842499999999997</v>
      </c>
      <c r="L11" s="5">
        <v>0.78140900000000002</v>
      </c>
      <c r="M11" s="5">
        <v>0.77971299999999999</v>
      </c>
    </row>
    <row r="12" spans="1:13" x14ac:dyDescent="0.25">
      <c r="A12" s="7" t="s">
        <v>5</v>
      </c>
      <c r="B12" s="4">
        <v>0.86506899999999998</v>
      </c>
      <c r="C12" s="4">
        <v>0.87140899999999999</v>
      </c>
      <c r="D12" s="4">
        <v>0.87143300000000001</v>
      </c>
      <c r="E12" s="4">
        <v>0.86583600000000005</v>
      </c>
      <c r="F12" s="4">
        <v>0.86626199999999998</v>
      </c>
      <c r="G12" s="4">
        <v>0.86618799999999996</v>
      </c>
      <c r="H12" s="5">
        <v>0.85082800000000003</v>
      </c>
      <c r="I12" s="5">
        <v>0.83685100000000001</v>
      </c>
      <c r="J12" s="5">
        <v>0.83861200000000002</v>
      </c>
      <c r="K12" s="5">
        <v>0.83686899999999997</v>
      </c>
      <c r="L12" s="5">
        <v>0.83519399999999999</v>
      </c>
      <c r="M12" s="5">
        <v>0.83513199999999999</v>
      </c>
    </row>
    <row r="13" spans="1:13" x14ac:dyDescent="0.25">
      <c r="A13" s="7" t="s">
        <v>6</v>
      </c>
      <c r="B13" s="4">
        <v>0.32759199999999999</v>
      </c>
      <c r="C13" s="4">
        <v>0.28861799999999999</v>
      </c>
      <c r="D13" s="4">
        <v>0.28853699999999999</v>
      </c>
      <c r="E13" s="4">
        <v>0.21393000000000001</v>
      </c>
      <c r="F13" s="4">
        <v>0.22084999999999999</v>
      </c>
      <c r="G13" s="4">
        <v>0.22099099999999999</v>
      </c>
      <c r="H13" s="5">
        <v>0.62139500000000003</v>
      </c>
      <c r="I13" s="5">
        <v>0.46039799999999997</v>
      </c>
      <c r="J13" s="5">
        <v>0.475659</v>
      </c>
      <c r="K13" s="5">
        <v>0.29601699999999997</v>
      </c>
      <c r="L13" s="5">
        <v>0.182811</v>
      </c>
      <c r="M13" s="5">
        <v>0.32184400000000002</v>
      </c>
    </row>
    <row r="14" spans="1:13" x14ac:dyDescent="0.25">
      <c r="A14" s="7" t="s">
        <v>7</v>
      </c>
      <c r="B14" s="4">
        <v>0.91142199999999995</v>
      </c>
      <c r="C14" s="4">
        <v>0.86806300000000003</v>
      </c>
      <c r="D14" s="4">
        <v>0.86036299999999999</v>
      </c>
      <c r="E14" s="4">
        <v>0.85824699999999998</v>
      </c>
      <c r="F14" s="4">
        <v>0.88758499999999996</v>
      </c>
      <c r="G14" s="4">
        <v>0.88760700000000003</v>
      </c>
      <c r="H14" s="5">
        <v>0.85368900000000003</v>
      </c>
      <c r="I14" s="5">
        <v>0.85368900000000003</v>
      </c>
      <c r="J14" s="5">
        <v>0.86604199999999998</v>
      </c>
      <c r="K14" s="5">
        <v>0.86065400000000003</v>
      </c>
      <c r="L14" s="5">
        <v>0.84740400000000005</v>
      </c>
      <c r="M14" s="5">
        <v>0.84743299999999999</v>
      </c>
    </row>
    <row r="15" spans="1:13" x14ac:dyDescent="0.25">
      <c r="A15" s="7" t="s">
        <v>8</v>
      </c>
      <c r="B15" s="4">
        <v>0.47932799999999998</v>
      </c>
      <c r="C15" s="4">
        <v>0.50128099999999998</v>
      </c>
      <c r="D15" s="4">
        <v>0.72970599999999997</v>
      </c>
      <c r="E15" s="4">
        <v>0.316027</v>
      </c>
      <c r="F15" s="4">
        <v>0.223243</v>
      </c>
      <c r="G15" s="4">
        <v>0.222353</v>
      </c>
      <c r="H15" s="5">
        <v>0.65225</v>
      </c>
      <c r="I15" s="5">
        <v>0.65761199999999997</v>
      </c>
      <c r="J15" s="5">
        <v>0.47439100000000001</v>
      </c>
      <c r="K15" s="5">
        <v>0.30418099999999998</v>
      </c>
      <c r="L15" s="5">
        <v>0.23574800000000001</v>
      </c>
      <c r="M15" s="5">
        <v>0.24308099999999999</v>
      </c>
    </row>
    <row r="16" spans="1:13" x14ac:dyDescent="0.25">
      <c r="A16" s="7" t="s">
        <v>9</v>
      </c>
      <c r="B16" s="4">
        <v>0.530138</v>
      </c>
      <c r="C16" s="4">
        <v>0.51238799999999995</v>
      </c>
      <c r="D16" s="4">
        <v>0.51238300000000003</v>
      </c>
      <c r="E16" s="4">
        <v>0.45665699999999998</v>
      </c>
      <c r="F16" s="4">
        <v>0.44559399999999999</v>
      </c>
      <c r="G16" s="4">
        <v>0.44558700000000001</v>
      </c>
      <c r="H16" s="5">
        <v>0.470528</v>
      </c>
      <c r="I16" s="5">
        <v>0.406308</v>
      </c>
      <c r="J16" s="5">
        <v>0.40574700000000002</v>
      </c>
      <c r="K16" s="5">
        <v>0.41617999999999999</v>
      </c>
      <c r="L16" s="5">
        <v>0.42872199999999999</v>
      </c>
      <c r="M16" s="5">
        <v>0.42873299999999998</v>
      </c>
    </row>
    <row r="18" spans="1:7" x14ac:dyDescent="0.25">
      <c r="A18" s="1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22" t="s">
        <v>48</v>
      </c>
      <c r="B19" s="22"/>
      <c r="C19" s="22"/>
      <c r="D19" s="22"/>
      <c r="E19" s="22"/>
      <c r="F19" s="22"/>
      <c r="G19" s="22"/>
    </row>
    <row r="20" spans="1:7" x14ac:dyDescent="0.25">
      <c r="A20" s="7" t="s">
        <v>14</v>
      </c>
      <c r="B20" s="4">
        <f>AVERAGE(B4,H4)</f>
        <v>0.69500600000000001</v>
      </c>
      <c r="C20" s="4">
        <f t="shared" ref="C20:G32" si="0">AVERAGE(C4,I4)</f>
        <v>0.67660100000000001</v>
      </c>
      <c r="D20" s="4">
        <f t="shared" si="0"/>
        <v>0.67656749999999999</v>
      </c>
      <c r="E20" s="4">
        <f t="shared" si="0"/>
        <v>0.69892799999999999</v>
      </c>
      <c r="F20" s="4">
        <f t="shared" si="0"/>
        <v>0.67703399999999991</v>
      </c>
      <c r="G20" s="4">
        <f t="shared" si="0"/>
        <v>0.67549550000000003</v>
      </c>
    </row>
    <row r="21" spans="1:7" x14ac:dyDescent="0.25">
      <c r="A21" s="7" t="s">
        <v>15</v>
      </c>
      <c r="B21" s="4">
        <f t="shared" ref="B21:B32" si="1">AVERAGE(B5,H5)</f>
        <v>0.45545250000000004</v>
      </c>
      <c r="C21" s="4">
        <f t="shared" si="0"/>
        <v>0.43407699999999999</v>
      </c>
      <c r="D21" s="4">
        <f t="shared" si="0"/>
        <v>0.43407699999999999</v>
      </c>
      <c r="E21" s="4">
        <f t="shared" si="0"/>
        <v>0.4553295</v>
      </c>
      <c r="F21" s="4">
        <f t="shared" si="0"/>
        <v>0.41468300000000002</v>
      </c>
      <c r="G21" s="4">
        <f t="shared" si="0"/>
        <v>0.44297150000000002</v>
      </c>
    </row>
    <row r="22" spans="1:7" x14ac:dyDescent="0.25">
      <c r="A22" s="7" t="s">
        <v>0</v>
      </c>
      <c r="B22" s="4">
        <f t="shared" si="1"/>
        <v>0.2219275</v>
      </c>
      <c r="C22" s="4">
        <f t="shared" si="0"/>
        <v>0.2284485</v>
      </c>
      <c r="D22" s="4">
        <f t="shared" si="0"/>
        <v>0.22256999999999999</v>
      </c>
      <c r="E22" s="4">
        <f t="shared" si="0"/>
        <v>0.26116250000000002</v>
      </c>
      <c r="F22" s="4">
        <f t="shared" si="0"/>
        <v>0.20432400000000001</v>
      </c>
      <c r="G22" s="4">
        <f t="shared" si="0"/>
        <v>0.20397300000000002</v>
      </c>
    </row>
    <row r="23" spans="1:7" x14ac:dyDescent="0.25">
      <c r="A23" s="7" t="s">
        <v>1</v>
      </c>
      <c r="B23" s="4">
        <f t="shared" si="1"/>
        <v>0.327627</v>
      </c>
      <c r="C23" s="4">
        <f t="shared" si="0"/>
        <v>0.36601349999999999</v>
      </c>
      <c r="D23" s="4">
        <f t="shared" si="0"/>
        <v>0.37442999999999999</v>
      </c>
      <c r="E23" s="4">
        <f t="shared" si="0"/>
        <v>0.34352700000000003</v>
      </c>
      <c r="F23" s="4">
        <f t="shared" si="0"/>
        <v>0.30994849999999996</v>
      </c>
      <c r="G23" s="4">
        <f t="shared" si="0"/>
        <v>0.30799799999999999</v>
      </c>
    </row>
    <row r="24" spans="1:7" x14ac:dyDescent="0.25">
      <c r="A24" s="7" t="s">
        <v>13</v>
      </c>
      <c r="B24" s="4">
        <f t="shared" si="1"/>
        <v>0.50548950000000004</v>
      </c>
      <c r="C24" s="4">
        <f t="shared" si="0"/>
        <v>0.51820299999999997</v>
      </c>
      <c r="D24" s="4">
        <f t="shared" si="0"/>
        <v>0.51815299999999997</v>
      </c>
      <c r="E24" s="4">
        <f t="shared" si="0"/>
        <v>0.35656900000000002</v>
      </c>
      <c r="F24" s="4">
        <f t="shared" si="0"/>
        <v>0.2021115</v>
      </c>
      <c r="G24" s="4">
        <f t="shared" si="0"/>
        <v>0.21582200000000001</v>
      </c>
    </row>
    <row r="25" spans="1:7" x14ac:dyDescent="0.25">
      <c r="A25" s="7" t="s">
        <v>2</v>
      </c>
      <c r="B25" s="4">
        <f t="shared" si="1"/>
        <v>0.86614599999999997</v>
      </c>
      <c r="C25" s="4">
        <f t="shared" si="0"/>
        <v>0.85802</v>
      </c>
      <c r="D25" s="4">
        <f t="shared" si="0"/>
        <v>0.85797749999999995</v>
      </c>
      <c r="E25" s="4">
        <f t="shared" si="0"/>
        <v>0.86613450000000003</v>
      </c>
      <c r="F25" s="4">
        <f t="shared" si="0"/>
        <v>0.73352799999999996</v>
      </c>
      <c r="G25" s="4">
        <f t="shared" si="0"/>
        <v>0.74568599999999996</v>
      </c>
    </row>
    <row r="26" spans="1:7" x14ac:dyDescent="0.25">
      <c r="A26" s="7" t="s">
        <v>3</v>
      </c>
      <c r="B26" s="4">
        <f t="shared" si="1"/>
        <v>0.1620915</v>
      </c>
      <c r="C26" s="4">
        <f t="shared" si="0"/>
        <v>0.19231150000000002</v>
      </c>
      <c r="D26" s="4">
        <f t="shared" si="0"/>
        <v>0.20906049999999998</v>
      </c>
      <c r="E26" s="4">
        <f t="shared" si="0"/>
        <v>0.22246149999999998</v>
      </c>
      <c r="F26" s="4">
        <f t="shared" si="0"/>
        <v>0.25263150000000001</v>
      </c>
      <c r="G26" s="4">
        <f t="shared" si="0"/>
        <v>0.257774</v>
      </c>
    </row>
    <row r="27" spans="1:7" x14ac:dyDescent="0.25">
      <c r="A27" s="7" t="s">
        <v>4</v>
      </c>
      <c r="B27" s="4">
        <f t="shared" si="1"/>
        <v>0.83735249999999994</v>
      </c>
      <c r="C27" s="4">
        <f t="shared" si="0"/>
        <v>0.78275099999999997</v>
      </c>
      <c r="D27" s="4">
        <f t="shared" si="0"/>
        <v>0.82171749999999999</v>
      </c>
      <c r="E27" s="4">
        <f t="shared" si="0"/>
        <v>0.85008149999999993</v>
      </c>
      <c r="F27" s="4">
        <f t="shared" si="0"/>
        <v>0.78202250000000006</v>
      </c>
      <c r="G27" s="4">
        <f t="shared" si="0"/>
        <v>0.78127049999999998</v>
      </c>
    </row>
    <row r="28" spans="1:7" x14ac:dyDescent="0.25">
      <c r="A28" s="7" t="s">
        <v>5</v>
      </c>
      <c r="B28" s="4">
        <f t="shared" si="1"/>
        <v>0.8579485</v>
      </c>
      <c r="C28" s="4">
        <f t="shared" si="0"/>
        <v>0.85413000000000006</v>
      </c>
      <c r="D28" s="4">
        <f t="shared" si="0"/>
        <v>0.85502250000000002</v>
      </c>
      <c r="E28" s="4">
        <f t="shared" si="0"/>
        <v>0.85135249999999996</v>
      </c>
      <c r="F28" s="4">
        <f t="shared" si="0"/>
        <v>0.85072799999999993</v>
      </c>
      <c r="G28" s="4">
        <f t="shared" si="0"/>
        <v>0.85065999999999997</v>
      </c>
    </row>
    <row r="29" spans="1:7" x14ac:dyDescent="0.25">
      <c r="A29" s="7" t="s">
        <v>6</v>
      </c>
      <c r="B29" s="4">
        <f t="shared" si="1"/>
        <v>0.47449350000000001</v>
      </c>
      <c r="C29" s="4">
        <f t="shared" si="0"/>
        <v>0.37450799999999995</v>
      </c>
      <c r="D29" s="4">
        <f t="shared" si="0"/>
        <v>0.38209799999999999</v>
      </c>
      <c r="E29" s="4">
        <f t="shared" si="0"/>
        <v>0.25497349999999996</v>
      </c>
      <c r="F29" s="4">
        <f t="shared" si="0"/>
        <v>0.2018305</v>
      </c>
      <c r="G29" s="4">
        <f t="shared" si="0"/>
        <v>0.27141749999999998</v>
      </c>
    </row>
    <row r="30" spans="1:7" x14ac:dyDescent="0.25">
      <c r="A30" s="7" t="s">
        <v>7</v>
      </c>
      <c r="B30" s="4">
        <f t="shared" si="1"/>
        <v>0.88255550000000005</v>
      </c>
      <c r="C30" s="4">
        <f t="shared" si="0"/>
        <v>0.86087599999999997</v>
      </c>
      <c r="D30" s="4">
        <f t="shared" si="0"/>
        <v>0.86320249999999998</v>
      </c>
      <c r="E30" s="4">
        <f t="shared" si="0"/>
        <v>0.85945050000000001</v>
      </c>
      <c r="F30" s="4">
        <f t="shared" si="0"/>
        <v>0.86749450000000006</v>
      </c>
      <c r="G30" s="4">
        <f t="shared" si="0"/>
        <v>0.86752000000000007</v>
      </c>
    </row>
    <row r="31" spans="1:7" x14ac:dyDescent="0.25">
      <c r="A31" s="7" t="s">
        <v>8</v>
      </c>
      <c r="B31" s="4">
        <f t="shared" si="1"/>
        <v>0.56578899999999999</v>
      </c>
      <c r="C31" s="4">
        <f t="shared" si="0"/>
        <v>0.57944649999999998</v>
      </c>
      <c r="D31" s="4">
        <f t="shared" si="0"/>
        <v>0.60204849999999999</v>
      </c>
      <c r="E31" s="4">
        <f t="shared" si="0"/>
        <v>0.31010399999999999</v>
      </c>
      <c r="F31" s="4">
        <f t="shared" si="0"/>
        <v>0.22949550000000002</v>
      </c>
      <c r="G31" s="4">
        <f t="shared" si="0"/>
        <v>0.23271700000000001</v>
      </c>
    </row>
    <row r="32" spans="1:7" x14ac:dyDescent="0.25">
      <c r="A32" s="7" t="s">
        <v>9</v>
      </c>
      <c r="B32" s="4">
        <f t="shared" si="1"/>
        <v>0.50033300000000003</v>
      </c>
      <c r="C32" s="4">
        <f t="shared" si="0"/>
        <v>0.45934799999999998</v>
      </c>
      <c r="D32" s="4">
        <f t="shared" si="0"/>
        <v>0.45906500000000006</v>
      </c>
      <c r="E32" s="4">
        <f t="shared" si="0"/>
        <v>0.43641849999999999</v>
      </c>
      <c r="F32" s="4">
        <f t="shared" si="0"/>
        <v>0.43715799999999999</v>
      </c>
      <c r="G32" s="4">
        <f t="shared" si="0"/>
        <v>0.43715999999999999</v>
      </c>
    </row>
    <row r="34" spans="1:13" x14ac:dyDescent="0.25">
      <c r="A34" s="1" t="s">
        <v>16</v>
      </c>
      <c r="B34" s="20" t="s">
        <v>10</v>
      </c>
      <c r="C34" s="20"/>
      <c r="D34" s="20"/>
      <c r="E34" s="20"/>
      <c r="F34" s="20"/>
      <c r="G34" s="20"/>
      <c r="H34" s="21" t="s">
        <v>11</v>
      </c>
      <c r="I34" s="21"/>
      <c r="J34" s="21"/>
      <c r="K34" s="21"/>
      <c r="L34" s="21"/>
      <c r="M34" s="21"/>
    </row>
    <row r="35" spans="1:13" x14ac:dyDescent="0.25">
      <c r="A35" s="1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7" t="s">
        <v>14</v>
      </c>
      <c r="B37" s="4">
        <v>0.89929300000000001</v>
      </c>
      <c r="C37" s="4">
        <v>0.88386399999999998</v>
      </c>
      <c r="D37" s="4">
        <v>0.883687</v>
      </c>
      <c r="E37" s="4">
        <v>0.92148099999999999</v>
      </c>
      <c r="F37" s="4">
        <v>0.88137100000000002</v>
      </c>
      <c r="G37" s="4">
        <v>0.88059900000000002</v>
      </c>
      <c r="H37" s="5">
        <v>0.96846100000000002</v>
      </c>
      <c r="I37" s="5">
        <v>0.93744700000000003</v>
      </c>
      <c r="J37" s="5">
        <v>0.93746099999999999</v>
      </c>
      <c r="K37" s="5">
        <v>0.93779900000000005</v>
      </c>
      <c r="L37" s="5">
        <v>0.93673200000000001</v>
      </c>
      <c r="M37" s="5">
        <v>0.93686100000000005</v>
      </c>
    </row>
    <row r="38" spans="1:13" x14ac:dyDescent="0.25">
      <c r="A38" s="7" t="s">
        <v>15</v>
      </c>
      <c r="B38" s="4">
        <v>0.90291399999999999</v>
      </c>
      <c r="C38" s="4">
        <v>0.90290400000000004</v>
      </c>
      <c r="D38" s="4">
        <v>0.90290400000000004</v>
      </c>
      <c r="E38" s="4">
        <v>0.89697300000000002</v>
      </c>
      <c r="F38" s="4">
        <v>0.87829599999999997</v>
      </c>
      <c r="G38" s="4">
        <v>0.88189200000000001</v>
      </c>
      <c r="H38" s="5">
        <v>0.842746</v>
      </c>
      <c r="I38" s="5">
        <v>0.78729899999999997</v>
      </c>
      <c r="J38" s="5">
        <v>0.78729899999999997</v>
      </c>
      <c r="K38" s="5">
        <v>0.73497000000000001</v>
      </c>
      <c r="L38" s="5">
        <v>0.62754100000000002</v>
      </c>
      <c r="M38" s="5">
        <v>0.751448</v>
      </c>
    </row>
    <row r="39" spans="1:13" x14ac:dyDescent="0.25">
      <c r="A39" s="7" t="s">
        <v>0</v>
      </c>
      <c r="B39" s="4">
        <v>0.53781199999999996</v>
      </c>
      <c r="C39" s="4">
        <v>0.54373899999999997</v>
      </c>
      <c r="D39" s="4">
        <v>0.55384199999999995</v>
      </c>
      <c r="E39" s="4">
        <v>0.50610299999999997</v>
      </c>
      <c r="F39" s="4">
        <v>0.45224500000000001</v>
      </c>
      <c r="G39" s="4">
        <v>0.44762400000000002</v>
      </c>
      <c r="H39" s="5">
        <v>0.49367800000000001</v>
      </c>
      <c r="I39" s="5">
        <v>0.51271999999999995</v>
      </c>
      <c r="J39" s="5">
        <v>0.52066100000000004</v>
      </c>
      <c r="K39" s="5">
        <v>0.54888599999999999</v>
      </c>
      <c r="L39" s="5">
        <v>0.473769</v>
      </c>
      <c r="M39" s="5">
        <v>0.473769</v>
      </c>
    </row>
    <row r="40" spans="1:13" x14ac:dyDescent="0.25">
      <c r="A40" s="7" t="s">
        <v>1</v>
      </c>
      <c r="B40" s="4">
        <v>0.372701</v>
      </c>
      <c r="C40" s="4">
        <v>0.46690599999999999</v>
      </c>
      <c r="D40" s="4">
        <v>0.46644099999999999</v>
      </c>
      <c r="E40" s="4">
        <v>0.55745900000000004</v>
      </c>
      <c r="F40" s="4">
        <v>0.58388099999999998</v>
      </c>
      <c r="G40" s="4">
        <v>0.598553</v>
      </c>
      <c r="H40" s="5">
        <v>0.33927400000000002</v>
      </c>
      <c r="I40" s="5">
        <v>0.33825499999999997</v>
      </c>
      <c r="J40" s="5">
        <v>0.363035</v>
      </c>
      <c r="K40" s="5">
        <v>5.6177999999999999E-2</v>
      </c>
      <c r="L40" s="5">
        <v>0</v>
      </c>
      <c r="M40" s="5">
        <v>0</v>
      </c>
    </row>
    <row r="41" spans="1:13" x14ac:dyDescent="0.25">
      <c r="A41" s="7" t="s">
        <v>13</v>
      </c>
      <c r="B41" s="4">
        <v>0.92285300000000003</v>
      </c>
      <c r="C41" s="4">
        <v>0.92285300000000003</v>
      </c>
      <c r="D41" s="4">
        <v>0.92285300000000003</v>
      </c>
      <c r="E41" s="4">
        <v>0.84133899999999995</v>
      </c>
      <c r="F41" s="4">
        <v>4.6579000000000002E-2</v>
      </c>
      <c r="G41" s="4">
        <v>4.6579000000000002E-2</v>
      </c>
      <c r="H41" s="5">
        <v>0.53129499999999996</v>
      </c>
      <c r="I41" s="5">
        <v>0.58660800000000002</v>
      </c>
      <c r="J41" s="5">
        <v>0.58806400000000003</v>
      </c>
      <c r="K41" s="5">
        <v>0</v>
      </c>
      <c r="L41" s="5">
        <v>0</v>
      </c>
      <c r="M41" s="5">
        <v>0</v>
      </c>
    </row>
    <row r="42" spans="1:13" x14ac:dyDescent="0.25">
      <c r="A42" s="7" t="s">
        <v>2</v>
      </c>
      <c r="B42" s="4">
        <v>0.94700499999999999</v>
      </c>
      <c r="C42" s="4">
        <v>0.94298599999999999</v>
      </c>
      <c r="D42" s="4">
        <v>0.94449300000000003</v>
      </c>
      <c r="E42" s="4">
        <v>0.94775799999999999</v>
      </c>
      <c r="F42" s="4">
        <v>0.94135400000000002</v>
      </c>
      <c r="G42" s="4">
        <v>0.94135400000000002</v>
      </c>
      <c r="H42" s="5">
        <v>0.92907399999999996</v>
      </c>
      <c r="I42" s="5">
        <v>0.89850200000000002</v>
      </c>
      <c r="J42" s="5">
        <v>0.93029700000000004</v>
      </c>
      <c r="K42" s="5">
        <v>0.93335400000000002</v>
      </c>
      <c r="L42" s="5">
        <v>0.67563399999999996</v>
      </c>
      <c r="M42" s="5">
        <v>0.70131500000000002</v>
      </c>
    </row>
    <row r="43" spans="1:13" x14ac:dyDescent="0.25">
      <c r="A43" s="7" t="s">
        <v>3</v>
      </c>
      <c r="B43" s="4">
        <v>0.39477800000000002</v>
      </c>
      <c r="C43" s="4">
        <v>0.38591199999999998</v>
      </c>
      <c r="D43" s="4">
        <v>0.37733800000000001</v>
      </c>
      <c r="E43" s="4">
        <v>0.417966</v>
      </c>
      <c r="F43" s="4">
        <v>0.32365500000000003</v>
      </c>
      <c r="G43" s="4">
        <v>0.327845</v>
      </c>
      <c r="H43" s="5">
        <v>0.42034199999999999</v>
      </c>
      <c r="I43" s="5">
        <v>0.417439</v>
      </c>
      <c r="J43" s="5">
        <v>0.446355</v>
      </c>
      <c r="K43" s="5">
        <v>0.43407400000000002</v>
      </c>
      <c r="L43" s="5">
        <v>0.32231799999999999</v>
      </c>
      <c r="M43" s="5">
        <v>0.31684699999999999</v>
      </c>
    </row>
    <row r="44" spans="1:13" x14ac:dyDescent="0.25">
      <c r="A44" s="7" t="s">
        <v>4</v>
      </c>
      <c r="B44" s="4">
        <v>0.846495</v>
      </c>
      <c r="C44" s="4">
        <v>0.69696199999999997</v>
      </c>
      <c r="D44" s="4">
        <v>0.750668</v>
      </c>
      <c r="E44" s="4">
        <v>0.88022400000000001</v>
      </c>
      <c r="F44" s="4">
        <v>0.80252500000000004</v>
      </c>
      <c r="G44" s="4">
        <v>0.80415700000000001</v>
      </c>
      <c r="H44" s="5">
        <v>0.88294300000000003</v>
      </c>
      <c r="I44" s="5">
        <v>0.87508799999999998</v>
      </c>
      <c r="J44" s="5">
        <v>0.91002300000000003</v>
      </c>
      <c r="K44" s="5">
        <v>0.88388</v>
      </c>
      <c r="L44" s="5">
        <v>0.83253200000000005</v>
      </c>
      <c r="M44" s="5">
        <v>0.83642300000000003</v>
      </c>
    </row>
    <row r="45" spans="1:13" x14ac:dyDescent="0.25">
      <c r="A45" s="7" t="s">
        <v>5</v>
      </c>
      <c r="B45" s="4">
        <v>0.93789400000000001</v>
      </c>
      <c r="C45" s="4">
        <v>0.94220000000000004</v>
      </c>
      <c r="D45" s="4">
        <v>0.94225400000000004</v>
      </c>
      <c r="E45" s="4">
        <v>0.95292200000000005</v>
      </c>
      <c r="F45" s="4">
        <v>0.952762</v>
      </c>
      <c r="G45" s="4">
        <v>0.95287100000000002</v>
      </c>
      <c r="H45" s="5">
        <v>0.956847</v>
      </c>
      <c r="I45" s="5">
        <v>0.95108400000000004</v>
      </c>
      <c r="J45" s="5">
        <v>0.95147599999999999</v>
      </c>
      <c r="K45" s="5">
        <v>0.96254200000000001</v>
      </c>
      <c r="L45" s="5">
        <v>0.96239799999999998</v>
      </c>
      <c r="M45" s="5">
        <v>0.96247899999999997</v>
      </c>
    </row>
    <row r="46" spans="1:13" x14ac:dyDescent="0.25">
      <c r="A46" s="7" t="s">
        <v>6</v>
      </c>
      <c r="B46" s="4">
        <v>0.86448400000000003</v>
      </c>
      <c r="C46" s="4">
        <v>0.62030799999999997</v>
      </c>
      <c r="D46" s="4">
        <v>0.619842</v>
      </c>
      <c r="E46" s="4">
        <v>0.39032600000000001</v>
      </c>
      <c r="F46" s="4">
        <v>0.39014900000000002</v>
      </c>
      <c r="G46" s="4">
        <v>0.39850099999999999</v>
      </c>
      <c r="H46" s="5">
        <v>0.67867100000000002</v>
      </c>
      <c r="I46" s="5">
        <v>0.58655400000000002</v>
      </c>
      <c r="J46" s="5">
        <v>0.58851500000000001</v>
      </c>
      <c r="K46" s="5">
        <v>0.39411800000000002</v>
      </c>
      <c r="L46" s="5">
        <v>0.374718</v>
      </c>
      <c r="M46" s="5">
        <v>0.40167999999999998</v>
      </c>
    </row>
    <row r="47" spans="1:13" x14ac:dyDescent="0.25">
      <c r="A47" s="7" t="s">
        <v>7</v>
      </c>
      <c r="B47" s="4">
        <v>0.84947099999999998</v>
      </c>
      <c r="C47" s="4">
        <v>0.85284099999999996</v>
      </c>
      <c r="D47" s="4">
        <v>0.83313899999999996</v>
      </c>
      <c r="E47" s="4">
        <v>0.84830399999999995</v>
      </c>
      <c r="F47" s="4">
        <v>0.86178399999999999</v>
      </c>
      <c r="G47" s="4">
        <v>0.86178399999999999</v>
      </c>
      <c r="H47" s="5">
        <v>0.95852999999999999</v>
      </c>
      <c r="I47" s="5">
        <v>0.95852999999999999</v>
      </c>
      <c r="J47" s="5">
        <v>0.96321699999999999</v>
      </c>
      <c r="K47" s="5">
        <v>0.96940599999999999</v>
      </c>
      <c r="L47" s="5">
        <v>0.97148400000000001</v>
      </c>
      <c r="M47" s="5">
        <v>0.97104199999999996</v>
      </c>
    </row>
    <row r="48" spans="1:13" x14ac:dyDescent="0.25">
      <c r="A48" s="7" t="s">
        <v>8</v>
      </c>
      <c r="B48" s="4">
        <v>0.80562400000000001</v>
      </c>
      <c r="C48" s="4">
        <v>0.82841399999999998</v>
      </c>
      <c r="D48" s="4">
        <v>0.95310700000000004</v>
      </c>
      <c r="E48" s="4">
        <v>0.47966900000000001</v>
      </c>
      <c r="F48" s="4">
        <v>0.44654899999999997</v>
      </c>
      <c r="G48" s="4">
        <v>0.46384700000000001</v>
      </c>
      <c r="H48" s="5">
        <v>0.93576499999999996</v>
      </c>
      <c r="I48" s="5">
        <v>0.93755999999999995</v>
      </c>
      <c r="J48" s="5">
        <v>0.84640000000000004</v>
      </c>
      <c r="K48" s="5">
        <v>0.59837200000000001</v>
      </c>
      <c r="L48" s="5">
        <v>0.48983900000000002</v>
      </c>
      <c r="M48" s="5">
        <v>0.55349700000000002</v>
      </c>
    </row>
    <row r="49" spans="1:13" x14ac:dyDescent="0.25">
      <c r="A49" s="7" t="s">
        <v>9</v>
      </c>
      <c r="B49" s="4">
        <v>0.83132799999999996</v>
      </c>
      <c r="C49" s="4">
        <v>0.84502600000000005</v>
      </c>
      <c r="D49" s="4">
        <v>0.84514199999999995</v>
      </c>
      <c r="E49" s="4">
        <v>0.87840300000000004</v>
      </c>
      <c r="F49" s="4">
        <v>0.859236</v>
      </c>
      <c r="G49" s="4">
        <v>0.858402</v>
      </c>
      <c r="H49" s="5">
        <v>0.81010199999999999</v>
      </c>
      <c r="I49" s="5">
        <v>0.80379199999999995</v>
      </c>
      <c r="J49" s="5">
        <v>0.80370900000000001</v>
      </c>
      <c r="K49" s="5">
        <v>0.84952300000000003</v>
      </c>
      <c r="L49" s="5">
        <v>0.874444</v>
      </c>
      <c r="M49" s="5">
        <v>0.87460300000000002</v>
      </c>
    </row>
    <row r="51" spans="1:13" x14ac:dyDescent="0.25">
      <c r="A51" s="1" t="s">
        <v>17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 spans="1:13" x14ac:dyDescent="0.25">
      <c r="A52" s="22" t="s">
        <v>49</v>
      </c>
      <c r="B52" s="22"/>
      <c r="C52" s="22"/>
      <c r="D52" s="22"/>
      <c r="E52" s="22"/>
      <c r="F52" s="22"/>
      <c r="G52" s="22"/>
    </row>
    <row r="53" spans="1:13" x14ac:dyDescent="0.25">
      <c r="A53" s="7" t="s">
        <v>14</v>
      </c>
      <c r="B53" s="4">
        <f t="shared" ref="B53:B65" si="2">AVERAGE(B37,H37)</f>
        <v>0.93387700000000007</v>
      </c>
      <c r="C53" s="4">
        <f t="shared" ref="C53:C65" si="3">AVERAGE(C37,I37)</f>
        <v>0.91065550000000006</v>
      </c>
      <c r="D53" s="4">
        <f t="shared" ref="D53:D65" si="4">AVERAGE(D37,J37)</f>
        <v>0.91057399999999999</v>
      </c>
      <c r="E53" s="4">
        <f t="shared" ref="E53:E65" si="5">AVERAGE(E37,K37)</f>
        <v>0.92964000000000002</v>
      </c>
      <c r="F53" s="4">
        <f t="shared" ref="F53:F65" si="6">AVERAGE(F37,L37)</f>
        <v>0.90905150000000001</v>
      </c>
      <c r="G53" s="4">
        <f t="shared" ref="G53:G65" si="7">AVERAGE(G37,M37)</f>
        <v>0.90873000000000004</v>
      </c>
    </row>
    <row r="54" spans="1:13" x14ac:dyDescent="0.25">
      <c r="A54" s="7" t="s">
        <v>15</v>
      </c>
      <c r="B54" s="4">
        <f t="shared" si="2"/>
        <v>0.87282999999999999</v>
      </c>
      <c r="C54" s="4">
        <f t="shared" si="3"/>
        <v>0.84510149999999995</v>
      </c>
      <c r="D54" s="4">
        <f t="shared" si="4"/>
        <v>0.84510149999999995</v>
      </c>
      <c r="E54" s="4">
        <f t="shared" si="5"/>
        <v>0.81597150000000007</v>
      </c>
      <c r="F54" s="4">
        <f t="shared" si="6"/>
        <v>0.75291850000000005</v>
      </c>
      <c r="G54" s="4">
        <f t="shared" si="7"/>
        <v>0.81667000000000001</v>
      </c>
    </row>
    <row r="55" spans="1:13" x14ac:dyDescent="0.25">
      <c r="A55" s="7" t="s">
        <v>0</v>
      </c>
      <c r="B55" s="4">
        <f t="shared" si="2"/>
        <v>0.51574500000000001</v>
      </c>
      <c r="C55" s="4">
        <f t="shared" si="3"/>
        <v>0.52822949999999991</v>
      </c>
      <c r="D55" s="4">
        <f t="shared" si="4"/>
        <v>0.53725149999999999</v>
      </c>
      <c r="E55" s="4">
        <f t="shared" si="5"/>
        <v>0.52749449999999998</v>
      </c>
      <c r="F55" s="4">
        <f t="shared" si="6"/>
        <v>0.463007</v>
      </c>
      <c r="G55" s="4">
        <f t="shared" si="7"/>
        <v>0.46069650000000001</v>
      </c>
    </row>
    <row r="56" spans="1:13" x14ac:dyDescent="0.25">
      <c r="A56" s="7" t="s">
        <v>1</v>
      </c>
      <c r="B56" s="4">
        <f t="shared" si="2"/>
        <v>0.35598750000000001</v>
      </c>
      <c r="C56" s="4">
        <f t="shared" si="3"/>
        <v>0.40258050000000001</v>
      </c>
      <c r="D56" s="4">
        <f t="shared" si="4"/>
        <v>0.414738</v>
      </c>
      <c r="E56" s="4">
        <f t="shared" si="5"/>
        <v>0.30681849999999999</v>
      </c>
      <c r="F56" s="4">
        <f t="shared" si="6"/>
        <v>0.29194049999999999</v>
      </c>
      <c r="G56" s="4">
        <f t="shared" si="7"/>
        <v>0.2992765</v>
      </c>
    </row>
    <row r="57" spans="1:13" x14ac:dyDescent="0.25">
      <c r="A57" s="7" t="s">
        <v>13</v>
      </c>
      <c r="B57" s="4">
        <f t="shared" si="2"/>
        <v>0.727074</v>
      </c>
      <c r="C57" s="4">
        <f t="shared" si="3"/>
        <v>0.75473049999999997</v>
      </c>
      <c r="D57" s="4">
        <f t="shared" si="4"/>
        <v>0.75545850000000003</v>
      </c>
      <c r="E57" s="4">
        <f t="shared" si="5"/>
        <v>0.42066949999999997</v>
      </c>
      <c r="F57" s="4">
        <f t="shared" si="6"/>
        <v>2.3289500000000001E-2</v>
      </c>
      <c r="G57" s="4">
        <f t="shared" si="7"/>
        <v>2.3289500000000001E-2</v>
      </c>
    </row>
    <row r="58" spans="1:13" x14ac:dyDescent="0.25">
      <c r="A58" s="7" t="s">
        <v>2</v>
      </c>
      <c r="B58" s="4">
        <f t="shared" si="2"/>
        <v>0.93803949999999992</v>
      </c>
      <c r="C58" s="4">
        <f t="shared" si="3"/>
        <v>0.92074400000000001</v>
      </c>
      <c r="D58" s="4">
        <f t="shared" si="4"/>
        <v>0.93739499999999998</v>
      </c>
      <c r="E58" s="4">
        <f t="shared" si="5"/>
        <v>0.94055599999999995</v>
      </c>
      <c r="F58" s="4">
        <f t="shared" si="6"/>
        <v>0.80849400000000005</v>
      </c>
      <c r="G58" s="4">
        <f t="shared" si="7"/>
        <v>0.82133450000000008</v>
      </c>
    </row>
    <row r="59" spans="1:13" x14ac:dyDescent="0.25">
      <c r="A59" s="7" t="s">
        <v>3</v>
      </c>
      <c r="B59" s="4">
        <f t="shared" si="2"/>
        <v>0.40756000000000003</v>
      </c>
      <c r="C59" s="4">
        <f t="shared" si="3"/>
        <v>0.40167549999999996</v>
      </c>
      <c r="D59" s="4">
        <f t="shared" si="4"/>
        <v>0.4118465</v>
      </c>
      <c r="E59" s="4">
        <f t="shared" si="5"/>
        <v>0.42602000000000001</v>
      </c>
      <c r="F59" s="4">
        <f t="shared" si="6"/>
        <v>0.32298650000000001</v>
      </c>
      <c r="G59" s="4">
        <f t="shared" si="7"/>
        <v>0.32234600000000002</v>
      </c>
    </row>
    <row r="60" spans="1:13" x14ac:dyDescent="0.25">
      <c r="A60" s="7" t="s">
        <v>4</v>
      </c>
      <c r="B60" s="4">
        <f t="shared" si="2"/>
        <v>0.86471900000000002</v>
      </c>
      <c r="C60" s="4">
        <f t="shared" si="3"/>
        <v>0.78602499999999997</v>
      </c>
      <c r="D60" s="4">
        <f t="shared" si="4"/>
        <v>0.83034549999999996</v>
      </c>
      <c r="E60" s="4">
        <f t="shared" si="5"/>
        <v>0.88205200000000006</v>
      </c>
      <c r="F60" s="4">
        <f t="shared" si="6"/>
        <v>0.8175285000000001</v>
      </c>
      <c r="G60" s="4">
        <f t="shared" si="7"/>
        <v>0.82028999999999996</v>
      </c>
    </row>
    <row r="61" spans="1:13" x14ac:dyDescent="0.25">
      <c r="A61" s="7" t="s">
        <v>5</v>
      </c>
      <c r="B61" s="4">
        <f t="shared" si="2"/>
        <v>0.9473705</v>
      </c>
      <c r="C61" s="4">
        <f t="shared" si="3"/>
        <v>0.94664199999999998</v>
      </c>
      <c r="D61" s="4">
        <f t="shared" si="4"/>
        <v>0.94686500000000007</v>
      </c>
      <c r="E61" s="4">
        <f t="shared" si="5"/>
        <v>0.95773200000000003</v>
      </c>
      <c r="F61" s="4">
        <f t="shared" si="6"/>
        <v>0.95757999999999999</v>
      </c>
      <c r="G61" s="4">
        <f t="shared" si="7"/>
        <v>0.95767500000000005</v>
      </c>
    </row>
    <row r="62" spans="1:13" x14ac:dyDescent="0.25">
      <c r="A62" s="7" t="s">
        <v>6</v>
      </c>
      <c r="B62" s="4">
        <f t="shared" si="2"/>
        <v>0.77157750000000003</v>
      </c>
      <c r="C62" s="4">
        <f t="shared" si="3"/>
        <v>0.60343100000000005</v>
      </c>
      <c r="D62" s="4">
        <f t="shared" si="4"/>
        <v>0.60417849999999995</v>
      </c>
      <c r="E62" s="4">
        <f t="shared" si="5"/>
        <v>0.39222200000000002</v>
      </c>
      <c r="F62" s="4">
        <f t="shared" si="6"/>
        <v>0.38243349999999998</v>
      </c>
      <c r="G62" s="4">
        <f t="shared" si="7"/>
        <v>0.40009050000000002</v>
      </c>
    </row>
    <row r="63" spans="1:13" x14ac:dyDescent="0.25">
      <c r="A63" s="7" t="s">
        <v>7</v>
      </c>
      <c r="B63" s="4">
        <f t="shared" si="2"/>
        <v>0.90400049999999998</v>
      </c>
      <c r="C63" s="4">
        <f t="shared" si="3"/>
        <v>0.90568549999999992</v>
      </c>
      <c r="D63" s="4">
        <f t="shared" si="4"/>
        <v>0.89817799999999992</v>
      </c>
      <c r="E63" s="4">
        <f t="shared" si="5"/>
        <v>0.90885499999999997</v>
      </c>
      <c r="F63" s="4">
        <f t="shared" si="6"/>
        <v>0.91663399999999995</v>
      </c>
      <c r="G63" s="4">
        <f t="shared" si="7"/>
        <v>0.91641299999999992</v>
      </c>
    </row>
    <row r="64" spans="1:13" x14ac:dyDescent="0.25">
      <c r="A64" s="7" t="s">
        <v>8</v>
      </c>
      <c r="B64" s="4">
        <f t="shared" si="2"/>
        <v>0.87069449999999993</v>
      </c>
      <c r="C64" s="4">
        <f t="shared" si="3"/>
        <v>0.88298699999999997</v>
      </c>
      <c r="D64" s="4">
        <f t="shared" si="4"/>
        <v>0.89975350000000009</v>
      </c>
      <c r="E64" s="4">
        <f t="shared" si="5"/>
        <v>0.53902050000000001</v>
      </c>
      <c r="F64" s="4">
        <f t="shared" si="6"/>
        <v>0.468194</v>
      </c>
      <c r="G64" s="4">
        <f t="shared" si="7"/>
        <v>0.50867200000000001</v>
      </c>
    </row>
    <row r="65" spans="1:13" x14ac:dyDescent="0.25">
      <c r="A65" s="7" t="s">
        <v>9</v>
      </c>
      <c r="B65" s="4">
        <f t="shared" si="2"/>
        <v>0.82071499999999997</v>
      </c>
      <c r="C65" s="4">
        <f t="shared" si="3"/>
        <v>0.82440899999999995</v>
      </c>
      <c r="D65" s="4">
        <f t="shared" si="4"/>
        <v>0.82442550000000003</v>
      </c>
      <c r="E65" s="4">
        <f t="shared" si="5"/>
        <v>0.86396300000000004</v>
      </c>
      <c r="F65" s="4">
        <f t="shared" si="6"/>
        <v>0.86684000000000005</v>
      </c>
      <c r="G65" s="4">
        <f t="shared" si="7"/>
        <v>0.86650249999999995</v>
      </c>
    </row>
    <row r="67" spans="1:13" x14ac:dyDescent="0.25">
      <c r="A67" s="1" t="s">
        <v>16</v>
      </c>
      <c r="B67" s="20" t="s">
        <v>10</v>
      </c>
      <c r="C67" s="20"/>
      <c r="D67" s="20"/>
      <c r="E67" s="20"/>
      <c r="F67" s="20"/>
      <c r="G67" s="20"/>
      <c r="H67" s="21" t="s">
        <v>11</v>
      </c>
      <c r="I67" s="21"/>
      <c r="J67" s="21"/>
      <c r="K67" s="21"/>
      <c r="L67" s="21"/>
      <c r="M67" s="21"/>
    </row>
    <row r="68" spans="1:13" x14ac:dyDescent="0.25">
      <c r="A68" s="1" t="s">
        <v>17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22</v>
      </c>
      <c r="G68" s="2" t="s">
        <v>23</v>
      </c>
      <c r="H68" s="3" t="s">
        <v>18</v>
      </c>
      <c r="I68" s="3" t="s">
        <v>19</v>
      </c>
      <c r="J68" s="3" t="s">
        <v>20</v>
      </c>
      <c r="K68" s="3" t="s">
        <v>21</v>
      </c>
      <c r="L68" s="3" t="s">
        <v>22</v>
      </c>
      <c r="M68" s="3" t="s">
        <v>23</v>
      </c>
    </row>
    <row r="69" spans="1:13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25">
      <c r="A70" s="7" t="s">
        <v>14</v>
      </c>
      <c r="B70" s="4">
        <f>AVERAGE(B4,B37)</f>
        <v>0.76147199999999993</v>
      </c>
      <c r="C70" s="4">
        <f t="shared" ref="C70:G70" si="8">AVERAGE(C4,C37)</f>
        <v>0.74622650000000001</v>
      </c>
      <c r="D70" s="4">
        <f t="shared" si="8"/>
        <v>0.74612199999999995</v>
      </c>
      <c r="E70" s="4">
        <f t="shared" si="8"/>
        <v>0.78662600000000005</v>
      </c>
      <c r="F70" s="4">
        <f t="shared" si="8"/>
        <v>0.74588600000000005</v>
      </c>
      <c r="G70" s="4">
        <f t="shared" si="8"/>
        <v>0.74445249999999996</v>
      </c>
      <c r="H70" s="5">
        <f>AVERAGE(H4,H37)</f>
        <v>0.86741099999999993</v>
      </c>
      <c r="I70" s="5">
        <f t="shared" ref="I70:M70" si="9">AVERAGE(I4,I37)</f>
        <v>0.84102999999999994</v>
      </c>
      <c r="J70" s="5">
        <f t="shared" si="9"/>
        <v>0.84101950000000003</v>
      </c>
      <c r="K70" s="5">
        <f t="shared" si="9"/>
        <v>0.84194199999999997</v>
      </c>
      <c r="L70" s="5">
        <f t="shared" si="9"/>
        <v>0.84019949999999999</v>
      </c>
      <c r="M70" s="5">
        <f t="shared" si="9"/>
        <v>0.8397730000000001</v>
      </c>
    </row>
    <row r="71" spans="1:13" x14ac:dyDescent="0.25">
      <c r="A71" s="7" t="s">
        <v>15</v>
      </c>
      <c r="B71" s="4">
        <f t="shared" ref="B71:G82" si="10">AVERAGE(B5,B38)</f>
        <v>0.68586100000000005</v>
      </c>
      <c r="C71" s="4">
        <f t="shared" si="10"/>
        <v>0.68582849999999995</v>
      </c>
      <c r="D71" s="4">
        <f t="shared" si="10"/>
        <v>0.68582849999999995</v>
      </c>
      <c r="E71" s="4">
        <f t="shared" si="10"/>
        <v>0.67163499999999998</v>
      </c>
      <c r="F71" s="4">
        <f t="shared" si="10"/>
        <v>0.66192499999999999</v>
      </c>
      <c r="G71" s="4">
        <f t="shared" si="10"/>
        <v>0.67076950000000002</v>
      </c>
      <c r="H71" s="5">
        <f t="shared" ref="H71:M71" si="11">AVERAGE(H5,H38)</f>
        <v>0.64242149999999998</v>
      </c>
      <c r="I71" s="5">
        <f t="shared" si="11"/>
        <v>0.59335000000000004</v>
      </c>
      <c r="J71" s="5">
        <f t="shared" si="11"/>
        <v>0.59335000000000004</v>
      </c>
      <c r="K71" s="5">
        <f t="shared" si="11"/>
        <v>0.59966600000000003</v>
      </c>
      <c r="L71" s="5">
        <f t="shared" si="11"/>
        <v>0.50567649999999997</v>
      </c>
      <c r="M71" s="5">
        <f t="shared" si="11"/>
        <v>0.58887200000000006</v>
      </c>
    </row>
    <row r="72" spans="1:13" x14ac:dyDescent="0.25">
      <c r="A72" s="7" t="s">
        <v>0</v>
      </c>
      <c r="B72" s="4">
        <f t="shared" si="10"/>
        <v>0.36332049999999999</v>
      </c>
      <c r="C72" s="4">
        <f t="shared" si="10"/>
        <v>0.37850249999999996</v>
      </c>
      <c r="D72" s="4">
        <f t="shared" si="10"/>
        <v>0.37560799999999994</v>
      </c>
      <c r="E72" s="4">
        <f t="shared" si="10"/>
        <v>0.3720215</v>
      </c>
      <c r="F72" s="4">
        <f t="shared" si="10"/>
        <v>0.33229999999999998</v>
      </c>
      <c r="G72" s="4">
        <f t="shared" si="10"/>
        <v>0.32961850000000004</v>
      </c>
      <c r="H72" s="5">
        <f t="shared" ref="H72:M72" si="12">AVERAGE(H6,H39)</f>
        <v>0.37435200000000002</v>
      </c>
      <c r="I72" s="5">
        <f t="shared" si="12"/>
        <v>0.3781755</v>
      </c>
      <c r="J72" s="5">
        <f t="shared" si="12"/>
        <v>0.38421349999999999</v>
      </c>
      <c r="K72" s="5">
        <f t="shared" si="12"/>
        <v>0.41663549999999999</v>
      </c>
      <c r="L72" s="5">
        <f t="shared" si="12"/>
        <v>0.33503099999999997</v>
      </c>
      <c r="M72" s="5">
        <f t="shared" si="12"/>
        <v>0.33505099999999999</v>
      </c>
    </row>
    <row r="73" spans="1:13" x14ac:dyDescent="0.25">
      <c r="A73" s="7" t="s">
        <v>1</v>
      </c>
      <c r="B73" s="4">
        <f t="shared" si="10"/>
        <v>0.36821749999999998</v>
      </c>
      <c r="C73" s="4">
        <f t="shared" si="10"/>
        <v>0.45478799999999997</v>
      </c>
      <c r="D73" s="4">
        <f t="shared" si="10"/>
        <v>0.45448949999999999</v>
      </c>
      <c r="E73" s="4">
        <f t="shared" si="10"/>
        <v>0.51925600000000005</v>
      </c>
      <c r="F73" s="4">
        <f t="shared" si="10"/>
        <v>0.51139099999999993</v>
      </c>
      <c r="G73" s="4">
        <f t="shared" si="10"/>
        <v>0.51498650000000001</v>
      </c>
      <c r="H73" s="5">
        <f t="shared" ref="H73:M73" si="13">AVERAGE(H7,H40)</f>
        <v>0.31539700000000004</v>
      </c>
      <c r="I73" s="5">
        <f t="shared" si="13"/>
        <v>0.31380599999999997</v>
      </c>
      <c r="J73" s="5">
        <f t="shared" si="13"/>
        <v>0.33467849999999999</v>
      </c>
      <c r="K73" s="5">
        <f t="shared" si="13"/>
        <v>0.1310895</v>
      </c>
      <c r="L73" s="5">
        <f t="shared" si="13"/>
        <v>9.0497999999999995E-2</v>
      </c>
      <c r="M73" s="5">
        <f t="shared" si="13"/>
        <v>9.2287999999999995E-2</v>
      </c>
    </row>
    <row r="74" spans="1:13" x14ac:dyDescent="0.25">
      <c r="A74" s="7" t="s">
        <v>13</v>
      </c>
      <c r="B74" s="4">
        <f t="shared" si="10"/>
        <v>0.87204300000000001</v>
      </c>
      <c r="C74" s="4">
        <f t="shared" si="10"/>
        <v>0.87204300000000001</v>
      </c>
      <c r="D74" s="4">
        <f t="shared" si="10"/>
        <v>0.87204300000000001</v>
      </c>
      <c r="E74" s="4">
        <f t="shared" si="10"/>
        <v>0.77723849999999994</v>
      </c>
      <c r="F74" s="4">
        <f t="shared" si="10"/>
        <v>0.22540099999999999</v>
      </c>
      <c r="G74" s="4">
        <f t="shared" si="10"/>
        <v>0.2391115</v>
      </c>
      <c r="H74" s="5">
        <f t="shared" ref="H74:M74" si="14">AVERAGE(H8,H41)</f>
        <v>0.36052049999999997</v>
      </c>
      <c r="I74" s="5">
        <f t="shared" si="14"/>
        <v>0.40089050000000004</v>
      </c>
      <c r="J74" s="5">
        <f t="shared" si="14"/>
        <v>0.40156849999999999</v>
      </c>
      <c r="K74" s="5">
        <f t="shared" si="14"/>
        <v>0</v>
      </c>
      <c r="L74" s="5">
        <f t="shared" si="14"/>
        <v>0</v>
      </c>
      <c r="M74" s="5">
        <f t="shared" si="14"/>
        <v>0</v>
      </c>
    </row>
    <row r="75" spans="1:13" x14ac:dyDescent="0.25">
      <c r="A75" s="7" t="s">
        <v>2</v>
      </c>
      <c r="B75" s="4">
        <f t="shared" si="10"/>
        <v>0.90979399999999999</v>
      </c>
      <c r="C75" s="4">
        <f t="shared" si="10"/>
        <v>0.8996345</v>
      </c>
      <c r="D75" s="4">
        <f t="shared" si="10"/>
        <v>0.90036950000000004</v>
      </c>
      <c r="E75" s="4">
        <f t="shared" si="10"/>
        <v>0.91015899999999994</v>
      </c>
      <c r="F75" s="4">
        <f t="shared" si="10"/>
        <v>0.90304150000000005</v>
      </c>
      <c r="G75" s="4">
        <f t="shared" si="10"/>
        <v>0.90304150000000005</v>
      </c>
      <c r="H75" s="5">
        <f t="shared" ref="H75:M75" si="15">AVERAGE(H9,H42)</f>
        <v>0.89439150000000001</v>
      </c>
      <c r="I75" s="5">
        <f t="shared" si="15"/>
        <v>0.87912950000000001</v>
      </c>
      <c r="J75" s="5">
        <f t="shared" si="15"/>
        <v>0.89500299999999999</v>
      </c>
      <c r="K75" s="5">
        <f t="shared" si="15"/>
        <v>0.89653150000000004</v>
      </c>
      <c r="L75" s="5">
        <f t="shared" si="15"/>
        <v>0.63898049999999995</v>
      </c>
      <c r="M75" s="5">
        <f t="shared" si="15"/>
        <v>0.66397899999999999</v>
      </c>
    </row>
    <row r="76" spans="1:13" x14ac:dyDescent="0.25">
      <c r="A76" s="7" t="s">
        <v>3</v>
      </c>
      <c r="B76" s="4">
        <f t="shared" si="10"/>
        <v>0.28312850000000001</v>
      </c>
      <c r="C76" s="4">
        <f t="shared" si="10"/>
        <v>0.30624899999999999</v>
      </c>
      <c r="D76" s="4">
        <f t="shared" si="10"/>
        <v>0.2920355</v>
      </c>
      <c r="E76" s="4">
        <f t="shared" si="10"/>
        <v>0.34082499999999999</v>
      </c>
      <c r="F76" s="4">
        <f t="shared" si="10"/>
        <v>0.29700400000000005</v>
      </c>
      <c r="G76" s="4">
        <f t="shared" si="10"/>
        <v>0.30435849999999998</v>
      </c>
      <c r="H76" s="5">
        <f t="shared" ref="H76:M76" si="16">AVERAGE(H10,H43)</f>
        <v>0.28652299999999997</v>
      </c>
      <c r="I76" s="5">
        <f t="shared" si="16"/>
        <v>0.28773799999999999</v>
      </c>
      <c r="J76" s="5">
        <f t="shared" si="16"/>
        <v>0.32887149999999998</v>
      </c>
      <c r="K76" s="5">
        <f t="shared" si="16"/>
        <v>0.3076565</v>
      </c>
      <c r="L76" s="5">
        <f t="shared" si="16"/>
        <v>0.27861400000000003</v>
      </c>
      <c r="M76" s="5">
        <f t="shared" si="16"/>
        <v>0.27576149999999999</v>
      </c>
    </row>
    <row r="77" spans="1:13" x14ac:dyDescent="0.25">
      <c r="A77" s="7" t="s">
        <v>4</v>
      </c>
      <c r="B77" s="4">
        <f t="shared" si="10"/>
        <v>0.85171050000000004</v>
      </c>
      <c r="C77" s="4">
        <f t="shared" si="10"/>
        <v>0.7263115</v>
      </c>
      <c r="D77" s="4">
        <f t="shared" si="10"/>
        <v>0.77681549999999999</v>
      </c>
      <c r="E77" s="4">
        <f t="shared" si="10"/>
        <v>0.87598100000000001</v>
      </c>
      <c r="F77" s="4">
        <f t="shared" si="10"/>
        <v>0.79258050000000002</v>
      </c>
      <c r="G77" s="4">
        <f t="shared" si="10"/>
        <v>0.79349249999999993</v>
      </c>
      <c r="H77" s="5">
        <f t="shared" ref="H77:M77" si="17">AVERAGE(H11,H44)</f>
        <v>0.85036100000000003</v>
      </c>
      <c r="I77" s="5">
        <f t="shared" si="17"/>
        <v>0.84246449999999995</v>
      </c>
      <c r="J77" s="5">
        <f t="shared" si="17"/>
        <v>0.87524749999999996</v>
      </c>
      <c r="K77" s="5">
        <f t="shared" si="17"/>
        <v>0.85615249999999998</v>
      </c>
      <c r="L77" s="5">
        <f t="shared" si="17"/>
        <v>0.80697050000000004</v>
      </c>
      <c r="M77" s="5">
        <f t="shared" si="17"/>
        <v>0.80806800000000001</v>
      </c>
    </row>
    <row r="78" spans="1:13" x14ac:dyDescent="0.25">
      <c r="A78" s="7" t="s">
        <v>5</v>
      </c>
      <c r="B78" s="4">
        <f t="shared" si="10"/>
        <v>0.90148150000000005</v>
      </c>
      <c r="C78" s="4">
        <f t="shared" si="10"/>
        <v>0.90680450000000001</v>
      </c>
      <c r="D78" s="4">
        <f t="shared" si="10"/>
        <v>0.90684350000000002</v>
      </c>
      <c r="E78" s="4">
        <f t="shared" si="10"/>
        <v>0.90937900000000005</v>
      </c>
      <c r="F78" s="4">
        <f t="shared" si="10"/>
        <v>0.90951199999999999</v>
      </c>
      <c r="G78" s="4">
        <f t="shared" si="10"/>
        <v>0.90952949999999999</v>
      </c>
      <c r="H78" s="5">
        <f t="shared" ref="H78:M78" si="18">AVERAGE(H12,H45)</f>
        <v>0.90383750000000007</v>
      </c>
      <c r="I78" s="5">
        <f t="shared" si="18"/>
        <v>0.89396750000000003</v>
      </c>
      <c r="J78" s="5">
        <f t="shared" si="18"/>
        <v>0.89504399999999995</v>
      </c>
      <c r="K78" s="5">
        <f t="shared" si="18"/>
        <v>0.89970550000000005</v>
      </c>
      <c r="L78" s="5">
        <f t="shared" si="18"/>
        <v>0.89879599999999993</v>
      </c>
      <c r="M78" s="5">
        <f t="shared" si="18"/>
        <v>0.89880549999999992</v>
      </c>
    </row>
    <row r="79" spans="1:13" x14ac:dyDescent="0.25">
      <c r="A79" s="7" t="s">
        <v>6</v>
      </c>
      <c r="B79" s="4">
        <f t="shared" si="10"/>
        <v>0.59603800000000007</v>
      </c>
      <c r="C79" s="4">
        <f t="shared" si="10"/>
        <v>0.45446299999999995</v>
      </c>
      <c r="D79" s="4">
        <f t="shared" si="10"/>
        <v>0.45418950000000002</v>
      </c>
      <c r="E79" s="4">
        <f t="shared" si="10"/>
        <v>0.30212800000000001</v>
      </c>
      <c r="F79" s="4">
        <f t="shared" si="10"/>
        <v>0.30549950000000003</v>
      </c>
      <c r="G79" s="4">
        <f t="shared" si="10"/>
        <v>0.30974599999999997</v>
      </c>
      <c r="H79" s="5">
        <f t="shared" ref="H79:M79" si="19">AVERAGE(H13,H46)</f>
        <v>0.65003300000000008</v>
      </c>
      <c r="I79" s="5">
        <f t="shared" si="19"/>
        <v>0.52347600000000005</v>
      </c>
      <c r="J79" s="5">
        <f t="shared" si="19"/>
        <v>0.53208699999999998</v>
      </c>
      <c r="K79" s="5">
        <f t="shared" si="19"/>
        <v>0.34506749999999997</v>
      </c>
      <c r="L79" s="5">
        <f t="shared" si="19"/>
        <v>0.27876449999999997</v>
      </c>
      <c r="M79" s="5">
        <f t="shared" si="19"/>
        <v>0.36176200000000003</v>
      </c>
    </row>
    <row r="80" spans="1:13" x14ac:dyDescent="0.25">
      <c r="A80" s="7" t="s">
        <v>7</v>
      </c>
      <c r="B80" s="4">
        <f t="shared" si="10"/>
        <v>0.88044649999999991</v>
      </c>
      <c r="C80" s="4">
        <f t="shared" si="10"/>
        <v>0.86045199999999999</v>
      </c>
      <c r="D80" s="4">
        <f t="shared" si="10"/>
        <v>0.84675100000000003</v>
      </c>
      <c r="E80" s="4">
        <f t="shared" si="10"/>
        <v>0.85327549999999996</v>
      </c>
      <c r="F80" s="4">
        <f t="shared" si="10"/>
        <v>0.87468449999999998</v>
      </c>
      <c r="G80" s="4">
        <f t="shared" si="10"/>
        <v>0.87469550000000007</v>
      </c>
      <c r="H80" s="5">
        <f t="shared" ref="H80:M80" si="20">AVERAGE(H14,H47)</f>
        <v>0.90610950000000001</v>
      </c>
      <c r="I80" s="5">
        <f t="shared" si="20"/>
        <v>0.90610950000000001</v>
      </c>
      <c r="J80" s="5">
        <f t="shared" si="20"/>
        <v>0.91462949999999998</v>
      </c>
      <c r="K80" s="5">
        <f t="shared" si="20"/>
        <v>0.91503000000000001</v>
      </c>
      <c r="L80" s="5">
        <f t="shared" si="20"/>
        <v>0.90944400000000003</v>
      </c>
      <c r="M80" s="5">
        <f t="shared" si="20"/>
        <v>0.90923749999999992</v>
      </c>
    </row>
    <row r="81" spans="1:13" x14ac:dyDescent="0.25">
      <c r="A81" s="7" t="s">
        <v>8</v>
      </c>
      <c r="B81" s="4">
        <f t="shared" si="10"/>
        <v>0.64247600000000005</v>
      </c>
      <c r="C81" s="4">
        <f t="shared" si="10"/>
        <v>0.66484750000000004</v>
      </c>
      <c r="D81" s="4">
        <f t="shared" si="10"/>
        <v>0.84140649999999995</v>
      </c>
      <c r="E81" s="4">
        <f t="shared" si="10"/>
        <v>0.39784799999999998</v>
      </c>
      <c r="F81" s="4">
        <f t="shared" si="10"/>
        <v>0.33489599999999997</v>
      </c>
      <c r="G81" s="4">
        <f t="shared" si="10"/>
        <v>0.34310000000000002</v>
      </c>
      <c r="H81" s="5">
        <f t="shared" ref="H81:M81" si="21">AVERAGE(H15,H48)</f>
        <v>0.79400749999999998</v>
      </c>
      <c r="I81" s="5">
        <f t="shared" si="21"/>
        <v>0.79758599999999991</v>
      </c>
      <c r="J81" s="5">
        <f t="shared" si="21"/>
        <v>0.66039550000000002</v>
      </c>
      <c r="K81" s="5">
        <f t="shared" si="21"/>
        <v>0.45127649999999997</v>
      </c>
      <c r="L81" s="5">
        <f t="shared" si="21"/>
        <v>0.36279349999999999</v>
      </c>
      <c r="M81" s="5">
        <f t="shared" si="21"/>
        <v>0.398289</v>
      </c>
    </row>
    <row r="82" spans="1:13" x14ac:dyDescent="0.25">
      <c r="A82" s="7" t="s">
        <v>9</v>
      </c>
      <c r="B82" s="4">
        <f t="shared" si="10"/>
        <v>0.68073300000000003</v>
      </c>
      <c r="C82" s="4">
        <f t="shared" si="10"/>
        <v>0.67870699999999995</v>
      </c>
      <c r="D82" s="4">
        <f t="shared" si="10"/>
        <v>0.67876249999999994</v>
      </c>
      <c r="E82" s="4">
        <f t="shared" si="10"/>
        <v>0.66752999999999996</v>
      </c>
      <c r="F82" s="4">
        <f t="shared" si="10"/>
        <v>0.65241499999999997</v>
      </c>
      <c r="G82" s="4">
        <f t="shared" si="10"/>
        <v>0.65199450000000003</v>
      </c>
      <c r="H82" s="5">
        <f t="shared" ref="H82:M82" si="22">AVERAGE(H16,H49)</f>
        <v>0.64031499999999997</v>
      </c>
      <c r="I82" s="5">
        <f t="shared" si="22"/>
        <v>0.60504999999999998</v>
      </c>
      <c r="J82" s="5">
        <f t="shared" si="22"/>
        <v>0.60472800000000004</v>
      </c>
      <c r="K82" s="5">
        <f t="shared" si="22"/>
        <v>0.63285150000000001</v>
      </c>
      <c r="L82" s="5">
        <f t="shared" si="22"/>
        <v>0.65158300000000002</v>
      </c>
      <c r="M82" s="5">
        <f t="shared" si="22"/>
        <v>0.65166800000000003</v>
      </c>
    </row>
    <row r="84" spans="1:13" x14ac:dyDescent="0.25">
      <c r="A84" s="1" t="s">
        <v>17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22</v>
      </c>
      <c r="G84" s="2" t="s">
        <v>23</v>
      </c>
    </row>
    <row r="85" spans="1:13" x14ac:dyDescent="0.25">
      <c r="A85" s="22" t="s">
        <v>29</v>
      </c>
      <c r="B85" s="22"/>
      <c r="C85" s="22"/>
      <c r="D85" s="22"/>
      <c r="E85" s="22"/>
      <c r="F85" s="22"/>
      <c r="G85" s="22"/>
    </row>
    <row r="86" spans="1:13" x14ac:dyDescent="0.25">
      <c r="A86" s="7" t="s">
        <v>14</v>
      </c>
      <c r="B86" s="4">
        <f>AVERAGE(B70,H70)</f>
        <v>0.81444149999999993</v>
      </c>
      <c r="C86" s="4">
        <f t="shared" ref="C86:G86" si="23">AVERAGE(C70,I70)</f>
        <v>0.79362825000000004</v>
      </c>
      <c r="D86" s="4">
        <f t="shared" si="23"/>
        <v>0.79357074999999999</v>
      </c>
      <c r="E86" s="4">
        <f t="shared" si="23"/>
        <v>0.81428400000000001</v>
      </c>
      <c r="F86" s="4">
        <f t="shared" si="23"/>
        <v>0.79304275000000002</v>
      </c>
      <c r="G86" s="4">
        <f t="shared" si="23"/>
        <v>0.79211275000000003</v>
      </c>
    </row>
    <row r="87" spans="1:13" x14ac:dyDescent="0.25">
      <c r="A87" s="7" t="s">
        <v>15</v>
      </c>
      <c r="B87" s="4">
        <f t="shared" ref="B87:B98" si="24">AVERAGE(B71,H71)</f>
        <v>0.66414125000000002</v>
      </c>
      <c r="C87" s="4">
        <f t="shared" ref="C87:C98" si="25">AVERAGE(C71,I71)</f>
        <v>0.63958925</v>
      </c>
      <c r="D87" s="4">
        <f t="shared" ref="D87:D98" si="26">AVERAGE(D71,J71)</f>
        <v>0.63958925</v>
      </c>
      <c r="E87" s="4">
        <f t="shared" ref="E87:E98" si="27">AVERAGE(E71,K71)</f>
        <v>0.63565050000000001</v>
      </c>
      <c r="F87" s="4">
        <f t="shared" ref="F87:F98" si="28">AVERAGE(F71,L71)</f>
        <v>0.58380074999999998</v>
      </c>
      <c r="G87" s="4">
        <f t="shared" ref="G87:G98" si="29">AVERAGE(G71,M71)</f>
        <v>0.62982075000000004</v>
      </c>
    </row>
    <row r="88" spans="1:13" x14ac:dyDescent="0.25">
      <c r="A88" s="7" t="s">
        <v>0</v>
      </c>
      <c r="B88" s="4">
        <f t="shared" si="24"/>
        <v>0.36883624999999998</v>
      </c>
      <c r="C88" s="4">
        <f t="shared" si="25"/>
        <v>0.37833899999999998</v>
      </c>
      <c r="D88" s="4">
        <f t="shared" si="26"/>
        <v>0.37991074999999996</v>
      </c>
      <c r="E88" s="4">
        <f t="shared" si="27"/>
        <v>0.39432849999999997</v>
      </c>
      <c r="F88" s="4">
        <f t="shared" si="28"/>
        <v>0.33366549999999995</v>
      </c>
      <c r="G88" s="4">
        <f t="shared" si="29"/>
        <v>0.33233475000000001</v>
      </c>
    </row>
    <row r="89" spans="1:13" x14ac:dyDescent="0.25">
      <c r="A89" s="7" t="s">
        <v>1</v>
      </c>
      <c r="B89" s="4">
        <f t="shared" si="24"/>
        <v>0.34180725000000001</v>
      </c>
      <c r="C89" s="4">
        <f t="shared" si="25"/>
        <v>0.384297</v>
      </c>
      <c r="D89" s="4">
        <f t="shared" si="26"/>
        <v>0.39458399999999999</v>
      </c>
      <c r="E89" s="4">
        <f t="shared" si="27"/>
        <v>0.32517275000000001</v>
      </c>
      <c r="F89" s="4">
        <f t="shared" si="28"/>
        <v>0.30094449999999995</v>
      </c>
      <c r="G89" s="4">
        <f t="shared" si="29"/>
        <v>0.30363725000000003</v>
      </c>
    </row>
    <row r="90" spans="1:13" x14ac:dyDescent="0.25">
      <c r="A90" s="7" t="s">
        <v>13</v>
      </c>
      <c r="B90" s="4">
        <f t="shared" si="24"/>
        <v>0.61628174999999996</v>
      </c>
      <c r="C90" s="4">
        <f t="shared" si="25"/>
        <v>0.63646675000000008</v>
      </c>
      <c r="D90" s="4">
        <f t="shared" si="26"/>
        <v>0.63680574999999995</v>
      </c>
      <c r="E90" s="4">
        <f t="shared" si="27"/>
        <v>0.38861924999999997</v>
      </c>
      <c r="F90" s="4">
        <f t="shared" si="28"/>
        <v>0.1127005</v>
      </c>
      <c r="G90" s="4">
        <f t="shared" si="29"/>
        <v>0.11955575</v>
      </c>
    </row>
    <row r="91" spans="1:13" x14ac:dyDescent="0.25">
      <c r="A91" s="7" t="s">
        <v>2</v>
      </c>
      <c r="B91" s="4">
        <f t="shared" si="24"/>
        <v>0.90209275</v>
      </c>
      <c r="C91" s="4">
        <f t="shared" si="25"/>
        <v>0.88938200000000001</v>
      </c>
      <c r="D91" s="4">
        <f t="shared" si="26"/>
        <v>0.89768625000000002</v>
      </c>
      <c r="E91" s="4">
        <f t="shared" si="27"/>
        <v>0.90334524999999999</v>
      </c>
      <c r="F91" s="4">
        <f t="shared" si="28"/>
        <v>0.771011</v>
      </c>
      <c r="G91" s="4">
        <f t="shared" si="29"/>
        <v>0.78351024999999996</v>
      </c>
    </row>
    <row r="92" spans="1:13" x14ac:dyDescent="0.25">
      <c r="A92" s="7" t="s">
        <v>3</v>
      </c>
      <c r="B92" s="4">
        <f t="shared" si="24"/>
        <v>0.28482574999999999</v>
      </c>
      <c r="C92" s="4">
        <f t="shared" si="25"/>
        <v>0.29699350000000002</v>
      </c>
      <c r="D92" s="4">
        <f t="shared" si="26"/>
        <v>0.31045349999999999</v>
      </c>
      <c r="E92" s="4">
        <f t="shared" si="27"/>
        <v>0.32424074999999997</v>
      </c>
      <c r="F92" s="4">
        <f t="shared" si="28"/>
        <v>0.28780900000000004</v>
      </c>
      <c r="G92" s="4">
        <f t="shared" si="29"/>
        <v>0.29005999999999998</v>
      </c>
    </row>
    <row r="93" spans="1:13" x14ac:dyDescent="0.25">
      <c r="A93" s="7" t="s">
        <v>4</v>
      </c>
      <c r="B93" s="4">
        <f t="shared" si="24"/>
        <v>0.85103575000000009</v>
      </c>
      <c r="C93" s="4">
        <f t="shared" si="25"/>
        <v>0.78438799999999997</v>
      </c>
      <c r="D93" s="4">
        <f t="shared" si="26"/>
        <v>0.82603150000000003</v>
      </c>
      <c r="E93" s="4">
        <f t="shared" si="27"/>
        <v>0.86606675</v>
      </c>
      <c r="F93" s="4">
        <f t="shared" si="28"/>
        <v>0.79977549999999997</v>
      </c>
      <c r="G93" s="4">
        <f t="shared" si="29"/>
        <v>0.80078024999999997</v>
      </c>
    </row>
    <row r="94" spans="1:13" x14ac:dyDescent="0.25">
      <c r="A94" s="7" t="s">
        <v>5</v>
      </c>
      <c r="B94" s="4">
        <f t="shared" si="24"/>
        <v>0.90265950000000006</v>
      </c>
      <c r="C94" s="4">
        <f t="shared" si="25"/>
        <v>0.90038600000000002</v>
      </c>
      <c r="D94" s="4">
        <f t="shared" si="26"/>
        <v>0.90094374999999993</v>
      </c>
      <c r="E94" s="4">
        <f t="shared" si="27"/>
        <v>0.90454224999999999</v>
      </c>
      <c r="F94" s="4">
        <f t="shared" si="28"/>
        <v>0.9041539999999999</v>
      </c>
      <c r="G94" s="4">
        <f t="shared" si="29"/>
        <v>0.90416750000000001</v>
      </c>
    </row>
    <row r="95" spans="1:13" x14ac:dyDescent="0.25">
      <c r="A95" s="7" t="s">
        <v>6</v>
      </c>
      <c r="B95" s="4">
        <f t="shared" si="24"/>
        <v>0.62303550000000008</v>
      </c>
      <c r="C95" s="4">
        <f t="shared" si="25"/>
        <v>0.4889695</v>
      </c>
      <c r="D95" s="4">
        <f t="shared" si="26"/>
        <v>0.49313825</v>
      </c>
      <c r="E95" s="4">
        <f t="shared" si="27"/>
        <v>0.32359775000000002</v>
      </c>
      <c r="F95" s="4">
        <f t="shared" si="28"/>
        <v>0.292132</v>
      </c>
      <c r="G95" s="4">
        <f t="shared" si="29"/>
        <v>0.335754</v>
      </c>
    </row>
    <row r="96" spans="1:13" x14ac:dyDescent="0.25">
      <c r="A96" s="7" t="s">
        <v>7</v>
      </c>
      <c r="B96" s="4">
        <f t="shared" si="24"/>
        <v>0.89327800000000002</v>
      </c>
      <c r="C96" s="4">
        <f t="shared" si="25"/>
        <v>0.88328074999999995</v>
      </c>
      <c r="D96" s="4">
        <f t="shared" si="26"/>
        <v>0.88069025000000001</v>
      </c>
      <c r="E96" s="4">
        <f t="shared" si="27"/>
        <v>0.88415274999999993</v>
      </c>
      <c r="F96" s="4">
        <f t="shared" si="28"/>
        <v>0.89206425</v>
      </c>
      <c r="G96" s="4">
        <f t="shared" si="29"/>
        <v>0.8919665</v>
      </c>
    </row>
    <row r="97" spans="1:13" x14ac:dyDescent="0.25">
      <c r="A97" s="7" t="s">
        <v>8</v>
      </c>
      <c r="B97" s="4">
        <f t="shared" si="24"/>
        <v>0.71824175000000001</v>
      </c>
      <c r="C97" s="4">
        <f t="shared" si="25"/>
        <v>0.73121674999999997</v>
      </c>
      <c r="D97" s="4">
        <f t="shared" si="26"/>
        <v>0.75090100000000004</v>
      </c>
      <c r="E97" s="4">
        <f t="shared" si="27"/>
        <v>0.42456224999999997</v>
      </c>
      <c r="F97" s="4">
        <f t="shared" si="28"/>
        <v>0.34884474999999998</v>
      </c>
      <c r="G97" s="4">
        <f t="shared" si="29"/>
        <v>0.37069450000000004</v>
      </c>
    </row>
    <row r="98" spans="1:13" x14ac:dyDescent="0.25">
      <c r="A98" s="7" t="s">
        <v>9</v>
      </c>
      <c r="B98" s="4">
        <f t="shared" si="24"/>
        <v>0.660524</v>
      </c>
      <c r="C98" s="4">
        <f t="shared" si="25"/>
        <v>0.64187850000000002</v>
      </c>
      <c r="D98" s="4">
        <f t="shared" si="26"/>
        <v>0.64174525000000004</v>
      </c>
      <c r="E98" s="4">
        <f t="shared" si="27"/>
        <v>0.65019074999999993</v>
      </c>
      <c r="F98" s="4">
        <f t="shared" si="28"/>
        <v>0.651999</v>
      </c>
      <c r="G98" s="4">
        <f t="shared" si="29"/>
        <v>0.65183125000000008</v>
      </c>
    </row>
    <row r="100" spans="1:13" x14ac:dyDescent="0.25">
      <c r="A100" s="1" t="s">
        <v>16</v>
      </c>
      <c r="B100" s="20" t="s">
        <v>10</v>
      </c>
      <c r="C100" s="20"/>
      <c r="D100" s="20"/>
      <c r="E100" s="20"/>
      <c r="F100" s="20"/>
      <c r="G100" s="20"/>
      <c r="H100" s="21" t="s">
        <v>11</v>
      </c>
      <c r="I100" s="21"/>
      <c r="J100" s="21"/>
      <c r="K100" s="21"/>
      <c r="L100" s="21"/>
      <c r="M100" s="21"/>
    </row>
    <row r="101" spans="1:13" x14ac:dyDescent="0.25">
      <c r="A101" s="1" t="s">
        <v>17</v>
      </c>
      <c r="B101" s="2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  <c r="H101" s="3" t="s">
        <v>18</v>
      </c>
      <c r="I101" s="3" t="s">
        <v>19</v>
      </c>
      <c r="J101" s="3" t="s">
        <v>20</v>
      </c>
      <c r="K101" s="3" t="s">
        <v>21</v>
      </c>
      <c r="L101" s="3" t="s">
        <v>22</v>
      </c>
      <c r="M101" s="3" t="s">
        <v>23</v>
      </c>
    </row>
    <row r="102" spans="1:13" x14ac:dyDescent="0.25">
      <c r="A102" s="22" t="s">
        <v>45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7" t="s">
        <v>14</v>
      </c>
      <c r="B103" s="4">
        <v>4.5269999999999998E-3</v>
      </c>
      <c r="C103" s="4">
        <v>3.588E-3</v>
      </c>
      <c r="D103" s="4">
        <v>3.5860000000000002E-3</v>
      </c>
      <c r="E103" s="4">
        <v>7.3610000000000004E-3</v>
      </c>
      <c r="F103" s="4">
        <v>4.3860000000000001E-3</v>
      </c>
      <c r="G103" s="4">
        <v>4.3920000000000001E-3</v>
      </c>
      <c r="H103" s="5">
        <v>2.7740000000000001E-2</v>
      </c>
      <c r="I103" s="5">
        <v>2.2669999999999999E-3</v>
      </c>
      <c r="J103" s="5">
        <v>2.271E-3</v>
      </c>
      <c r="K103" s="5">
        <v>2.274E-3</v>
      </c>
      <c r="L103" s="5">
        <v>1.353E-3</v>
      </c>
      <c r="M103" s="5">
        <v>1.351E-3</v>
      </c>
    </row>
    <row r="104" spans="1:13" x14ac:dyDescent="0.25">
      <c r="A104" s="7" t="s">
        <v>15</v>
      </c>
      <c r="B104" s="4">
        <v>4.4117999999999997E-2</v>
      </c>
      <c r="C104" s="4">
        <v>4.428E-2</v>
      </c>
      <c r="D104" s="4">
        <v>4.428E-2</v>
      </c>
      <c r="E104" s="4">
        <v>3.3897999999999998E-2</v>
      </c>
      <c r="F104" s="4">
        <v>2.7778000000000001E-2</v>
      </c>
      <c r="G104" s="4">
        <v>1.5956999999999999E-2</v>
      </c>
      <c r="H104" s="5">
        <v>1.0928999999999999E-2</v>
      </c>
      <c r="I104" s="5">
        <v>0</v>
      </c>
      <c r="J104" s="5">
        <v>0</v>
      </c>
      <c r="K104" s="5">
        <v>6.881E-3</v>
      </c>
      <c r="L104" s="5">
        <v>0</v>
      </c>
      <c r="M104" s="5">
        <v>0</v>
      </c>
    </row>
    <row r="105" spans="1:13" x14ac:dyDescent="0.25">
      <c r="A105" s="7" t="s">
        <v>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5">
        <v>0</v>
      </c>
      <c r="I105" s="5">
        <v>0</v>
      </c>
      <c r="J105" s="5">
        <v>0</v>
      </c>
      <c r="K105" s="5">
        <v>0</v>
      </c>
      <c r="L105" s="5">
        <v>5.5556000000000001E-2</v>
      </c>
      <c r="M105" s="5">
        <v>5.5556000000000001E-2</v>
      </c>
    </row>
    <row r="106" spans="1:13" x14ac:dyDescent="0.25">
      <c r="A106" s="7" t="s">
        <v>1</v>
      </c>
      <c r="B106" s="4">
        <v>0</v>
      </c>
      <c r="C106" s="4">
        <v>0</v>
      </c>
      <c r="D106" s="4">
        <v>0</v>
      </c>
      <c r="E106" s="4">
        <v>0</v>
      </c>
      <c r="F106" s="4">
        <v>2.7026999999999999E-2</v>
      </c>
      <c r="G106" s="4">
        <v>2.6667E-2</v>
      </c>
      <c r="H106" s="5">
        <v>0</v>
      </c>
      <c r="I106" s="5">
        <v>0</v>
      </c>
      <c r="J106" s="5">
        <v>0</v>
      </c>
      <c r="K106" s="5">
        <v>1.8182E-2</v>
      </c>
      <c r="L106" s="5">
        <v>0</v>
      </c>
      <c r="M106" s="5">
        <v>1.3514E-2</v>
      </c>
    </row>
    <row r="107" spans="1:13" x14ac:dyDescent="0.25">
      <c r="A107" s="7" t="s">
        <v>13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7" t="s">
        <v>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5">
        <v>0.45454499999999998</v>
      </c>
      <c r="I108" s="5">
        <v>0.43478299999999998</v>
      </c>
      <c r="J108" s="5">
        <v>0.45454499999999998</v>
      </c>
      <c r="K108" s="5">
        <v>0.47619</v>
      </c>
      <c r="L108" s="5">
        <v>0.125</v>
      </c>
      <c r="M108" s="5">
        <v>0.125</v>
      </c>
    </row>
    <row r="109" spans="1:13" x14ac:dyDescent="0.25">
      <c r="A109" s="7" t="s">
        <v>3</v>
      </c>
      <c r="B109" s="4">
        <v>0</v>
      </c>
      <c r="C109" s="4">
        <v>5.7971000000000002E-2</v>
      </c>
      <c r="D109" s="4">
        <v>3.0303E-2</v>
      </c>
      <c r="E109" s="4">
        <v>2.5974000000000001E-2</v>
      </c>
      <c r="F109" s="4">
        <v>4.7244000000000001E-2</v>
      </c>
      <c r="G109" s="4">
        <v>4.6875E-2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7" t="s">
        <v>4</v>
      </c>
      <c r="B110" s="4">
        <v>0.209677</v>
      </c>
      <c r="C110" s="4">
        <v>0.18487400000000001</v>
      </c>
      <c r="D110" s="4">
        <v>0.17599999999999999</v>
      </c>
      <c r="E110" s="4">
        <v>0.27350400000000002</v>
      </c>
      <c r="F110" s="4">
        <v>2.7522999999999999E-2</v>
      </c>
      <c r="G110" s="4">
        <v>2.7397000000000001E-2</v>
      </c>
      <c r="H110" s="5">
        <v>0.24074100000000001</v>
      </c>
      <c r="I110" s="5">
        <v>0.245283</v>
      </c>
      <c r="J110" s="5">
        <v>0.32075500000000001</v>
      </c>
      <c r="K110" s="5">
        <v>0.245283</v>
      </c>
      <c r="L110" s="5">
        <v>0.18867900000000001</v>
      </c>
      <c r="M110" s="5">
        <v>0.20754700000000001</v>
      </c>
    </row>
    <row r="111" spans="1:13" x14ac:dyDescent="0.25">
      <c r="A111" s="7" t="s">
        <v>5</v>
      </c>
      <c r="B111" s="4">
        <v>0.57323199999999996</v>
      </c>
      <c r="C111" s="4">
        <v>0.61597000000000002</v>
      </c>
      <c r="D111" s="4">
        <v>0.61597000000000002</v>
      </c>
      <c r="E111" s="4">
        <v>0.61827299999999996</v>
      </c>
      <c r="F111" s="4">
        <v>0.61827299999999996</v>
      </c>
      <c r="G111" s="4">
        <v>0.61750000000000005</v>
      </c>
      <c r="H111" s="5">
        <v>0.61390900000000004</v>
      </c>
      <c r="I111" s="5">
        <v>0.59615399999999996</v>
      </c>
      <c r="J111" s="5">
        <v>0.59543800000000002</v>
      </c>
      <c r="K111" s="5">
        <v>0.59857499999999997</v>
      </c>
      <c r="L111" s="5">
        <v>0.600715</v>
      </c>
      <c r="M111" s="5">
        <v>0.59523800000000004</v>
      </c>
    </row>
    <row r="112" spans="1:13" x14ac:dyDescent="0.25">
      <c r="A112" s="7" t="s">
        <v>6</v>
      </c>
      <c r="B112" s="4">
        <v>0.16894400000000001</v>
      </c>
      <c r="C112" s="4">
        <v>1.1299E-2</v>
      </c>
      <c r="D112" s="4">
        <v>8.4989999999999996E-3</v>
      </c>
      <c r="E112" s="4">
        <v>3.591E-3</v>
      </c>
      <c r="F112" s="4">
        <v>3.571E-3</v>
      </c>
      <c r="G112" s="4">
        <v>3.5590000000000001E-3</v>
      </c>
      <c r="H112" s="5">
        <v>1.0628E-2</v>
      </c>
      <c r="I112" s="5">
        <v>1.054E-3</v>
      </c>
      <c r="J112" s="5">
        <v>3.114E-3</v>
      </c>
      <c r="K112" s="5">
        <v>0</v>
      </c>
      <c r="L112" s="5">
        <v>0</v>
      </c>
      <c r="M112" s="5">
        <v>0</v>
      </c>
    </row>
    <row r="113" spans="1:13" x14ac:dyDescent="0.25">
      <c r="A113" s="7" t="s">
        <v>7</v>
      </c>
      <c r="B113" s="4">
        <v>0.31578899999999999</v>
      </c>
      <c r="C113" s="4">
        <v>0.43636399999999997</v>
      </c>
      <c r="D113" s="4">
        <v>0.35714299999999999</v>
      </c>
      <c r="E113" s="4">
        <v>7.2727E-2</v>
      </c>
      <c r="F113" s="4">
        <v>0.34375</v>
      </c>
      <c r="G113" s="4">
        <v>0.34375</v>
      </c>
      <c r="H113" s="5">
        <v>0.13114799999999999</v>
      </c>
      <c r="I113" s="5">
        <v>0.13114799999999999</v>
      </c>
      <c r="J113" s="5">
        <v>0.242424</v>
      </c>
      <c r="K113" s="5">
        <v>0.3125</v>
      </c>
      <c r="L113" s="5">
        <v>0.30769200000000002</v>
      </c>
      <c r="M113" s="5">
        <v>0.28571400000000002</v>
      </c>
    </row>
    <row r="114" spans="1:13" x14ac:dyDescent="0.25">
      <c r="A114" s="7" t="s">
        <v>8</v>
      </c>
      <c r="B114" s="4">
        <v>0</v>
      </c>
      <c r="C114" s="4">
        <v>0</v>
      </c>
      <c r="D114" s="4">
        <v>9.5238000000000003E-2</v>
      </c>
      <c r="E114" s="4">
        <v>0</v>
      </c>
      <c r="F114" s="4">
        <v>0</v>
      </c>
      <c r="G114" s="4">
        <v>0</v>
      </c>
      <c r="H114" s="5">
        <v>0.206897</v>
      </c>
      <c r="I114" s="5">
        <v>0.206897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7" t="s">
        <v>9</v>
      </c>
      <c r="B115" s="4">
        <v>5.4299999999999999E-3</v>
      </c>
      <c r="C115" s="4">
        <v>6.1440000000000002E-3</v>
      </c>
      <c r="D115" s="4">
        <v>6.1409999999999998E-3</v>
      </c>
      <c r="E115" s="4">
        <v>1.4995E-2</v>
      </c>
      <c r="F115" s="4">
        <v>9.5969999999999996E-3</v>
      </c>
      <c r="G115" s="4">
        <v>9.5910000000000006E-3</v>
      </c>
      <c r="H115" s="5">
        <v>4.1440000000000001E-3</v>
      </c>
      <c r="I115" s="5">
        <v>9.0969999999999992E-3</v>
      </c>
      <c r="J115" s="5">
        <v>7.7920000000000003E-3</v>
      </c>
      <c r="K115" s="5">
        <v>2.2249999999999999E-2</v>
      </c>
      <c r="L115" s="5">
        <v>3.0911999999999999E-2</v>
      </c>
      <c r="M115" s="5">
        <v>3.0949999999999998E-2</v>
      </c>
    </row>
    <row r="117" spans="1:13" x14ac:dyDescent="0.25">
      <c r="A117" s="1" t="s">
        <v>17</v>
      </c>
      <c r="B117" s="2" t="s">
        <v>18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</row>
    <row r="118" spans="1:13" x14ac:dyDescent="0.25">
      <c r="A118" s="22" t="s">
        <v>50</v>
      </c>
      <c r="B118" s="22"/>
      <c r="C118" s="22"/>
      <c r="D118" s="22"/>
      <c r="E118" s="22"/>
      <c r="F118" s="22"/>
      <c r="G118" s="22"/>
    </row>
    <row r="119" spans="1:13" x14ac:dyDescent="0.25">
      <c r="A119" s="7" t="s">
        <v>14</v>
      </c>
      <c r="B119" s="4">
        <f>AVERAGE(B103,H103)</f>
        <v>1.6133500000000002E-2</v>
      </c>
      <c r="C119" s="4">
        <f t="shared" ref="C119:G131" si="30">AVERAGE(C103,I103)</f>
        <v>2.9275E-3</v>
      </c>
      <c r="D119" s="4">
        <f t="shared" si="30"/>
        <v>2.9285000000000001E-3</v>
      </c>
      <c r="E119" s="4">
        <f t="shared" si="30"/>
        <v>4.8175000000000006E-3</v>
      </c>
      <c r="F119" s="4">
        <f t="shared" si="30"/>
        <v>2.8695000000000001E-3</v>
      </c>
      <c r="G119" s="4">
        <f t="shared" si="30"/>
        <v>2.8714999999999999E-3</v>
      </c>
    </row>
    <row r="120" spans="1:13" x14ac:dyDescent="0.25">
      <c r="A120" s="7" t="s">
        <v>15</v>
      </c>
      <c r="B120" s="4">
        <f t="shared" ref="B120:B131" si="31">AVERAGE(B104,H104)</f>
        <v>2.7523499999999999E-2</v>
      </c>
      <c r="C120" s="4">
        <f t="shared" si="30"/>
        <v>2.214E-2</v>
      </c>
      <c r="D120" s="4">
        <f t="shared" si="30"/>
        <v>2.214E-2</v>
      </c>
      <c r="E120" s="4">
        <f t="shared" si="30"/>
        <v>2.0389499999999998E-2</v>
      </c>
      <c r="F120" s="4">
        <f t="shared" si="30"/>
        <v>1.3889E-2</v>
      </c>
      <c r="G120" s="4">
        <f t="shared" si="30"/>
        <v>7.9784999999999995E-3</v>
      </c>
    </row>
    <row r="121" spans="1:13" x14ac:dyDescent="0.25">
      <c r="A121" s="7" t="s">
        <v>0</v>
      </c>
      <c r="B121" s="4">
        <f t="shared" si="31"/>
        <v>0</v>
      </c>
      <c r="C121" s="4">
        <f t="shared" si="30"/>
        <v>0</v>
      </c>
      <c r="D121" s="4">
        <f t="shared" si="30"/>
        <v>0</v>
      </c>
      <c r="E121" s="4">
        <f t="shared" si="30"/>
        <v>0</v>
      </c>
      <c r="F121" s="4">
        <f t="shared" si="30"/>
        <v>2.7778000000000001E-2</v>
      </c>
      <c r="G121" s="4">
        <f t="shared" si="30"/>
        <v>2.7778000000000001E-2</v>
      </c>
    </row>
    <row r="122" spans="1:13" x14ac:dyDescent="0.25">
      <c r="A122" s="7" t="s">
        <v>1</v>
      </c>
      <c r="B122" s="4">
        <f t="shared" si="31"/>
        <v>0</v>
      </c>
      <c r="C122" s="4">
        <f t="shared" si="30"/>
        <v>0</v>
      </c>
      <c r="D122" s="4">
        <f t="shared" si="30"/>
        <v>0</v>
      </c>
      <c r="E122" s="4">
        <f t="shared" si="30"/>
        <v>9.0910000000000001E-3</v>
      </c>
      <c r="F122" s="4">
        <f t="shared" si="30"/>
        <v>1.3513499999999999E-2</v>
      </c>
      <c r="G122" s="4">
        <f t="shared" si="30"/>
        <v>2.0090500000000001E-2</v>
      </c>
    </row>
    <row r="123" spans="1:13" x14ac:dyDescent="0.25">
      <c r="A123" s="7" t="s">
        <v>13</v>
      </c>
      <c r="B123" s="4">
        <f t="shared" si="31"/>
        <v>0</v>
      </c>
      <c r="C123" s="4">
        <f t="shared" si="30"/>
        <v>0</v>
      </c>
      <c r="D123" s="4">
        <f t="shared" si="30"/>
        <v>0</v>
      </c>
      <c r="E123" s="4">
        <f t="shared" si="30"/>
        <v>0</v>
      </c>
      <c r="F123" s="4">
        <f t="shared" si="30"/>
        <v>0</v>
      </c>
      <c r="G123" s="4">
        <f t="shared" si="30"/>
        <v>0</v>
      </c>
    </row>
    <row r="124" spans="1:13" x14ac:dyDescent="0.25">
      <c r="A124" s="7" t="s">
        <v>2</v>
      </c>
      <c r="B124" s="4">
        <f t="shared" si="31"/>
        <v>0.22727249999999999</v>
      </c>
      <c r="C124" s="4">
        <f t="shared" si="30"/>
        <v>0.21739149999999999</v>
      </c>
      <c r="D124" s="4">
        <f t="shared" si="30"/>
        <v>0.22727249999999999</v>
      </c>
      <c r="E124" s="4">
        <f t="shared" si="30"/>
        <v>0.238095</v>
      </c>
      <c r="F124" s="4">
        <f t="shared" si="30"/>
        <v>6.25E-2</v>
      </c>
      <c r="G124" s="4">
        <f t="shared" si="30"/>
        <v>6.25E-2</v>
      </c>
    </row>
    <row r="125" spans="1:13" x14ac:dyDescent="0.25">
      <c r="A125" s="7" t="s">
        <v>3</v>
      </c>
      <c r="B125" s="4">
        <f t="shared" si="31"/>
        <v>0</v>
      </c>
      <c r="C125" s="4">
        <f t="shared" si="30"/>
        <v>2.8985500000000001E-2</v>
      </c>
      <c r="D125" s="4">
        <f t="shared" si="30"/>
        <v>1.51515E-2</v>
      </c>
      <c r="E125" s="4">
        <f t="shared" si="30"/>
        <v>1.2987E-2</v>
      </c>
      <c r="F125" s="4">
        <f t="shared" si="30"/>
        <v>2.3622000000000001E-2</v>
      </c>
      <c r="G125" s="4">
        <f t="shared" si="30"/>
        <v>2.34375E-2</v>
      </c>
    </row>
    <row r="126" spans="1:13" x14ac:dyDescent="0.25">
      <c r="A126" s="7" t="s">
        <v>4</v>
      </c>
      <c r="B126" s="4">
        <f t="shared" si="31"/>
        <v>0.22520899999999999</v>
      </c>
      <c r="C126" s="4">
        <f t="shared" si="30"/>
        <v>0.21507850000000001</v>
      </c>
      <c r="D126" s="4">
        <f t="shared" si="30"/>
        <v>0.2483775</v>
      </c>
      <c r="E126" s="4">
        <f t="shared" si="30"/>
        <v>0.2593935</v>
      </c>
      <c r="F126" s="4">
        <f t="shared" si="30"/>
        <v>0.108101</v>
      </c>
      <c r="G126" s="4">
        <f t="shared" si="30"/>
        <v>0.11747200000000001</v>
      </c>
    </row>
    <row r="127" spans="1:13" x14ac:dyDescent="0.25">
      <c r="A127" s="7" t="s">
        <v>5</v>
      </c>
      <c r="B127" s="4">
        <f t="shared" si="31"/>
        <v>0.5935705</v>
      </c>
      <c r="C127" s="4">
        <f t="shared" si="30"/>
        <v>0.60606199999999999</v>
      </c>
      <c r="D127" s="4">
        <f t="shared" si="30"/>
        <v>0.60570400000000002</v>
      </c>
      <c r="E127" s="4">
        <f t="shared" si="30"/>
        <v>0.60842399999999996</v>
      </c>
      <c r="F127" s="4">
        <f t="shared" si="30"/>
        <v>0.60949399999999998</v>
      </c>
      <c r="G127" s="4">
        <f t="shared" si="30"/>
        <v>0.60636900000000005</v>
      </c>
    </row>
    <row r="128" spans="1:13" x14ac:dyDescent="0.25">
      <c r="A128" s="7" t="s">
        <v>6</v>
      </c>
      <c r="B128" s="4">
        <f t="shared" si="31"/>
        <v>8.9786000000000005E-2</v>
      </c>
      <c r="C128" s="4">
        <f t="shared" si="30"/>
        <v>6.1764999999999997E-3</v>
      </c>
      <c r="D128" s="4">
        <f t="shared" si="30"/>
        <v>5.8065E-3</v>
      </c>
      <c r="E128" s="4">
        <f t="shared" si="30"/>
        <v>1.7955E-3</v>
      </c>
      <c r="F128" s="4">
        <f t="shared" si="30"/>
        <v>1.7855E-3</v>
      </c>
      <c r="G128" s="4">
        <f t="shared" si="30"/>
        <v>1.7795E-3</v>
      </c>
    </row>
    <row r="129" spans="1:13" x14ac:dyDescent="0.25">
      <c r="A129" s="7" t="s">
        <v>7</v>
      </c>
      <c r="B129" s="4">
        <f t="shared" si="31"/>
        <v>0.22346849999999999</v>
      </c>
      <c r="C129" s="4">
        <f t="shared" si="30"/>
        <v>0.28375600000000001</v>
      </c>
      <c r="D129" s="4">
        <f t="shared" si="30"/>
        <v>0.29978349999999998</v>
      </c>
      <c r="E129" s="4">
        <f t="shared" si="30"/>
        <v>0.19261349999999999</v>
      </c>
      <c r="F129" s="4">
        <f t="shared" si="30"/>
        <v>0.32572100000000004</v>
      </c>
      <c r="G129" s="4">
        <f t="shared" si="30"/>
        <v>0.31473200000000001</v>
      </c>
    </row>
    <row r="130" spans="1:13" x14ac:dyDescent="0.25">
      <c r="A130" s="7" t="s">
        <v>8</v>
      </c>
      <c r="B130" s="4">
        <f t="shared" si="31"/>
        <v>0.1034485</v>
      </c>
      <c r="C130" s="4">
        <f t="shared" si="30"/>
        <v>0.1034485</v>
      </c>
      <c r="D130" s="4">
        <f t="shared" si="30"/>
        <v>4.7619000000000002E-2</v>
      </c>
      <c r="E130" s="4">
        <f t="shared" si="30"/>
        <v>0</v>
      </c>
      <c r="F130" s="4">
        <f t="shared" si="30"/>
        <v>0</v>
      </c>
      <c r="G130" s="4">
        <f t="shared" si="30"/>
        <v>0</v>
      </c>
    </row>
    <row r="131" spans="1:13" x14ac:dyDescent="0.25">
      <c r="A131" s="7" t="s">
        <v>9</v>
      </c>
      <c r="B131" s="4">
        <f t="shared" si="31"/>
        <v>4.7869999999999996E-3</v>
      </c>
      <c r="C131" s="4">
        <f t="shared" si="30"/>
        <v>7.6204999999999997E-3</v>
      </c>
      <c r="D131" s="4">
        <f t="shared" si="30"/>
        <v>6.9665000000000005E-3</v>
      </c>
      <c r="E131" s="4">
        <f t="shared" si="30"/>
        <v>1.86225E-2</v>
      </c>
      <c r="F131" s="4">
        <f t="shared" si="30"/>
        <v>2.0254499999999998E-2</v>
      </c>
      <c r="G131" s="4">
        <f t="shared" si="30"/>
        <v>2.02705E-2</v>
      </c>
    </row>
    <row r="133" spans="1:13" x14ac:dyDescent="0.25">
      <c r="A133" s="1" t="s">
        <v>16</v>
      </c>
      <c r="B133" s="20" t="s">
        <v>10</v>
      </c>
      <c r="C133" s="20"/>
      <c r="D133" s="20"/>
      <c r="E133" s="20"/>
      <c r="F133" s="20"/>
      <c r="G133" s="20"/>
      <c r="H133" s="21" t="s">
        <v>11</v>
      </c>
      <c r="I133" s="21"/>
      <c r="J133" s="21"/>
      <c r="K133" s="21"/>
      <c r="L133" s="21"/>
      <c r="M133" s="21"/>
    </row>
    <row r="134" spans="1:13" x14ac:dyDescent="0.25">
      <c r="A134" s="1" t="s">
        <v>17</v>
      </c>
      <c r="B134" s="2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  <c r="H134" s="3" t="s">
        <v>18</v>
      </c>
      <c r="I134" s="3" t="s">
        <v>19</v>
      </c>
      <c r="J134" s="3" t="s">
        <v>20</v>
      </c>
      <c r="K134" s="3" t="s">
        <v>21</v>
      </c>
      <c r="L134" s="3" t="s">
        <v>22</v>
      </c>
      <c r="M134" s="3" t="s">
        <v>23</v>
      </c>
    </row>
    <row r="135" spans="1:13" x14ac:dyDescent="0.25">
      <c r="A135" s="22" t="s">
        <v>46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7" t="s">
        <v>14</v>
      </c>
      <c r="B136" s="4">
        <v>0.33508599999999999</v>
      </c>
      <c r="C136" s="4">
        <v>0.32537100000000002</v>
      </c>
      <c r="D136" s="4">
        <v>0.32519100000000001</v>
      </c>
      <c r="E136" s="4">
        <v>0.36149300000000001</v>
      </c>
      <c r="F136" s="4">
        <v>0.32736100000000001</v>
      </c>
      <c r="G136" s="4">
        <v>0.32548500000000002</v>
      </c>
      <c r="H136" s="5">
        <v>0.54197399999999996</v>
      </c>
      <c r="I136" s="5">
        <v>0.45753700000000003</v>
      </c>
      <c r="J136" s="5">
        <v>0.45752399999999999</v>
      </c>
      <c r="K136" s="5">
        <v>0.45958599999999999</v>
      </c>
      <c r="L136" s="5">
        <v>0.45323799999999997</v>
      </c>
      <c r="M136" s="5">
        <v>0.452324</v>
      </c>
    </row>
    <row r="137" spans="1:13" x14ac:dyDescent="0.25">
      <c r="A137" s="7" t="s">
        <v>15</v>
      </c>
      <c r="B137" s="4">
        <v>0.5605</v>
      </c>
      <c r="C137" s="4">
        <v>0.5605</v>
      </c>
      <c r="D137" s="4">
        <v>0.5605</v>
      </c>
      <c r="E137" s="4">
        <v>0.54078400000000004</v>
      </c>
      <c r="F137" s="4">
        <v>0.50437399999999999</v>
      </c>
      <c r="G137" s="4">
        <v>0.50953000000000004</v>
      </c>
      <c r="H137" s="5">
        <v>0.46686499999999997</v>
      </c>
      <c r="I137" s="5">
        <v>0.36825400000000003</v>
      </c>
      <c r="J137" s="5">
        <v>0.36825400000000003</v>
      </c>
      <c r="K137" s="5">
        <v>0.52295199999999997</v>
      </c>
      <c r="L137" s="5">
        <v>0.33180399999999999</v>
      </c>
      <c r="M137" s="5">
        <v>0.39221299999999998</v>
      </c>
    </row>
    <row r="138" spans="1:13" x14ac:dyDescent="0.25">
      <c r="A138" s="7" t="s">
        <v>0</v>
      </c>
      <c r="B138" s="4">
        <v>0.262876</v>
      </c>
      <c r="C138" s="4">
        <v>0.278476</v>
      </c>
      <c r="D138" s="4">
        <v>0.28659000000000001</v>
      </c>
      <c r="E138" s="4">
        <v>0.240698</v>
      </c>
      <c r="F138" s="4">
        <v>0.224302</v>
      </c>
      <c r="G138" s="4">
        <v>0.23968700000000001</v>
      </c>
      <c r="H138" s="5">
        <v>0.42869099999999999</v>
      </c>
      <c r="I138" s="5">
        <v>0.44852900000000001</v>
      </c>
      <c r="J138" s="5">
        <v>0.42235099999999998</v>
      </c>
      <c r="K138" s="5">
        <v>0.39493600000000001</v>
      </c>
      <c r="L138" s="5">
        <v>0.40845100000000001</v>
      </c>
      <c r="M138" s="5">
        <v>0.40845100000000001</v>
      </c>
    </row>
    <row r="139" spans="1:13" x14ac:dyDescent="0.25">
      <c r="A139" s="7" t="s">
        <v>1</v>
      </c>
      <c r="B139" s="4">
        <v>0.37175599999999998</v>
      </c>
      <c r="C139" s="4">
        <v>0.46620299999999998</v>
      </c>
      <c r="D139" s="4">
        <v>0.46620299999999998</v>
      </c>
      <c r="E139" s="4">
        <v>0.49359799999999998</v>
      </c>
      <c r="F139" s="4">
        <v>0.50353300000000001</v>
      </c>
      <c r="G139" s="4">
        <v>0.53468800000000005</v>
      </c>
      <c r="H139" s="5">
        <v>0.33052500000000001</v>
      </c>
      <c r="I139" s="5">
        <v>0.33052500000000001</v>
      </c>
      <c r="J139" s="5">
        <v>0.34270899999999999</v>
      </c>
      <c r="K139" s="5">
        <v>0.320442</v>
      </c>
      <c r="L139" s="5">
        <v>0.35059000000000001</v>
      </c>
      <c r="M139" s="5">
        <v>0.447967</v>
      </c>
    </row>
    <row r="140" spans="1:13" x14ac:dyDescent="0.25">
      <c r="A140" s="7" t="s">
        <v>13</v>
      </c>
      <c r="B140" s="4">
        <v>0.56666700000000003</v>
      </c>
      <c r="C140" s="4">
        <v>0.56666700000000003</v>
      </c>
      <c r="D140" s="4">
        <v>0.56666700000000003</v>
      </c>
      <c r="E140" s="4">
        <v>0.53333299999999995</v>
      </c>
      <c r="F140" s="4">
        <v>3.3333000000000002E-2</v>
      </c>
      <c r="G140" s="4">
        <v>3.3333000000000002E-2</v>
      </c>
      <c r="H140" s="5">
        <v>0.36666700000000002</v>
      </c>
      <c r="I140" s="5">
        <v>0.36666700000000002</v>
      </c>
      <c r="J140" s="5">
        <v>0.2</v>
      </c>
      <c r="K140" s="5">
        <v>6.6667000000000004E-2</v>
      </c>
      <c r="L140" s="5">
        <v>0</v>
      </c>
      <c r="M140" s="5">
        <v>0</v>
      </c>
    </row>
    <row r="141" spans="1:13" x14ac:dyDescent="0.25">
      <c r="A141" s="7" t="s">
        <v>2</v>
      </c>
      <c r="B141" s="4">
        <v>0.91260600000000003</v>
      </c>
      <c r="C141" s="4">
        <v>0.90700400000000003</v>
      </c>
      <c r="D141" s="4">
        <v>0.90700400000000003</v>
      </c>
      <c r="E141" s="4">
        <v>0.91260600000000003</v>
      </c>
      <c r="F141" s="4">
        <v>0.89579799999999998</v>
      </c>
      <c r="G141" s="4">
        <v>0.89579799999999998</v>
      </c>
      <c r="H141" s="5">
        <v>0.98075199999999996</v>
      </c>
      <c r="I141" s="5">
        <v>0.98075199999999996</v>
      </c>
      <c r="J141" s="5">
        <v>0.98075199999999996</v>
      </c>
      <c r="K141" s="5">
        <v>0.98075199999999996</v>
      </c>
      <c r="L141" s="5">
        <v>0.70318800000000004</v>
      </c>
      <c r="M141" s="5">
        <v>0.67534700000000003</v>
      </c>
    </row>
    <row r="142" spans="1:13" x14ac:dyDescent="0.25">
      <c r="A142" s="7" t="s">
        <v>3</v>
      </c>
      <c r="B142" s="4">
        <v>0.52337999999999996</v>
      </c>
      <c r="C142" s="4">
        <v>0.43337500000000001</v>
      </c>
      <c r="D142" s="4">
        <v>0.49444399999999999</v>
      </c>
      <c r="E142" s="4">
        <v>0.393424</v>
      </c>
      <c r="F142" s="4">
        <v>0.53921600000000003</v>
      </c>
      <c r="G142" s="4">
        <v>0.54411799999999999</v>
      </c>
      <c r="H142" s="5">
        <v>0.47936499999999999</v>
      </c>
      <c r="I142" s="5">
        <v>0.45512799999999998</v>
      </c>
      <c r="J142" s="5">
        <v>0.46180599999999999</v>
      </c>
      <c r="K142" s="5">
        <v>0.44705899999999998</v>
      </c>
      <c r="L142" s="5">
        <v>0.38750000000000001</v>
      </c>
      <c r="M142" s="5">
        <v>0.421296</v>
      </c>
    </row>
    <row r="143" spans="1:13" x14ac:dyDescent="0.25">
      <c r="A143" s="7" t="s">
        <v>4</v>
      </c>
      <c r="B143" s="4">
        <v>0.82447499999999996</v>
      </c>
      <c r="C143" s="4">
        <v>0.67003900000000005</v>
      </c>
      <c r="D143" s="4">
        <v>0.74873299999999998</v>
      </c>
      <c r="E143" s="4">
        <v>0.89590099999999995</v>
      </c>
      <c r="F143" s="4">
        <v>0.68771599999999999</v>
      </c>
      <c r="G143" s="4">
        <v>0.69437499999999996</v>
      </c>
      <c r="H143" s="5">
        <v>0.89941400000000005</v>
      </c>
      <c r="I143" s="5">
        <v>0.88318399999999997</v>
      </c>
      <c r="J143" s="5">
        <v>0.91984699999999997</v>
      </c>
      <c r="K143" s="5">
        <v>0.90266900000000005</v>
      </c>
      <c r="L143" s="5">
        <v>0.84825499999999998</v>
      </c>
      <c r="M143" s="5">
        <v>0.86164399999999997</v>
      </c>
    </row>
    <row r="144" spans="1:13" x14ac:dyDescent="0.25">
      <c r="A144" s="7" t="s">
        <v>5</v>
      </c>
      <c r="B144" s="4">
        <v>0.91880499999999998</v>
      </c>
      <c r="C144" s="4">
        <v>0.92731200000000003</v>
      </c>
      <c r="D144" s="4">
        <v>0.92745699999999998</v>
      </c>
      <c r="E144" s="4">
        <v>0.93364000000000003</v>
      </c>
      <c r="F144" s="4">
        <v>0.93293999999999999</v>
      </c>
      <c r="G144" s="4">
        <v>0.93148699999999995</v>
      </c>
      <c r="H144" s="5">
        <v>0.92360200000000003</v>
      </c>
      <c r="I144" s="5">
        <v>0.91196900000000003</v>
      </c>
      <c r="J144" s="5">
        <v>0.91222700000000001</v>
      </c>
      <c r="K144" s="5">
        <v>0.91895700000000002</v>
      </c>
      <c r="L144" s="5">
        <v>0.92122300000000001</v>
      </c>
      <c r="M144" s="5">
        <v>0.92024600000000001</v>
      </c>
    </row>
    <row r="145" spans="1:13" x14ac:dyDescent="0.25">
      <c r="A145" s="7" t="s">
        <v>6</v>
      </c>
      <c r="B145" s="4">
        <v>0.71687900000000004</v>
      </c>
      <c r="C145" s="4">
        <v>0.406441</v>
      </c>
      <c r="D145" s="4">
        <v>0.405223</v>
      </c>
      <c r="E145" s="4">
        <v>0.28910400000000003</v>
      </c>
      <c r="F145" s="4">
        <v>0.29694599999999999</v>
      </c>
      <c r="G145" s="4">
        <v>0.30235099999999998</v>
      </c>
      <c r="H145" s="5">
        <v>0.56219699999999995</v>
      </c>
      <c r="I145" s="5">
        <v>0.35962499999999997</v>
      </c>
      <c r="J145" s="5">
        <v>0.36726799999999998</v>
      </c>
      <c r="K145" s="5">
        <v>0.187166</v>
      </c>
      <c r="L145" s="5">
        <v>0.15329000000000001</v>
      </c>
      <c r="M145" s="5">
        <v>0.189057</v>
      </c>
    </row>
    <row r="146" spans="1:13" x14ac:dyDescent="0.25">
      <c r="A146" s="7" t="s">
        <v>7</v>
      </c>
      <c r="B146" s="4">
        <v>0.89534000000000002</v>
      </c>
      <c r="C146" s="4">
        <v>0.89105500000000004</v>
      </c>
      <c r="D146" s="4">
        <v>0.83137399999999995</v>
      </c>
      <c r="E146" s="4">
        <v>0.86075299999999999</v>
      </c>
      <c r="F146" s="4">
        <v>0.85931800000000003</v>
      </c>
      <c r="G146" s="4">
        <v>0.85931800000000003</v>
      </c>
      <c r="H146" s="5">
        <v>0.81356399999999995</v>
      </c>
      <c r="I146" s="5">
        <v>0.81356399999999995</v>
      </c>
      <c r="J146" s="5">
        <v>0.82636799999999999</v>
      </c>
      <c r="K146" s="5">
        <v>0.83246100000000001</v>
      </c>
      <c r="L146" s="5">
        <v>0.83499999999999996</v>
      </c>
      <c r="M146" s="5">
        <v>0.83346200000000004</v>
      </c>
    </row>
    <row r="147" spans="1:13" x14ac:dyDescent="0.25">
      <c r="A147" s="7" t="s">
        <v>8</v>
      </c>
      <c r="B147" s="4">
        <v>0.35695900000000003</v>
      </c>
      <c r="C147" s="4">
        <v>0.40731499999999998</v>
      </c>
      <c r="D147" s="4">
        <v>0.73581300000000005</v>
      </c>
      <c r="E147" s="4">
        <v>0.23202900000000001</v>
      </c>
      <c r="F147" s="4">
        <v>0.172767</v>
      </c>
      <c r="G147" s="4">
        <v>0.174009</v>
      </c>
      <c r="H147" s="5">
        <v>0.73856699999999997</v>
      </c>
      <c r="I147" s="5">
        <v>0.77117599999999997</v>
      </c>
      <c r="J147" s="5">
        <v>0.50714099999999995</v>
      </c>
      <c r="K147" s="5">
        <v>0.33247399999999999</v>
      </c>
      <c r="L147" s="5">
        <v>0.27887400000000001</v>
      </c>
      <c r="M147" s="5">
        <v>0.28620400000000001</v>
      </c>
    </row>
    <row r="148" spans="1:13" x14ac:dyDescent="0.25">
      <c r="A148" s="7" t="s">
        <v>9</v>
      </c>
      <c r="B148" s="4">
        <v>0.51103500000000002</v>
      </c>
      <c r="C148" s="4">
        <v>0.54725100000000004</v>
      </c>
      <c r="D148" s="4">
        <v>0.54739400000000005</v>
      </c>
      <c r="E148" s="4">
        <v>0.60968800000000001</v>
      </c>
      <c r="F148" s="4">
        <v>0.57972100000000004</v>
      </c>
      <c r="G148" s="4">
        <v>0.57886099999999996</v>
      </c>
      <c r="H148" s="5">
        <v>0.51216399999999995</v>
      </c>
      <c r="I148" s="5">
        <v>0.49630800000000003</v>
      </c>
      <c r="J148" s="5">
        <v>0.49632999999999999</v>
      </c>
      <c r="K148" s="5">
        <v>0.56989000000000001</v>
      </c>
      <c r="L148" s="5">
        <v>0.60421599999999998</v>
      </c>
      <c r="M148" s="5">
        <v>0.60601499999999997</v>
      </c>
    </row>
    <row r="150" spans="1:13" x14ac:dyDescent="0.25">
      <c r="A150" s="1" t="s">
        <v>17</v>
      </c>
      <c r="B150" s="2" t="s">
        <v>18</v>
      </c>
      <c r="C150" s="2" t="s">
        <v>19</v>
      </c>
      <c r="D150" s="2" t="s">
        <v>20</v>
      </c>
      <c r="E150" s="2" t="s">
        <v>21</v>
      </c>
      <c r="F150" s="2" t="s">
        <v>22</v>
      </c>
      <c r="G150" s="2" t="s">
        <v>23</v>
      </c>
    </row>
    <row r="151" spans="1:13" x14ac:dyDescent="0.25">
      <c r="A151" s="22" t="s">
        <v>51</v>
      </c>
      <c r="B151" s="22"/>
      <c r="C151" s="22"/>
      <c r="D151" s="22"/>
      <c r="E151" s="22"/>
      <c r="F151" s="22"/>
      <c r="G151" s="22"/>
    </row>
    <row r="152" spans="1:13" x14ac:dyDescent="0.25">
      <c r="A152" s="7" t="s">
        <v>14</v>
      </c>
      <c r="B152" s="4">
        <f>AVERAGE(B136,H136)</f>
        <v>0.43852999999999998</v>
      </c>
      <c r="C152" s="4">
        <f t="shared" ref="C152:G152" si="32">AVERAGE(C136,I136)</f>
        <v>0.39145400000000002</v>
      </c>
      <c r="D152" s="4">
        <f t="shared" si="32"/>
        <v>0.39135750000000002</v>
      </c>
      <c r="E152" s="4">
        <f t="shared" si="32"/>
        <v>0.4105395</v>
      </c>
      <c r="F152" s="4">
        <f t="shared" si="32"/>
        <v>0.39029950000000002</v>
      </c>
      <c r="G152" s="4">
        <f t="shared" si="32"/>
        <v>0.38890449999999999</v>
      </c>
    </row>
    <row r="153" spans="1:13" x14ac:dyDescent="0.25">
      <c r="A153" s="7" t="s">
        <v>15</v>
      </c>
      <c r="B153" s="4">
        <f t="shared" ref="B153:B164" si="33">AVERAGE(B137,H137)</f>
        <v>0.51368250000000004</v>
      </c>
      <c r="C153" s="4">
        <f t="shared" ref="C153:C164" si="34">AVERAGE(C137,I137)</f>
        <v>0.46437700000000004</v>
      </c>
      <c r="D153" s="4">
        <f t="shared" ref="D153:D164" si="35">AVERAGE(D137,J137)</f>
        <v>0.46437700000000004</v>
      </c>
      <c r="E153" s="4">
        <f t="shared" ref="E153:E164" si="36">AVERAGE(E137,K137)</f>
        <v>0.53186800000000001</v>
      </c>
      <c r="F153" s="4">
        <f t="shared" ref="F153:F164" si="37">AVERAGE(F137,L137)</f>
        <v>0.41808899999999999</v>
      </c>
      <c r="G153" s="4">
        <f t="shared" ref="G153:G164" si="38">AVERAGE(G137,M137)</f>
        <v>0.45087149999999998</v>
      </c>
    </row>
    <row r="154" spans="1:13" x14ac:dyDescent="0.25">
      <c r="A154" s="7" t="s">
        <v>0</v>
      </c>
      <c r="B154" s="4">
        <f t="shared" si="33"/>
        <v>0.34578350000000002</v>
      </c>
      <c r="C154" s="4">
        <f t="shared" si="34"/>
        <v>0.36350250000000001</v>
      </c>
      <c r="D154" s="4">
        <f t="shared" si="35"/>
        <v>0.35447050000000002</v>
      </c>
      <c r="E154" s="4">
        <f t="shared" si="36"/>
        <v>0.31781700000000002</v>
      </c>
      <c r="F154" s="4">
        <f t="shared" si="37"/>
        <v>0.3163765</v>
      </c>
      <c r="G154" s="4">
        <f t="shared" si="38"/>
        <v>0.324069</v>
      </c>
    </row>
    <row r="155" spans="1:13" x14ac:dyDescent="0.25">
      <c r="A155" s="7" t="s">
        <v>1</v>
      </c>
      <c r="B155" s="4">
        <f t="shared" si="33"/>
        <v>0.35114049999999997</v>
      </c>
      <c r="C155" s="4">
        <f t="shared" si="34"/>
        <v>0.398364</v>
      </c>
      <c r="D155" s="4">
        <f t="shared" si="35"/>
        <v>0.40445599999999998</v>
      </c>
      <c r="E155" s="4">
        <f t="shared" si="36"/>
        <v>0.40701999999999999</v>
      </c>
      <c r="F155" s="4">
        <f t="shared" si="37"/>
        <v>0.42706149999999998</v>
      </c>
      <c r="G155" s="4">
        <f t="shared" si="38"/>
        <v>0.49132750000000003</v>
      </c>
    </row>
    <row r="156" spans="1:13" x14ac:dyDescent="0.25">
      <c r="A156" s="7" t="s">
        <v>13</v>
      </c>
      <c r="B156" s="4">
        <f t="shared" si="33"/>
        <v>0.46666700000000005</v>
      </c>
      <c r="C156" s="4">
        <f t="shared" si="34"/>
        <v>0.46666700000000005</v>
      </c>
      <c r="D156" s="4">
        <f t="shared" si="35"/>
        <v>0.38333349999999999</v>
      </c>
      <c r="E156" s="4">
        <f t="shared" si="36"/>
        <v>0.3</v>
      </c>
      <c r="F156" s="4">
        <f t="shared" si="37"/>
        <v>1.6666500000000001E-2</v>
      </c>
      <c r="G156" s="4">
        <f t="shared" si="38"/>
        <v>1.6666500000000001E-2</v>
      </c>
    </row>
    <row r="157" spans="1:13" x14ac:dyDescent="0.25">
      <c r="A157" s="7" t="s">
        <v>2</v>
      </c>
      <c r="B157" s="4">
        <f t="shared" si="33"/>
        <v>0.94667900000000005</v>
      </c>
      <c r="C157" s="4">
        <f t="shared" si="34"/>
        <v>0.94387799999999999</v>
      </c>
      <c r="D157" s="4">
        <f t="shared" si="35"/>
        <v>0.94387799999999999</v>
      </c>
      <c r="E157" s="4">
        <f t="shared" si="36"/>
        <v>0.94667900000000005</v>
      </c>
      <c r="F157" s="4">
        <f t="shared" si="37"/>
        <v>0.79949300000000001</v>
      </c>
      <c r="G157" s="4">
        <f t="shared" si="38"/>
        <v>0.78557250000000001</v>
      </c>
    </row>
    <row r="158" spans="1:13" x14ac:dyDescent="0.25">
      <c r="A158" s="7" t="s">
        <v>3</v>
      </c>
      <c r="B158" s="4">
        <f t="shared" si="33"/>
        <v>0.5013725</v>
      </c>
      <c r="C158" s="4">
        <f t="shared" si="34"/>
        <v>0.44425150000000002</v>
      </c>
      <c r="D158" s="4">
        <f t="shared" si="35"/>
        <v>0.47812500000000002</v>
      </c>
      <c r="E158" s="4">
        <f t="shared" si="36"/>
        <v>0.42024149999999999</v>
      </c>
      <c r="F158" s="4">
        <f t="shared" si="37"/>
        <v>0.46335800000000005</v>
      </c>
      <c r="G158" s="4">
        <f t="shared" si="38"/>
        <v>0.482707</v>
      </c>
    </row>
    <row r="159" spans="1:13" x14ac:dyDescent="0.25">
      <c r="A159" s="7" t="s">
        <v>4</v>
      </c>
      <c r="B159" s="4">
        <f t="shared" si="33"/>
        <v>0.8619445</v>
      </c>
      <c r="C159" s="4">
        <f t="shared" si="34"/>
        <v>0.77661150000000001</v>
      </c>
      <c r="D159" s="4">
        <f t="shared" si="35"/>
        <v>0.83428999999999998</v>
      </c>
      <c r="E159" s="4">
        <f t="shared" si="36"/>
        <v>0.899285</v>
      </c>
      <c r="F159" s="4">
        <f t="shared" si="37"/>
        <v>0.76798549999999999</v>
      </c>
      <c r="G159" s="4">
        <f t="shared" si="38"/>
        <v>0.77800950000000002</v>
      </c>
    </row>
    <row r="160" spans="1:13" x14ac:dyDescent="0.25">
      <c r="A160" s="7" t="s">
        <v>5</v>
      </c>
      <c r="B160" s="4">
        <f t="shared" si="33"/>
        <v>0.92120350000000006</v>
      </c>
      <c r="C160" s="4">
        <f t="shared" si="34"/>
        <v>0.91964050000000008</v>
      </c>
      <c r="D160" s="4">
        <f t="shared" si="35"/>
        <v>0.91984200000000005</v>
      </c>
      <c r="E160" s="4">
        <f t="shared" si="36"/>
        <v>0.92629850000000002</v>
      </c>
      <c r="F160" s="4">
        <f t="shared" si="37"/>
        <v>0.9270815</v>
      </c>
      <c r="G160" s="4">
        <f t="shared" si="38"/>
        <v>0.92586649999999993</v>
      </c>
    </row>
    <row r="161" spans="1:13" x14ac:dyDescent="0.25">
      <c r="A161" s="7" t="s">
        <v>6</v>
      </c>
      <c r="B161" s="4">
        <f t="shared" si="33"/>
        <v>0.63953799999999994</v>
      </c>
      <c r="C161" s="4">
        <f t="shared" si="34"/>
        <v>0.38303299999999996</v>
      </c>
      <c r="D161" s="4">
        <f t="shared" si="35"/>
        <v>0.38624550000000002</v>
      </c>
      <c r="E161" s="4">
        <f t="shared" si="36"/>
        <v>0.23813500000000001</v>
      </c>
      <c r="F161" s="4">
        <f t="shared" si="37"/>
        <v>0.22511799999999998</v>
      </c>
      <c r="G161" s="4">
        <f t="shared" si="38"/>
        <v>0.24570399999999998</v>
      </c>
    </row>
    <row r="162" spans="1:13" x14ac:dyDescent="0.25">
      <c r="A162" s="7" t="s">
        <v>7</v>
      </c>
      <c r="B162" s="4">
        <f t="shared" si="33"/>
        <v>0.85445199999999999</v>
      </c>
      <c r="C162" s="4">
        <f t="shared" si="34"/>
        <v>0.85230950000000005</v>
      </c>
      <c r="D162" s="4">
        <f t="shared" si="35"/>
        <v>0.82887099999999991</v>
      </c>
      <c r="E162" s="4">
        <f t="shared" si="36"/>
        <v>0.846607</v>
      </c>
      <c r="F162" s="4">
        <f t="shared" si="37"/>
        <v>0.847159</v>
      </c>
      <c r="G162" s="4">
        <f t="shared" si="38"/>
        <v>0.84638999999999998</v>
      </c>
    </row>
    <row r="163" spans="1:13" x14ac:dyDescent="0.25">
      <c r="A163" s="7" t="s">
        <v>8</v>
      </c>
      <c r="B163" s="4">
        <f t="shared" si="33"/>
        <v>0.547763</v>
      </c>
      <c r="C163" s="4">
        <f t="shared" si="34"/>
        <v>0.58924549999999998</v>
      </c>
      <c r="D163" s="4">
        <f t="shared" si="35"/>
        <v>0.62147700000000006</v>
      </c>
      <c r="E163" s="4">
        <f t="shared" si="36"/>
        <v>0.28225149999999999</v>
      </c>
      <c r="F163" s="4">
        <f t="shared" si="37"/>
        <v>0.22582050000000001</v>
      </c>
      <c r="G163" s="4">
        <f t="shared" si="38"/>
        <v>0.23010649999999999</v>
      </c>
    </row>
    <row r="164" spans="1:13" x14ac:dyDescent="0.25">
      <c r="A164" s="7" t="s">
        <v>9</v>
      </c>
      <c r="B164" s="4">
        <f t="shared" si="33"/>
        <v>0.51159949999999998</v>
      </c>
      <c r="C164" s="4">
        <f t="shared" si="34"/>
        <v>0.52177950000000006</v>
      </c>
      <c r="D164" s="4">
        <f t="shared" si="35"/>
        <v>0.52186200000000005</v>
      </c>
      <c r="E164" s="4">
        <f t="shared" si="36"/>
        <v>0.58978900000000001</v>
      </c>
      <c r="F164" s="4">
        <f t="shared" si="37"/>
        <v>0.59196850000000001</v>
      </c>
      <c r="G164" s="4">
        <f t="shared" si="38"/>
        <v>0.59243800000000002</v>
      </c>
    </row>
    <row r="166" spans="1:13" x14ac:dyDescent="0.25">
      <c r="A166" s="1" t="s">
        <v>16</v>
      </c>
      <c r="B166" s="20" t="s">
        <v>10</v>
      </c>
      <c r="C166" s="20"/>
      <c r="D166" s="20"/>
      <c r="E166" s="20"/>
      <c r="F166" s="20"/>
      <c r="G166" s="20"/>
      <c r="H166" s="21" t="s">
        <v>11</v>
      </c>
      <c r="I166" s="21"/>
      <c r="J166" s="21"/>
      <c r="K166" s="21"/>
      <c r="L166" s="21"/>
      <c r="M166" s="21"/>
    </row>
    <row r="167" spans="1:13" x14ac:dyDescent="0.25">
      <c r="A167" s="1" t="s">
        <v>17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3" t="s">
        <v>18</v>
      </c>
      <c r="I167" s="3" t="s">
        <v>19</v>
      </c>
      <c r="J167" s="3" t="s">
        <v>20</v>
      </c>
      <c r="K167" s="3" t="s">
        <v>21</v>
      </c>
      <c r="L167" s="3" t="s">
        <v>22</v>
      </c>
      <c r="M167" s="3" t="s">
        <v>23</v>
      </c>
    </row>
    <row r="168" spans="1:13" x14ac:dyDescent="0.25">
      <c r="A168" s="22" t="s">
        <v>47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7" t="s">
        <v>14</v>
      </c>
      <c r="B169" s="4">
        <v>7.9422000000000006E-2</v>
      </c>
      <c r="C169" s="4">
        <v>8.8619000000000003E-2</v>
      </c>
      <c r="D169" s="4">
        <v>8.8773000000000005E-2</v>
      </c>
      <c r="E169" s="4">
        <v>0.101933</v>
      </c>
      <c r="F169" s="4">
        <v>8.9709999999999998E-2</v>
      </c>
      <c r="G169" s="4">
        <v>9.2199000000000003E-2</v>
      </c>
      <c r="H169" s="5">
        <v>0.175541</v>
      </c>
      <c r="I169" s="5">
        <v>0.114637</v>
      </c>
      <c r="J169" s="5">
        <v>0.115838</v>
      </c>
      <c r="K169" s="5">
        <v>0.11928</v>
      </c>
      <c r="L169" s="5">
        <v>0.11521000000000001</v>
      </c>
      <c r="M169" s="5">
        <v>0.114861</v>
      </c>
    </row>
    <row r="170" spans="1:13" x14ac:dyDescent="0.25">
      <c r="A170" s="7" t="s">
        <v>15</v>
      </c>
      <c r="B170" s="4">
        <v>0.32653100000000002</v>
      </c>
      <c r="C170" s="4">
        <v>0.32653100000000002</v>
      </c>
      <c r="D170" s="4">
        <v>0.32653100000000002</v>
      </c>
      <c r="E170" s="4">
        <v>0.33684199999999997</v>
      </c>
      <c r="F170" s="4">
        <v>0.35164800000000002</v>
      </c>
      <c r="G170" s="4">
        <v>0.25490200000000002</v>
      </c>
      <c r="H170" s="5">
        <v>0.208955</v>
      </c>
      <c r="I170" s="5">
        <v>0.237288</v>
      </c>
      <c r="J170" s="5">
        <v>0.237288</v>
      </c>
      <c r="K170" s="5">
        <v>0.26666699999999999</v>
      </c>
      <c r="L170" s="5">
        <v>0.184615</v>
      </c>
      <c r="M170" s="5">
        <v>0.245614</v>
      </c>
    </row>
    <row r="171" spans="1:13" x14ac:dyDescent="0.25">
      <c r="A171" s="7" t="s">
        <v>0</v>
      </c>
      <c r="B171" s="4" t="s">
        <v>33</v>
      </c>
      <c r="C171" s="4" t="s">
        <v>33</v>
      </c>
      <c r="D171" s="4" t="s">
        <v>33</v>
      </c>
      <c r="E171" s="4" t="s">
        <v>33</v>
      </c>
      <c r="F171" s="4" t="s">
        <v>33</v>
      </c>
      <c r="G171" s="4" t="s">
        <v>33</v>
      </c>
      <c r="H171" s="5" t="s">
        <v>33</v>
      </c>
      <c r="I171" s="5" t="s">
        <v>33</v>
      </c>
      <c r="J171" s="5" t="s">
        <v>33</v>
      </c>
      <c r="K171" s="5" t="s">
        <v>33</v>
      </c>
      <c r="L171" s="5" t="s">
        <v>33</v>
      </c>
      <c r="M171" s="5" t="s">
        <v>33</v>
      </c>
    </row>
    <row r="172" spans="1:13" x14ac:dyDescent="0.25">
      <c r="A172" s="7" t="s">
        <v>1</v>
      </c>
      <c r="B172" s="4" t="s">
        <v>33</v>
      </c>
      <c r="C172" s="4" t="s">
        <v>33</v>
      </c>
      <c r="D172" s="4" t="s">
        <v>33</v>
      </c>
      <c r="E172" s="4" t="s">
        <v>33</v>
      </c>
      <c r="F172" s="4" t="s">
        <v>33</v>
      </c>
      <c r="G172" s="4" t="s">
        <v>33</v>
      </c>
      <c r="H172" s="5" t="s">
        <v>33</v>
      </c>
      <c r="I172" s="5" t="s">
        <v>33</v>
      </c>
      <c r="J172" s="5" t="s">
        <v>33</v>
      </c>
      <c r="K172" s="5" t="s">
        <v>33</v>
      </c>
      <c r="L172" s="5" t="s">
        <v>33</v>
      </c>
      <c r="M172" s="5" t="s">
        <v>33</v>
      </c>
    </row>
    <row r="173" spans="1:13" x14ac:dyDescent="0.25">
      <c r="A173" s="7" t="s">
        <v>13</v>
      </c>
      <c r="B173" s="4" t="s">
        <v>33</v>
      </c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5" t="s">
        <v>33</v>
      </c>
      <c r="I173" s="5" t="s">
        <v>33</v>
      </c>
      <c r="J173" s="5" t="s">
        <v>33</v>
      </c>
      <c r="K173" s="5" t="s">
        <v>33</v>
      </c>
      <c r="L173" s="5" t="s">
        <v>33</v>
      </c>
      <c r="M173" s="5" t="s">
        <v>33</v>
      </c>
    </row>
    <row r="174" spans="1:13" x14ac:dyDescent="0.25">
      <c r="A174" s="7" t="s">
        <v>2</v>
      </c>
      <c r="B174" s="4" t="s">
        <v>33</v>
      </c>
      <c r="C174" s="4" t="s">
        <v>33</v>
      </c>
      <c r="D174" s="4" t="s">
        <v>33</v>
      </c>
      <c r="E174" s="4" t="s">
        <v>33</v>
      </c>
      <c r="F174" s="4" t="s">
        <v>33</v>
      </c>
      <c r="G174" s="4" t="s">
        <v>33</v>
      </c>
      <c r="H174" s="5" t="s">
        <v>33</v>
      </c>
      <c r="I174" s="5" t="s">
        <v>33</v>
      </c>
      <c r="J174" s="5" t="s">
        <v>33</v>
      </c>
      <c r="K174" s="5" t="s">
        <v>33</v>
      </c>
      <c r="L174" s="5" t="s">
        <v>33</v>
      </c>
      <c r="M174" s="5" t="s">
        <v>33</v>
      </c>
    </row>
    <row r="175" spans="1:13" x14ac:dyDescent="0.25">
      <c r="A175" s="7" t="s">
        <v>3</v>
      </c>
      <c r="B175" s="4" t="s">
        <v>33</v>
      </c>
      <c r="C175" s="4" t="s">
        <v>33</v>
      </c>
      <c r="D175" s="4" t="s">
        <v>33</v>
      </c>
      <c r="E175" s="4" t="s">
        <v>33</v>
      </c>
      <c r="F175" s="4" t="s">
        <v>33</v>
      </c>
      <c r="G175" s="4" t="s">
        <v>33</v>
      </c>
      <c r="H175" s="5" t="s">
        <v>33</v>
      </c>
      <c r="I175" s="5" t="s">
        <v>33</v>
      </c>
      <c r="J175" s="5" t="s">
        <v>33</v>
      </c>
      <c r="K175" s="5" t="s">
        <v>33</v>
      </c>
      <c r="L175" s="5" t="s">
        <v>33</v>
      </c>
      <c r="M175" s="5" t="s">
        <v>33</v>
      </c>
    </row>
    <row r="176" spans="1:13" x14ac:dyDescent="0.25">
      <c r="A176" s="7" t="s">
        <v>4</v>
      </c>
      <c r="B176" s="4" t="s">
        <v>33</v>
      </c>
      <c r="C176" s="4" t="s">
        <v>33</v>
      </c>
      <c r="D176" s="4" t="s">
        <v>33</v>
      </c>
      <c r="E176" s="4" t="s">
        <v>33</v>
      </c>
      <c r="F176" s="4" t="s">
        <v>33</v>
      </c>
      <c r="G176" s="4" t="s">
        <v>33</v>
      </c>
      <c r="H176" s="5" t="s">
        <v>33</v>
      </c>
      <c r="I176" s="5" t="s">
        <v>33</v>
      </c>
      <c r="J176" s="5" t="s">
        <v>33</v>
      </c>
      <c r="K176" s="5" t="s">
        <v>33</v>
      </c>
      <c r="L176" s="5" t="s">
        <v>33</v>
      </c>
      <c r="M176" s="5" t="s">
        <v>33</v>
      </c>
    </row>
    <row r="177" spans="1:13" x14ac:dyDescent="0.25">
      <c r="A177" s="7" t="s">
        <v>5</v>
      </c>
      <c r="B177" s="4">
        <v>0.79411799999999999</v>
      </c>
      <c r="C177" s="4">
        <v>0.83582100000000004</v>
      </c>
      <c r="D177" s="4">
        <v>0.83582100000000004</v>
      </c>
      <c r="E177" s="4">
        <v>0.847584</v>
      </c>
      <c r="F177" s="4">
        <v>0.847584</v>
      </c>
      <c r="G177" s="4">
        <v>0.84444399999999997</v>
      </c>
      <c r="H177" s="5">
        <v>0.83720899999999998</v>
      </c>
      <c r="I177" s="5">
        <v>0.84375</v>
      </c>
      <c r="J177" s="5">
        <v>0.84375</v>
      </c>
      <c r="K177" s="5">
        <v>0.84496099999999996</v>
      </c>
      <c r="L177" s="5">
        <v>0.84046699999999996</v>
      </c>
      <c r="M177" s="5">
        <v>0.84046699999999996</v>
      </c>
    </row>
    <row r="178" spans="1:13" x14ac:dyDescent="0.25">
      <c r="A178" s="7" t="s">
        <v>6</v>
      </c>
      <c r="B178" s="4">
        <v>0.33333299999999999</v>
      </c>
      <c r="C178" s="4">
        <v>6.4309000000000005E-2</v>
      </c>
      <c r="D178" s="4">
        <v>5.8442000000000001E-2</v>
      </c>
      <c r="E178" s="4">
        <v>0</v>
      </c>
      <c r="F178" s="4">
        <v>0</v>
      </c>
      <c r="G178" s="4">
        <v>0</v>
      </c>
      <c r="H178" s="5">
        <v>4.6285E-2</v>
      </c>
      <c r="I178" s="5">
        <v>3.6423999999999998E-2</v>
      </c>
      <c r="J178" s="5">
        <v>3.5714000000000003E-2</v>
      </c>
      <c r="K178" s="5">
        <v>0</v>
      </c>
      <c r="L178" s="5">
        <v>0</v>
      </c>
      <c r="M178" s="5">
        <v>0</v>
      </c>
    </row>
    <row r="179" spans="1:13" x14ac:dyDescent="0.25">
      <c r="A179" s="7" t="s">
        <v>7</v>
      </c>
      <c r="B179" s="4" t="s">
        <v>33</v>
      </c>
      <c r="C179" s="4" t="s">
        <v>33</v>
      </c>
      <c r="D179" s="4" t="s">
        <v>33</v>
      </c>
      <c r="E179" s="4" t="s">
        <v>33</v>
      </c>
      <c r="F179" s="4" t="s">
        <v>33</v>
      </c>
      <c r="G179" s="4" t="s">
        <v>33</v>
      </c>
      <c r="H179" s="5" t="s">
        <v>33</v>
      </c>
      <c r="I179" s="5" t="s">
        <v>33</v>
      </c>
      <c r="J179" s="5" t="s">
        <v>33</v>
      </c>
      <c r="K179" s="5" t="s">
        <v>33</v>
      </c>
      <c r="L179" s="5" t="s">
        <v>33</v>
      </c>
      <c r="M179" s="5" t="s">
        <v>33</v>
      </c>
    </row>
    <row r="180" spans="1:13" x14ac:dyDescent="0.25">
      <c r="A180" s="7" t="s">
        <v>8</v>
      </c>
      <c r="B180" s="4" t="s">
        <v>33</v>
      </c>
      <c r="C180" s="4" t="s">
        <v>33</v>
      </c>
      <c r="D180" s="4" t="s">
        <v>33</v>
      </c>
      <c r="E180" s="4" t="s">
        <v>33</v>
      </c>
      <c r="F180" s="4" t="s">
        <v>33</v>
      </c>
      <c r="G180" s="4" t="s">
        <v>33</v>
      </c>
      <c r="H180" s="5" t="s">
        <v>33</v>
      </c>
      <c r="I180" s="5" t="s">
        <v>33</v>
      </c>
      <c r="J180" s="5" t="s">
        <v>33</v>
      </c>
      <c r="K180" s="5" t="s">
        <v>33</v>
      </c>
      <c r="L180" s="5" t="s">
        <v>33</v>
      </c>
      <c r="M180" s="5" t="s">
        <v>33</v>
      </c>
    </row>
    <row r="181" spans="1:13" x14ac:dyDescent="0.25">
      <c r="A181" s="7" t="s">
        <v>9</v>
      </c>
      <c r="B181" s="4">
        <v>2.2578000000000001E-2</v>
      </c>
      <c r="C181" s="4">
        <v>2.0986000000000001E-2</v>
      </c>
      <c r="D181" s="4">
        <v>2.1007999999999999E-2</v>
      </c>
      <c r="E181" s="4">
        <v>6.1601999999999997E-2</v>
      </c>
      <c r="F181" s="4">
        <v>3.4595000000000001E-2</v>
      </c>
      <c r="G181" s="4">
        <v>3.4595000000000001E-2</v>
      </c>
      <c r="H181" s="5">
        <v>3.6785999999999999E-2</v>
      </c>
      <c r="I181" s="5">
        <v>4.9230999999999997E-2</v>
      </c>
      <c r="J181" s="5">
        <v>4.7035E-2</v>
      </c>
      <c r="K181" s="5">
        <v>7.4074000000000001E-2</v>
      </c>
      <c r="L181" s="5">
        <v>0.11350300000000001</v>
      </c>
      <c r="M181" s="5">
        <v>0.11534700000000001</v>
      </c>
    </row>
    <row r="183" spans="1:13" x14ac:dyDescent="0.25">
      <c r="A183" s="1" t="s">
        <v>17</v>
      </c>
      <c r="B183" s="2" t="s">
        <v>18</v>
      </c>
      <c r="C183" s="2" t="s">
        <v>19</v>
      </c>
      <c r="D183" s="2" t="s">
        <v>20</v>
      </c>
      <c r="E183" s="2" t="s">
        <v>21</v>
      </c>
      <c r="F183" s="2" t="s">
        <v>22</v>
      </c>
      <c r="G183" s="2" t="s">
        <v>23</v>
      </c>
    </row>
    <row r="184" spans="1:13" x14ac:dyDescent="0.25">
      <c r="A184" s="22" t="s">
        <v>52</v>
      </c>
      <c r="B184" s="22"/>
      <c r="C184" s="22"/>
      <c r="D184" s="22"/>
      <c r="E184" s="22"/>
      <c r="F184" s="22"/>
      <c r="G184" s="22"/>
    </row>
    <row r="185" spans="1:13" x14ac:dyDescent="0.25">
      <c r="A185" s="7" t="s">
        <v>14</v>
      </c>
      <c r="B185" s="4">
        <f>IF(ISNUMBER(B169), AVERAGE(B169,H169), B169)</f>
        <v>0.1274815</v>
      </c>
      <c r="C185" s="4">
        <f t="shared" ref="C185:G197" si="39">IF(ISNUMBER(C169), AVERAGE(C169,I169), C169)</f>
        <v>0.101628</v>
      </c>
      <c r="D185" s="4">
        <f t="shared" si="39"/>
        <v>0.10230549999999999</v>
      </c>
      <c r="E185" s="4">
        <f t="shared" si="39"/>
        <v>0.1106065</v>
      </c>
      <c r="F185" s="4">
        <f t="shared" si="39"/>
        <v>0.10246</v>
      </c>
      <c r="G185" s="4">
        <f t="shared" si="39"/>
        <v>0.10353000000000001</v>
      </c>
    </row>
    <row r="186" spans="1:13" x14ac:dyDescent="0.25">
      <c r="A186" s="7" t="s">
        <v>15</v>
      </c>
      <c r="B186" s="4">
        <f t="shared" ref="B186:B197" si="40">IF(ISNUMBER(B170), AVERAGE(B170,H170), B170)</f>
        <v>0.26774300000000001</v>
      </c>
      <c r="C186" s="4">
        <f t="shared" si="39"/>
        <v>0.28190950000000004</v>
      </c>
      <c r="D186" s="4">
        <f t="shared" si="39"/>
        <v>0.28190950000000004</v>
      </c>
      <c r="E186" s="4">
        <f t="shared" si="39"/>
        <v>0.30175449999999998</v>
      </c>
      <c r="F186" s="4">
        <f t="shared" si="39"/>
        <v>0.26813150000000002</v>
      </c>
      <c r="G186" s="4">
        <f t="shared" si="39"/>
        <v>0.25025799999999998</v>
      </c>
    </row>
    <row r="187" spans="1:13" x14ac:dyDescent="0.25">
      <c r="A187" s="7" t="s">
        <v>0</v>
      </c>
      <c r="B187" s="4" t="str">
        <f t="shared" si="40"/>
        <v>NA</v>
      </c>
      <c r="C187" s="4" t="str">
        <f t="shared" si="39"/>
        <v>NA</v>
      </c>
      <c r="D187" s="4" t="str">
        <f t="shared" si="39"/>
        <v>NA</v>
      </c>
      <c r="E187" s="4" t="str">
        <f t="shared" si="39"/>
        <v>NA</v>
      </c>
      <c r="F187" s="4" t="str">
        <f t="shared" si="39"/>
        <v>NA</v>
      </c>
      <c r="G187" s="4" t="str">
        <f t="shared" si="39"/>
        <v>NA</v>
      </c>
    </row>
    <row r="188" spans="1:13" x14ac:dyDescent="0.25">
      <c r="A188" s="7" t="s">
        <v>1</v>
      </c>
      <c r="B188" s="4" t="str">
        <f t="shared" si="40"/>
        <v>NA</v>
      </c>
      <c r="C188" s="4" t="str">
        <f t="shared" si="39"/>
        <v>NA</v>
      </c>
      <c r="D188" s="4" t="str">
        <f t="shared" si="39"/>
        <v>NA</v>
      </c>
      <c r="E188" s="4" t="str">
        <f t="shared" si="39"/>
        <v>NA</v>
      </c>
      <c r="F188" s="4" t="str">
        <f t="shared" si="39"/>
        <v>NA</v>
      </c>
      <c r="G188" s="4" t="str">
        <f t="shared" si="39"/>
        <v>NA</v>
      </c>
    </row>
    <row r="189" spans="1:13" x14ac:dyDescent="0.25">
      <c r="A189" s="7" t="s">
        <v>13</v>
      </c>
      <c r="B189" s="4" t="str">
        <f t="shared" si="40"/>
        <v>NA</v>
      </c>
      <c r="C189" s="4" t="str">
        <f t="shared" si="39"/>
        <v>NA</v>
      </c>
      <c r="D189" s="4" t="str">
        <f t="shared" si="39"/>
        <v>NA</v>
      </c>
      <c r="E189" s="4" t="str">
        <f t="shared" si="39"/>
        <v>NA</v>
      </c>
      <c r="F189" s="4" t="str">
        <f t="shared" si="39"/>
        <v>NA</v>
      </c>
      <c r="G189" s="4" t="str">
        <f t="shared" si="39"/>
        <v>NA</v>
      </c>
    </row>
    <row r="190" spans="1:13" x14ac:dyDescent="0.25">
      <c r="A190" s="7" t="s">
        <v>2</v>
      </c>
      <c r="B190" s="4" t="str">
        <f t="shared" si="40"/>
        <v>NA</v>
      </c>
      <c r="C190" s="4" t="str">
        <f t="shared" si="39"/>
        <v>NA</v>
      </c>
      <c r="D190" s="4" t="str">
        <f t="shared" si="39"/>
        <v>NA</v>
      </c>
      <c r="E190" s="4" t="str">
        <f t="shared" si="39"/>
        <v>NA</v>
      </c>
      <c r="F190" s="4" t="str">
        <f t="shared" si="39"/>
        <v>NA</v>
      </c>
      <c r="G190" s="4" t="str">
        <f t="shared" si="39"/>
        <v>NA</v>
      </c>
    </row>
    <row r="191" spans="1:13" x14ac:dyDescent="0.25">
      <c r="A191" s="7" t="s">
        <v>3</v>
      </c>
      <c r="B191" s="4" t="str">
        <f t="shared" si="40"/>
        <v>NA</v>
      </c>
      <c r="C191" s="4" t="str">
        <f t="shared" si="39"/>
        <v>NA</v>
      </c>
      <c r="D191" s="4" t="str">
        <f t="shared" si="39"/>
        <v>NA</v>
      </c>
      <c r="E191" s="4" t="str">
        <f t="shared" si="39"/>
        <v>NA</v>
      </c>
      <c r="F191" s="4" t="str">
        <f t="shared" si="39"/>
        <v>NA</v>
      </c>
      <c r="G191" s="4" t="str">
        <f t="shared" si="39"/>
        <v>NA</v>
      </c>
    </row>
    <row r="192" spans="1:13" x14ac:dyDescent="0.25">
      <c r="A192" s="7" t="s">
        <v>4</v>
      </c>
      <c r="B192" s="4" t="str">
        <f t="shared" si="40"/>
        <v>NA</v>
      </c>
      <c r="C192" s="4" t="str">
        <f t="shared" si="39"/>
        <v>NA</v>
      </c>
      <c r="D192" s="4" t="str">
        <f t="shared" si="39"/>
        <v>NA</v>
      </c>
      <c r="E192" s="4" t="str">
        <f t="shared" si="39"/>
        <v>NA</v>
      </c>
      <c r="F192" s="4" t="str">
        <f t="shared" si="39"/>
        <v>NA</v>
      </c>
      <c r="G192" s="4" t="str">
        <f t="shared" si="39"/>
        <v>NA</v>
      </c>
    </row>
    <row r="193" spans="1:13" x14ac:dyDescent="0.25">
      <c r="A193" s="7" t="s">
        <v>5</v>
      </c>
      <c r="B193" s="4">
        <f t="shared" si="40"/>
        <v>0.81566349999999999</v>
      </c>
      <c r="C193" s="4">
        <f t="shared" si="39"/>
        <v>0.83978550000000007</v>
      </c>
      <c r="D193" s="4">
        <f t="shared" si="39"/>
        <v>0.83978550000000007</v>
      </c>
      <c r="E193" s="4">
        <f t="shared" si="39"/>
        <v>0.84627249999999998</v>
      </c>
      <c r="F193" s="4">
        <f t="shared" si="39"/>
        <v>0.84402549999999998</v>
      </c>
      <c r="G193" s="4">
        <f t="shared" si="39"/>
        <v>0.84245550000000002</v>
      </c>
    </row>
    <row r="194" spans="1:13" x14ac:dyDescent="0.25">
      <c r="A194" s="7" t="s">
        <v>6</v>
      </c>
      <c r="B194" s="4">
        <f t="shared" si="40"/>
        <v>0.18980900000000001</v>
      </c>
      <c r="C194" s="4">
        <f t="shared" si="39"/>
        <v>5.0366500000000002E-2</v>
      </c>
      <c r="D194" s="4">
        <f t="shared" si="39"/>
        <v>4.7078000000000002E-2</v>
      </c>
      <c r="E194" s="4">
        <f t="shared" si="39"/>
        <v>0</v>
      </c>
      <c r="F194" s="4">
        <f t="shared" si="39"/>
        <v>0</v>
      </c>
      <c r="G194" s="4">
        <f t="shared" si="39"/>
        <v>0</v>
      </c>
    </row>
    <row r="195" spans="1:13" x14ac:dyDescent="0.25">
      <c r="A195" s="7" t="s">
        <v>7</v>
      </c>
      <c r="B195" s="4" t="str">
        <f t="shared" si="40"/>
        <v>NA</v>
      </c>
      <c r="C195" s="4" t="str">
        <f t="shared" si="39"/>
        <v>NA</v>
      </c>
      <c r="D195" s="4" t="str">
        <f t="shared" si="39"/>
        <v>NA</v>
      </c>
      <c r="E195" s="4" t="str">
        <f t="shared" si="39"/>
        <v>NA</v>
      </c>
      <c r="F195" s="4" t="str">
        <f t="shared" si="39"/>
        <v>NA</v>
      </c>
      <c r="G195" s="4" t="str">
        <f t="shared" si="39"/>
        <v>NA</v>
      </c>
    </row>
    <row r="196" spans="1:13" x14ac:dyDescent="0.25">
      <c r="A196" s="7" t="s">
        <v>8</v>
      </c>
      <c r="B196" s="4" t="str">
        <f t="shared" si="40"/>
        <v>NA</v>
      </c>
      <c r="C196" s="4" t="str">
        <f t="shared" si="39"/>
        <v>NA</v>
      </c>
      <c r="D196" s="4" t="str">
        <f t="shared" si="39"/>
        <v>NA</v>
      </c>
      <c r="E196" s="4" t="str">
        <f t="shared" si="39"/>
        <v>NA</v>
      </c>
      <c r="F196" s="4" t="str">
        <f t="shared" si="39"/>
        <v>NA</v>
      </c>
      <c r="G196" s="4" t="str">
        <f t="shared" si="39"/>
        <v>NA</v>
      </c>
    </row>
    <row r="197" spans="1:13" x14ac:dyDescent="0.25">
      <c r="A197" s="7" t="s">
        <v>9</v>
      </c>
      <c r="B197" s="4">
        <f t="shared" si="40"/>
        <v>2.9682E-2</v>
      </c>
      <c r="C197" s="4">
        <f t="shared" si="39"/>
        <v>3.5108500000000001E-2</v>
      </c>
      <c r="D197" s="4">
        <f t="shared" si="39"/>
        <v>3.4021499999999996E-2</v>
      </c>
      <c r="E197" s="4">
        <f t="shared" si="39"/>
        <v>6.7837999999999996E-2</v>
      </c>
      <c r="F197" s="4">
        <f t="shared" si="39"/>
        <v>7.4049000000000004E-2</v>
      </c>
      <c r="G197" s="4">
        <f t="shared" si="39"/>
        <v>7.497100000000001E-2</v>
      </c>
    </row>
    <row r="199" spans="1:13" x14ac:dyDescent="0.25">
      <c r="A199" s="1" t="s">
        <v>16</v>
      </c>
      <c r="B199" s="20" t="s">
        <v>10</v>
      </c>
      <c r="C199" s="20"/>
      <c r="D199" s="20"/>
      <c r="E199" s="20"/>
      <c r="F199" s="20"/>
      <c r="G199" s="20"/>
      <c r="H199" s="21" t="s">
        <v>11</v>
      </c>
      <c r="I199" s="21"/>
      <c r="J199" s="21"/>
      <c r="K199" s="21"/>
      <c r="L199" s="21"/>
      <c r="M199" s="21"/>
    </row>
    <row r="200" spans="1:13" x14ac:dyDescent="0.25">
      <c r="A200" s="1" t="s">
        <v>17</v>
      </c>
      <c r="B200" s="2" t="s">
        <v>18</v>
      </c>
      <c r="C200" s="2" t="s">
        <v>19</v>
      </c>
      <c r="D200" s="2" t="s">
        <v>20</v>
      </c>
      <c r="E200" s="2" t="s">
        <v>21</v>
      </c>
      <c r="F200" s="2" t="s">
        <v>22</v>
      </c>
      <c r="G200" s="2" t="s">
        <v>23</v>
      </c>
      <c r="H200" s="3" t="s">
        <v>18</v>
      </c>
      <c r="I200" s="3" t="s">
        <v>19</v>
      </c>
      <c r="J200" s="3" t="s">
        <v>20</v>
      </c>
      <c r="K200" s="3" t="s">
        <v>21</v>
      </c>
      <c r="L200" s="3" t="s">
        <v>22</v>
      </c>
      <c r="M200" s="3" t="s">
        <v>23</v>
      </c>
    </row>
    <row r="201" spans="1:13" x14ac:dyDescent="0.25">
      <c r="A201" s="22" t="s">
        <v>53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7" t="s">
        <v>14</v>
      </c>
      <c r="B202" s="4">
        <v>2.4281E-2</v>
      </c>
      <c r="C202" s="4">
        <v>2.3826E-2</v>
      </c>
      <c r="D202" s="4">
        <v>2.3879000000000001E-2</v>
      </c>
      <c r="E202" s="4">
        <v>2.9569999999999999E-2</v>
      </c>
      <c r="F202" s="4">
        <v>2.2383E-2</v>
      </c>
      <c r="G202" s="4">
        <v>2.3952000000000001E-2</v>
      </c>
      <c r="H202" s="5">
        <v>7.4556999999999998E-2</v>
      </c>
      <c r="I202" s="5">
        <v>3.4813999999999998E-2</v>
      </c>
      <c r="J202" s="5">
        <v>3.4847000000000003E-2</v>
      </c>
      <c r="K202" s="5">
        <v>3.3376000000000003E-2</v>
      </c>
      <c r="L202" s="5">
        <v>3.3806000000000003E-2</v>
      </c>
      <c r="M202" s="5">
        <v>3.6466999999999999E-2</v>
      </c>
    </row>
    <row r="203" spans="1:13" x14ac:dyDescent="0.25">
      <c r="A203" s="7" t="s">
        <v>15</v>
      </c>
      <c r="B203" s="4">
        <v>0.3</v>
      </c>
      <c r="C203" s="4">
        <v>0.3</v>
      </c>
      <c r="D203" s="4">
        <v>0.3</v>
      </c>
      <c r="E203" s="4">
        <v>0.33076899999999998</v>
      </c>
      <c r="F203" s="4">
        <v>0.29565200000000003</v>
      </c>
      <c r="G203" s="4">
        <v>0.20701800000000001</v>
      </c>
      <c r="H203" s="5">
        <v>0.1875</v>
      </c>
      <c r="I203" s="5">
        <v>0.25</v>
      </c>
      <c r="J203" s="5">
        <v>0.25</v>
      </c>
      <c r="K203" s="5">
        <v>0.269231</v>
      </c>
      <c r="L203" s="5">
        <v>0.206897</v>
      </c>
      <c r="M203" s="5">
        <v>0.19230800000000001</v>
      </c>
    </row>
    <row r="204" spans="1:13" x14ac:dyDescent="0.25">
      <c r="A204" s="7" t="s">
        <v>0</v>
      </c>
      <c r="B204" s="4" t="s">
        <v>33</v>
      </c>
      <c r="C204" s="4" t="s">
        <v>33</v>
      </c>
      <c r="D204" s="4" t="s">
        <v>33</v>
      </c>
      <c r="E204" s="4" t="s">
        <v>33</v>
      </c>
      <c r="F204" s="4" t="s">
        <v>33</v>
      </c>
      <c r="G204" s="4" t="s">
        <v>33</v>
      </c>
      <c r="H204" s="5" t="s">
        <v>33</v>
      </c>
      <c r="I204" s="5" t="s">
        <v>33</v>
      </c>
      <c r="J204" s="5" t="s">
        <v>33</v>
      </c>
      <c r="K204" s="5" t="s">
        <v>33</v>
      </c>
      <c r="L204" s="5" t="s">
        <v>33</v>
      </c>
      <c r="M204" s="5" t="s">
        <v>33</v>
      </c>
    </row>
    <row r="205" spans="1:13" x14ac:dyDescent="0.25">
      <c r="A205" s="7" t="s">
        <v>1</v>
      </c>
      <c r="B205" s="4" t="s">
        <v>33</v>
      </c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5" t="s">
        <v>33</v>
      </c>
      <c r="I205" s="5" t="s">
        <v>33</v>
      </c>
      <c r="J205" s="5" t="s">
        <v>33</v>
      </c>
      <c r="K205" s="5" t="s">
        <v>33</v>
      </c>
      <c r="L205" s="5" t="s">
        <v>33</v>
      </c>
      <c r="M205" s="5" t="s">
        <v>33</v>
      </c>
    </row>
    <row r="206" spans="1:13" x14ac:dyDescent="0.25">
      <c r="A206" s="7" t="s">
        <v>13</v>
      </c>
      <c r="B206" s="4" t="s">
        <v>33</v>
      </c>
      <c r="C206" s="4" t="s">
        <v>33</v>
      </c>
      <c r="D206" s="4" t="s">
        <v>33</v>
      </c>
      <c r="E206" s="4" t="s">
        <v>33</v>
      </c>
      <c r="F206" s="4" t="s">
        <v>33</v>
      </c>
      <c r="G206" s="4" t="s">
        <v>33</v>
      </c>
      <c r="H206" s="5" t="s">
        <v>33</v>
      </c>
      <c r="I206" s="5" t="s">
        <v>33</v>
      </c>
      <c r="J206" s="5" t="s">
        <v>33</v>
      </c>
      <c r="K206" s="5" t="s">
        <v>33</v>
      </c>
      <c r="L206" s="5" t="s">
        <v>33</v>
      </c>
      <c r="M206" s="5" t="s">
        <v>33</v>
      </c>
    </row>
    <row r="207" spans="1:13" x14ac:dyDescent="0.25">
      <c r="A207" s="7" t="s">
        <v>2</v>
      </c>
      <c r="B207" s="4" t="s">
        <v>33</v>
      </c>
      <c r="C207" s="4" t="s">
        <v>33</v>
      </c>
      <c r="D207" s="4" t="s">
        <v>33</v>
      </c>
      <c r="E207" s="4" t="s">
        <v>33</v>
      </c>
      <c r="F207" s="4" t="s">
        <v>33</v>
      </c>
      <c r="G207" s="4" t="s">
        <v>33</v>
      </c>
      <c r="H207" s="5" t="s">
        <v>33</v>
      </c>
      <c r="I207" s="5" t="s">
        <v>33</v>
      </c>
      <c r="J207" s="5" t="s">
        <v>33</v>
      </c>
      <c r="K207" s="5" t="s">
        <v>33</v>
      </c>
      <c r="L207" s="5" t="s">
        <v>33</v>
      </c>
      <c r="M207" s="5" t="s">
        <v>33</v>
      </c>
    </row>
    <row r="208" spans="1:13" x14ac:dyDescent="0.25">
      <c r="A208" s="7" t="s">
        <v>3</v>
      </c>
      <c r="B208" s="4" t="s">
        <v>33</v>
      </c>
      <c r="C208" s="4" t="s">
        <v>33</v>
      </c>
      <c r="D208" s="4" t="s">
        <v>33</v>
      </c>
      <c r="E208" s="4" t="s">
        <v>33</v>
      </c>
      <c r="F208" s="4" t="s">
        <v>33</v>
      </c>
      <c r="G208" s="4" t="s">
        <v>33</v>
      </c>
      <c r="H208" s="5" t="s">
        <v>33</v>
      </c>
      <c r="I208" s="5" t="s">
        <v>33</v>
      </c>
      <c r="J208" s="5" t="s">
        <v>33</v>
      </c>
      <c r="K208" s="5" t="s">
        <v>33</v>
      </c>
      <c r="L208" s="5" t="s">
        <v>33</v>
      </c>
      <c r="M208" s="5" t="s">
        <v>33</v>
      </c>
    </row>
    <row r="209" spans="1:13" x14ac:dyDescent="0.25">
      <c r="A209" s="7" t="s">
        <v>4</v>
      </c>
      <c r="B209" s="4" t="s">
        <v>33</v>
      </c>
      <c r="C209" s="4" t="s">
        <v>33</v>
      </c>
      <c r="D209" s="4" t="s">
        <v>33</v>
      </c>
      <c r="E209" s="4" t="s">
        <v>33</v>
      </c>
      <c r="F209" s="4" t="s">
        <v>33</v>
      </c>
      <c r="G209" s="4" t="s">
        <v>33</v>
      </c>
      <c r="H209" s="5" t="s">
        <v>33</v>
      </c>
      <c r="I209" s="5" t="s">
        <v>33</v>
      </c>
      <c r="J209" s="5" t="s">
        <v>33</v>
      </c>
      <c r="K209" s="5" t="s">
        <v>33</v>
      </c>
      <c r="L209" s="5" t="s">
        <v>33</v>
      </c>
      <c r="M209" s="5" t="s">
        <v>33</v>
      </c>
    </row>
    <row r="210" spans="1:13" x14ac:dyDescent="0.25">
      <c r="A210" s="7" t="s">
        <v>5</v>
      </c>
      <c r="B210" s="4">
        <v>0.71758200000000005</v>
      </c>
      <c r="C210" s="4">
        <v>0.76703299999999996</v>
      </c>
      <c r="D210" s="4">
        <v>0.76703299999999996</v>
      </c>
      <c r="E210" s="4">
        <v>0.76033700000000004</v>
      </c>
      <c r="F210" s="4">
        <v>0.76033700000000004</v>
      </c>
      <c r="G210" s="4">
        <v>0.75384600000000002</v>
      </c>
      <c r="H210" s="5">
        <v>0.78207899999999997</v>
      </c>
      <c r="I210" s="5">
        <v>0.80433600000000005</v>
      </c>
      <c r="J210" s="5">
        <v>0.80433600000000005</v>
      </c>
      <c r="K210" s="5">
        <v>0.82655800000000001</v>
      </c>
      <c r="L210" s="5">
        <v>0.85830399999999996</v>
      </c>
      <c r="M210" s="5">
        <v>0.85830399999999996</v>
      </c>
    </row>
    <row r="211" spans="1:13" x14ac:dyDescent="0.25">
      <c r="A211" s="7" t="s">
        <v>6</v>
      </c>
      <c r="B211" s="4">
        <v>0.60747300000000004</v>
      </c>
      <c r="C211" s="4">
        <v>0.38555099999999998</v>
      </c>
      <c r="D211" s="4">
        <v>0.38058599999999998</v>
      </c>
      <c r="E211" s="4">
        <v>0.212946</v>
      </c>
      <c r="F211" s="4">
        <v>0.16189600000000001</v>
      </c>
      <c r="G211" s="4">
        <v>0.165385</v>
      </c>
      <c r="H211" s="5">
        <v>0.25873699999999999</v>
      </c>
      <c r="I211" s="5">
        <v>0.27751399999999998</v>
      </c>
      <c r="J211" s="5">
        <v>0.30305700000000002</v>
      </c>
      <c r="K211" s="5">
        <v>0.18826100000000001</v>
      </c>
      <c r="L211" s="5">
        <v>3.4582000000000002E-2</v>
      </c>
      <c r="M211" s="5">
        <v>0.270563</v>
      </c>
    </row>
    <row r="212" spans="1:13" x14ac:dyDescent="0.25">
      <c r="A212" s="7" t="s">
        <v>7</v>
      </c>
      <c r="B212" s="4" t="s">
        <v>33</v>
      </c>
      <c r="C212" s="4" t="s">
        <v>33</v>
      </c>
      <c r="D212" s="4" t="s">
        <v>33</v>
      </c>
      <c r="E212" s="4" t="s">
        <v>33</v>
      </c>
      <c r="F212" s="4" t="s">
        <v>33</v>
      </c>
      <c r="G212" s="4" t="s">
        <v>33</v>
      </c>
      <c r="H212" s="5" t="s">
        <v>33</v>
      </c>
      <c r="I212" s="5" t="s">
        <v>33</v>
      </c>
      <c r="J212" s="5" t="s">
        <v>33</v>
      </c>
      <c r="K212" s="5" t="s">
        <v>33</v>
      </c>
      <c r="L212" s="5" t="s">
        <v>33</v>
      </c>
      <c r="M212" s="5" t="s">
        <v>33</v>
      </c>
    </row>
    <row r="213" spans="1:13" x14ac:dyDescent="0.25">
      <c r="A213" s="7" t="s">
        <v>8</v>
      </c>
      <c r="B213" s="4" t="s">
        <v>33</v>
      </c>
      <c r="C213" s="4" t="s">
        <v>33</v>
      </c>
      <c r="D213" s="4" t="s">
        <v>33</v>
      </c>
      <c r="E213" s="4" t="s">
        <v>33</v>
      </c>
      <c r="F213" s="4" t="s">
        <v>33</v>
      </c>
      <c r="G213" s="4" t="s">
        <v>33</v>
      </c>
      <c r="H213" s="5" t="s">
        <v>33</v>
      </c>
      <c r="I213" s="5" t="s">
        <v>33</v>
      </c>
      <c r="J213" s="5" t="s">
        <v>33</v>
      </c>
      <c r="K213" s="5" t="s">
        <v>33</v>
      </c>
      <c r="L213" s="5" t="s">
        <v>33</v>
      </c>
      <c r="M213" s="5" t="s">
        <v>33</v>
      </c>
    </row>
    <row r="214" spans="1:13" x14ac:dyDescent="0.25">
      <c r="A214" s="7" t="s">
        <v>9</v>
      </c>
      <c r="B214" s="4">
        <v>0.241203</v>
      </c>
      <c r="C214" s="4">
        <v>0.325965</v>
      </c>
      <c r="D214" s="4">
        <v>0.325965</v>
      </c>
      <c r="E214" s="4">
        <v>0.44094800000000001</v>
      </c>
      <c r="F214" s="4">
        <v>0.444129</v>
      </c>
      <c r="G214" s="4">
        <v>0.45043499999999997</v>
      </c>
      <c r="H214" s="5">
        <v>0.28802800000000001</v>
      </c>
      <c r="I214" s="5">
        <v>0.36833700000000003</v>
      </c>
      <c r="J214" s="5">
        <v>0.36013299999999998</v>
      </c>
      <c r="K214" s="5">
        <v>0.410159</v>
      </c>
      <c r="L214" s="5">
        <v>0.48882100000000001</v>
      </c>
      <c r="M214" s="5">
        <v>0.480929</v>
      </c>
    </row>
    <row r="216" spans="1:13" x14ac:dyDescent="0.25">
      <c r="A216" s="1" t="s">
        <v>17</v>
      </c>
      <c r="B216" s="2" t="s">
        <v>18</v>
      </c>
      <c r="C216" s="2" t="s">
        <v>19</v>
      </c>
      <c r="D216" s="2" t="s">
        <v>20</v>
      </c>
      <c r="E216" s="2" t="s">
        <v>21</v>
      </c>
      <c r="F216" s="2" t="s">
        <v>22</v>
      </c>
      <c r="G216" s="2" t="s">
        <v>23</v>
      </c>
    </row>
    <row r="217" spans="1:13" x14ac:dyDescent="0.25">
      <c r="A217" s="22" t="s">
        <v>54</v>
      </c>
      <c r="B217" s="22"/>
      <c r="C217" s="22"/>
      <c r="D217" s="22"/>
      <c r="E217" s="22"/>
      <c r="F217" s="22"/>
      <c r="G217" s="22"/>
    </row>
    <row r="218" spans="1:13" x14ac:dyDescent="0.25">
      <c r="A218" s="7" t="s">
        <v>14</v>
      </c>
      <c r="B218" s="4">
        <f>IF(ISNUMBER(B202), AVERAGE(B202,H202), B202)</f>
        <v>4.9418999999999998E-2</v>
      </c>
      <c r="C218" s="4">
        <f t="shared" ref="C218:C230" si="41">IF(ISNUMBER(C202), AVERAGE(C202,I202), C202)</f>
        <v>2.9319999999999999E-2</v>
      </c>
      <c r="D218" s="4">
        <f t="shared" ref="D218:D230" si="42">IF(ISNUMBER(D202), AVERAGE(D202,J202), D202)</f>
        <v>2.9363E-2</v>
      </c>
      <c r="E218" s="4">
        <f t="shared" ref="E218:E230" si="43">IF(ISNUMBER(E202), AVERAGE(E202,K202), E202)</f>
        <v>3.1473000000000001E-2</v>
      </c>
      <c r="F218" s="4">
        <f t="shared" ref="F218:F230" si="44">IF(ISNUMBER(F202), AVERAGE(F202,L202), F202)</f>
        <v>2.8094500000000001E-2</v>
      </c>
      <c r="G218" s="4">
        <f t="shared" ref="G218:G230" si="45">IF(ISNUMBER(G202), AVERAGE(G202,M202), G202)</f>
        <v>3.02095E-2</v>
      </c>
    </row>
    <row r="219" spans="1:13" x14ac:dyDescent="0.25">
      <c r="A219" s="7" t="s">
        <v>15</v>
      </c>
      <c r="B219" s="4">
        <f t="shared" ref="B219:B230" si="46">IF(ISNUMBER(B203), AVERAGE(B203,H203), B203)</f>
        <v>0.24374999999999999</v>
      </c>
      <c r="C219" s="4">
        <f t="shared" si="41"/>
        <v>0.27500000000000002</v>
      </c>
      <c r="D219" s="4">
        <f t="shared" si="42"/>
        <v>0.27500000000000002</v>
      </c>
      <c r="E219" s="4">
        <f t="shared" si="43"/>
        <v>0.3</v>
      </c>
      <c r="F219" s="4">
        <f t="shared" si="44"/>
        <v>0.25127450000000001</v>
      </c>
      <c r="G219" s="4">
        <f t="shared" si="45"/>
        <v>0.19966300000000001</v>
      </c>
    </row>
    <row r="220" spans="1:13" x14ac:dyDescent="0.25">
      <c r="A220" s="7" t="s">
        <v>0</v>
      </c>
      <c r="B220" s="4" t="str">
        <f t="shared" si="46"/>
        <v>NA</v>
      </c>
      <c r="C220" s="4" t="str">
        <f t="shared" si="41"/>
        <v>NA</v>
      </c>
      <c r="D220" s="4" t="str">
        <f t="shared" si="42"/>
        <v>NA</v>
      </c>
      <c r="E220" s="4" t="str">
        <f t="shared" si="43"/>
        <v>NA</v>
      </c>
      <c r="F220" s="4" t="str">
        <f t="shared" si="44"/>
        <v>NA</v>
      </c>
      <c r="G220" s="4" t="str">
        <f t="shared" si="45"/>
        <v>NA</v>
      </c>
    </row>
    <row r="221" spans="1:13" x14ac:dyDescent="0.25">
      <c r="A221" s="7" t="s">
        <v>1</v>
      </c>
      <c r="B221" s="4" t="str">
        <f t="shared" si="46"/>
        <v>NA</v>
      </c>
      <c r="C221" s="4" t="str">
        <f t="shared" si="41"/>
        <v>NA</v>
      </c>
      <c r="D221" s="4" t="str">
        <f t="shared" si="42"/>
        <v>NA</v>
      </c>
      <c r="E221" s="4" t="str">
        <f t="shared" si="43"/>
        <v>NA</v>
      </c>
      <c r="F221" s="4" t="str">
        <f t="shared" si="44"/>
        <v>NA</v>
      </c>
      <c r="G221" s="4" t="str">
        <f t="shared" si="45"/>
        <v>NA</v>
      </c>
    </row>
    <row r="222" spans="1:13" x14ac:dyDescent="0.25">
      <c r="A222" s="7" t="s">
        <v>13</v>
      </c>
      <c r="B222" s="4" t="str">
        <f t="shared" si="46"/>
        <v>NA</v>
      </c>
      <c r="C222" s="4" t="str">
        <f t="shared" si="41"/>
        <v>NA</v>
      </c>
      <c r="D222" s="4" t="str">
        <f t="shared" si="42"/>
        <v>NA</v>
      </c>
      <c r="E222" s="4" t="str">
        <f t="shared" si="43"/>
        <v>NA</v>
      </c>
      <c r="F222" s="4" t="str">
        <f t="shared" si="44"/>
        <v>NA</v>
      </c>
      <c r="G222" s="4" t="str">
        <f t="shared" si="45"/>
        <v>NA</v>
      </c>
    </row>
    <row r="223" spans="1:13" x14ac:dyDescent="0.25">
      <c r="A223" s="7" t="s">
        <v>2</v>
      </c>
      <c r="B223" s="4" t="str">
        <f t="shared" si="46"/>
        <v>NA</v>
      </c>
      <c r="C223" s="4" t="str">
        <f t="shared" si="41"/>
        <v>NA</v>
      </c>
      <c r="D223" s="4" t="str">
        <f t="shared" si="42"/>
        <v>NA</v>
      </c>
      <c r="E223" s="4" t="str">
        <f t="shared" si="43"/>
        <v>NA</v>
      </c>
      <c r="F223" s="4" t="str">
        <f t="shared" si="44"/>
        <v>NA</v>
      </c>
      <c r="G223" s="4" t="str">
        <f t="shared" si="45"/>
        <v>NA</v>
      </c>
    </row>
    <row r="224" spans="1:13" x14ac:dyDescent="0.25">
      <c r="A224" s="7" t="s">
        <v>3</v>
      </c>
      <c r="B224" s="4" t="str">
        <f t="shared" si="46"/>
        <v>NA</v>
      </c>
      <c r="C224" s="4" t="str">
        <f t="shared" si="41"/>
        <v>NA</v>
      </c>
      <c r="D224" s="4" t="str">
        <f t="shared" si="42"/>
        <v>NA</v>
      </c>
      <c r="E224" s="4" t="str">
        <f t="shared" si="43"/>
        <v>NA</v>
      </c>
      <c r="F224" s="4" t="str">
        <f t="shared" si="44"/>
        <v>NA</v>
      </c>
      <c r="G224" s="4" t="str">
        <f t="shared" si="45"/>
        <v>NA</v>
      </c>
    </row>
    <row r="225" spans="1:7" x14ac:dyDescent="0.25">
      <c r="A225" s="7" t="s">
        <v>4</v>
      </c>
      <c r="B225" s="4" t="str">
        <f t="shared" si="46"/>
        <v>NA</v>
      </c>
      <c r="C225" s="4" t="str">
        <f t="shared" si="41"/>
        <v>NA</v>
      </c>
      <c r="D225" s="4" t="str">
        <f t="shared" si="42"/>
        <v>NA</v>
      </c>
      <c r="E225" s="4" t="str">
        <f t="shared" si="43"/>
        <v>NA</v>
      </c>
      <c r="F225" s="4" t="str">
        <f t="shared" si="44"/>
        <v>NA</v>
      </c>
      <c r="G225" s="4" t="str">
        <f t="shared" si="45"/>
        <v>NA</v>
      </c>
    </row>
    <row r="226" spans="1:7" x14ac:dyDescent="0.25">
      <c r="A226" s="7" t="s">
        <v>5</v>
      </c>
      <c r="B226" s="4">
        <f t="shared" si="46"/>
        <v>0.74983050000000007</v>
      </c>
      <c r="C226" s="4">
        <f t="shared" si="41"/>
        <v>0.78568450000000001</v>
      </c>
      <c r="D226" s="4">
        <f t="shared" si="42"/>
        <v>0.78568450000000001</v>
      </c>
      <c r="E226" s="4">
        <f t="shared" si="43"/>
        <v>0.79344750000000008</v>
      </c>
      <c r="F226" s="4">
        <f t="shared" si="44"/>
        <v>0.8093205</v>
      </c>
      <c r="G226" s="4">
        <f t="shared" si="45"/>
        <v>0.80607499999999999</v>
      </c>
    </row>
    <row r="227" spans="1:7" x14ac:dyDescent="0.25">
      <c r="A227" s="7" t="s">
        <v>6</v>
      </c>
      <c r="B227" s="4">
        <f t="shared" si="46"/>
        <v>0.43310500000000002</v>
      </c>
      <c r="C227" s="4">
        <f t="shared" si="41"/>
        <v>0.33153250000000001</v>
      </c>
      <c r="D227" s="4">
        <f t="shared" si="42"/>
        <v>0.3418215</v>
      </c>
      <c r="E227" s="4">
        <f t="shared" si="43"/>
        <v>0.20060349999999999</v>
      </c>
      <c r="F227" s="4">
        <f t="shared" si="44"/>
        <v>9.8239000000000007E-2</v>
      </c>
      <c r="G227" s="4">
        <f t="shared" si="45"/>
        <v>0.217974</v>
      </c>
    </row>
    <row r="228" spans="1:7" x14ac:dyDescent="0.25">
      <c r="A228" s="7" t="s">
        <v>7</v>
      </c>
      <c r="B228" s="4" t="str">
        <f t="shared" si="46"/>
        <v>NA</v>
      </c>
      <c r="C228" s="4" t="str">
        <f t="shared" si="41"/>
        <v>NA</v>
      </c>
      <c r="D228" s="4" t="str">
        <f t="shared" si="42"/>
        <v>NA</v>
      </c>
      <c r="E228" s="4" t="str">
        <f t="shared" si="43"/>
        <v>NA</v>
      </c>
      <c r="F228" s="4" t="str">
        <f t="shared" si="44"/>
        <v>NA</v>
      </c>
      <c r="G228" s="4" t="str">
        <f t="shared" si="45"/>
        <v>NA</v>
      </c>
    </row>
    <row r="229" spans="1:7" x14ac:dyDescent="0.25">
      <c r="A229" s="7" t="s">
        <v>8</v>
      </c>
      <c r="B229" s="4" t="str">
        <f t="shared" si="46"/>
        <v>NA</v>
      </c>
      <c r="C229" s="4" t="str">
        <f t="shared" si="41"/>
        <v>NA</v>
      </c>
      <c r="D229" s="4" t="str">
        <f t="shared" si="42"/>
        <v>NA</v>
      </c>
      <c r="E229" s="4" t="str">
        <f t="shared" si="43"/>
        <v>NA</v>
      </c>
      <c r="F229" s="4" t="str">
        <f t="shared" si="44"/>
        <v>NA</v>
      </c>
      <c r="G229" s="4" t="str">
        <f t="shared" si="45"/>
        <v>NA</v>
      </c>
    </row>
    <row r="230" spans="1:7" x14ac:dyDescent="0.25">
      <c r="A230" s="7" t="s">
        <v>9</v>
      </c>
      <c r="B230" s="4">
        <f t="shared" si="46"/>
        <v>0.2646155</v>
      </c>
      <c r="C230" s="4">
        <f t="shared" si="41"/>
        <v>0.34715099999999999</v>
      </c>
      <c r="D230" s="4">
        <f t="shared" si="42"/>
        <v>0.34304899999999999</v>
      </c>
      <c r="E230" s="4">
        <f t="shared" si="43"/>
        <v>0.42555350000000003</v>
      </c>
      <c r="F230" s="4">
        <f t="shared" si="44"/>
        <v>0.46647499999999997</v>
      </c>
      <c r="G230" s="4">
        <f t="shared" si="45"/>
        <v>0.46568199999999998</v>
      </c>
    </row>
  </sheetData>
  <mergeCells count="28">
    <mergeCell ref="B1:G1"/>
    <mergeCell ref="H1:M1"/>
    <mergeCell ref="H133:M133"/>
    <mergeCell ref="A135:M135"/>
    <mergeCell ref="A3:M3"/>
    <mergeCell ref="A85:G85"/>
    <mergeCell ref="B100:G100"/>
    <mergeCell ref="H100:M100"/>
    <mergeCell ref="B34:G34"/>
    <mergeCell ref="H34:M34"/>
    <mergeCell ref="A36:M36"/>
    <mergeCell ref="A52:G52"/>
    <mergeCell ref="B199:G199"/>
    <mergeCell ref="H199:M199"/>
    <mergeCell ref="A201:M201"/>
    <mergeCell ref="A217:G217"/>
    <mergeCell ref="A19:G19"/>
    <mergeCell ref="B67:G67"/>
    <mergeCell ref="H67:M67"/>
    <mergeCell ref="A69:M69"/>
    <mergeCell ref="A151:G151"/>
    <mergeCell ref="B166:G166"/>
    <mergeCell ref="H166:M166"/>
    <mergeCell ref="A168:M168"/>
    <mergeCell ref="A184:G184"/>
    <mergeCell ref="A102:M102"/>
    <mergeCell ref="A118:G118"/>
    <mergeCell ref="B133:G133"/>
  </mergeCells>
  <conditionalFormatting sqref="B20:G32">
    <cfRule type="expression" dxfId="34" priority="2">
      <formula>IF( MAX($B20:$G20)&gt;0, B20=MAX($B20:$G20),0)</formula>
    </cfRule>
  </conditionalFormatting>
  <conditionalFormatting sqref="B53:G65">
    <cfRule type="expression" dxfId="33" priority="10">
      <formula>IF( MAX($B53:$G53)&gt;0, B53=MAX($B53:$G53),0)</formula>
    </cfRule>
  </conditionalFormatting>
  <conditionalFormatting sqref="B86:G98">
    <cfRule type="expression" dxfId="32" priority="7">
      <formula>IF( MAX($B86:$G86)&gt;0, B86=MAX($B86:$G86),0)</formula>
    </cfRule>
  </conditionalFormatting>
  <conditionalFormatting sqref="B119:G131">
    <cfRule type="expression" dxfId="31" priority="6">
      <formula>IF( MAX($B119:$G119)&gt;0, B119=MAX($B119:$G119),0)</formula>
    </cfRule>
  </conditionalFormatting>
  <conditionalFormatting sqref="B152:G164">
    <cfRule type="expression" dxfId="30" priority="5">
      <formula>IF( MAX($B152:$G152)&gt;0, B152=MAX($B152:$G152),0)</formula>
    </cfRule>
  </conditionalFormatting>
  <conditionalFormatting sqref="B185:G197">
    <cfRule type="expression" dxfId="29" priority="4">
      <formula>IF( MAX($B185:$G185)&gt;0, B185=MAX($B185:$G185),0)</formula>
    </cfRule>
  </conditionalFormatting>
  <conditionalFormatting sqref="B218:G230">
    <cfRule type="expression" dxfId="28" priority="1">
      <formula>IF( MAX($B218:$G218)&gt;0, B218=MAX($B218:$G218),0)</formula>
    </cfRule>
  </conditionalFormatting>
  <pageMargins left="0.7" right="0.7" top="0.75" bottom="0.75" header="0.3" footer="0.3"/>
  <pageSetup paperSize="8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AF8D-0ED7-4222-BB41-A0A759AC8F53}">
  <dimension ref="A1:M230"/>
  <sheetViews>
    <sheetView zoomScale="78" zoomScaleNormal="78" zoomScalePageLayoutView="90" workbookViewId="0"/>
  </sheetViews>
  <sheetFormatPr defaultColWidth="11" defaultRowHeight="15.75" x14ac:dyDescent="0.25"/>
  <cols>
    <col min="1" max="1" width="18.625" customWidth="1"/>
    <col min="2" max="13" width="10.625" customWidth="1"/>
    <col min="14" max="14" width="5.625" customWidth="1"/>
  </cols>
  <sheetData>
    <row r="1" spans="1:13" x14ac:dyDescent="0.25">
      <c r="A1" s="1" t="s">
        <v>16</v>
      </c>
      <c r="B1" s="20" t="s">
        <v>10</v>
      </c>
      <c r="C1" s="20"/>
      <c r="D1" s="20"/>
      <c r="E1" s="20"/>
      <c r="F1" s="20"/>
      <c r="G1" s="20"/>
      <c r="H1" s="21" t="s">
        <v>11</v>
      </c>
      <c r="I1" s="21"/>
      <c r="J1" s="21"/>
      <c r="K1" s="21"/>
      <c r="L1" s="21"/>
      <c r="M1" s="21"/>
    </row>
    <row r="2" spans="1:13" x14ac:dyDescent="0.2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7" t="s">
        <v>14</v>
      </c>
      <c r="B4" s="4">
        <v>0.14799999999999999</v>
      </c>
      <c r="C4" s="4">
        <v>0.13004499999999999</v>
      </c>
      <c r="D4" s="4">
        <v>0.127553</v>
      </c>
      <c r="E4" s="4">
        <v>1.2309E-2</v>
      </c>
      <c r="F4" s="4">
        <v>1.5003000000000001E-2</v>
      </c>
      <c r="G4" s="4">
        <v>2.3976000000000001E-2</v>
      </c>
      <c r="H4" s="5">
        <v>0.14846500000000001</v>
      </c>
      <c r="I4" s="5">
        <v>0.19082399999999999</v>
      </c>
      <c r="J4" s="5">
        <v>0.11706</v>
      </c>
      <c r="K4" s="5">
        <v>7.0349999999999996E-3</v>
      </c>
      <c r="L4" s="5">
        <v>1.5630000000000002E-2</v>
      </c>
      <c r="M4" s="5">
        <v>4.7201E-2</v>
      </c>
    </row>
    <row r="5" spans="1:13" x14ac:dyDescent="0.25">
      <c r="A5" s="7" t="s">
        <v>15</v>
      </c>
      <c r="B5" s="4">
        <v>0.44800699999999999</v>
      </c>
      <c r="C5" s="4">
        <v>0.463922</v>
      </c>
      <c r="D5" s="4">
        <v>0.50054699999999996</v>
      </c>
      <c r="E5" s="4">
        <v>0.38120599999999999</v>
      </c>
      <c r="F5" s="4">
        <v>0.51469200000000004</v>
      </c>
      <c r="G5" s="4">
        <v>0.44564500000000001</v>
      </c>
      <c r="H5" s="5">
        <v>0.41268500000000002</v>
      </c>
      <c r="I5" s="5">
        <v>0.48930200000000001</v>
      </c>
      <c r="J5" s="5">
        <v>0.440166</v>
      </c>
      <c r="K5" s="5">
        <v>0.390488</v>
      </c>
      <c r="L5" s="5">
        <v>0.49708400000000003</v>
      </c>
      <c r="M5" s="5">
        <v>0.44394499999999998</v>
      </c>
    </row>
    <row r="6" spans="1:13" x14ac:dyDescent="0.25">
      <c r="A6" s="7" t="s">
        <v>0</v>
      </c>
      <c r="B6" s="4">
        <v>0.65525599999999995</v>
      </c>
      <c r="C6" s="4">
        <v>0.69023299999999999</v>
      </c>
      <c r="D6" s="4">
        <v>0.69377</v>
      </c>
      <c r="E6" s="4">
        <v>0.62427500000000002</v>
      </c>
      <c r="F6" s="4">
        <v>0.62715200000000004</v>
      </c>
      <c r="G6" s="4">
        <v>0.60865999999999998</v>
      </c>
      <c r="H6" s="5">
        <v>0.73308600000000002</v>
      </c>
      <c r="I6" s="5">
        <v>0.77568000000000004</v>
      </c>
      <c r="J6" s="5">
        <v>0.79209300000000005</v>
      </c>
      <c r="K6" s="5">
        <v>0.73894800000000005</v>
      </c>
      <c r="L6" s="5">
        <v>0.71002900000000002</v>
      </c>
      <c r="M6" s="5">
        <v>0.73516800000000004</v>
      </c>
    </row>
    <row r="7" spans="1:13" x14ac:dyDescent="0.25">
      <c r="A7" s="7" t="s">
        <v>1</v>
      </c>
      <c r="B7" s="4">
        <v>0.221194</v>
      </c>
      <c r="C7" s="4">
        <v>0.24023700000000001</v>
      </c>
      <c r="D7" s="4">
        <v>0.21920899999999999</v>
      </c>
      <c r="E7" s="4">
        <v>0.18154699999999999</v>
      </c>
      <c r="F7" s="4">
        <v>0.184396</v>
      </c>
      <c r="G7" s="4">
        <v>0.181502</v>
      </c>
      <c r="H7" s="5">
        <v>0.319019</v>
      </c>
      <c r="I7" s="5">
        <v>0.28153299999999998</v>
      </c>
      <c r="J7" s="5">
        <v>0.17013</v>
      </c>
      <c r="K7" s="5">
        <v>7.0815000000000003E-2</v>
      </c>
      <c r="L7" s="5">
        <v>0.109165</v>
      </c>
      <c r="M7" s="5">
        <v>4.4428000000000002E-2</v>
      </c>
    </row>
    <row r="8" spans="1:13" x14ac:dyDescent="0.25">
      <c r="A8" s="7" t="s">
        <v>13</v>
      </c>
      <c r="B8" s="4">
        <v>0</v>
      </c>
      <c r="C8" s="4">
        <v>0</v>
      </c>
      <c r="D8" s="4">
        <v>0</v>
      </c>
      <c r="E8" s="4">
        <v>0.18870300000000001</v>
      </c>
      <c r="F8" s="4">
        <v>0.588951</v>
      </c>
      <c r="G8" s="4">
        <v>0.61611499999999997</v>
      </c>
      <c r="H8" s="5">
        <v>0.42439199999999999</v>
      </c>
      <c r="I8" s="5">
        <v>0.225101</v>
      </c>
      <c r="J8" s="5">
        <v>0.35397000000000001</v>
      </c>
      <c r="K8" s="5">
        <v>0.14846300000000001</v>
      </c>
      <c r="L8" s="5">
        <v>0.46506399999999998</v>
      </c>
      <c r="M8" s="5">
        <v>0.44240200000000002</v>
      </c>
    </row>
    <row r="9" spans="1:13" x14ac:dyDescent="0.25">
      <c r="A9" s="7" t="s">
        <v>2</v>
      </c>
      <c r="B9" s="4">
        <v>0.28620800000000002</v>
      </c>
      <c r="C9" s="4">
        <v>0.53648399999999996</v>
      </c>
      <c r="D9" s="4">
        <v>0.330202</v>
      </c>
      <c r="E9" s="4">
        <v>0.39241700000000002</v>
      </c>
      <c r="F9" s="4">
        <v>0.46060800000000002</v>
      </c>
      <c r="G9" s="4">
        <v>0.533327</v>
      </c>
      <c r="H9" s="5">
        <v>0.386625</v>
      </c>
      <c r="I9" s="5">
        <v>0.61108499999999999</v>
      </c>
      <c r="J9" s="5">
        <v>0.62488200000000005</v>
      </c>
      <c r="K9" s="5">
        <v>0.38873600000000003</v>
      </c>
      <c r="L9" s="5">
        <v>0.55854400000000004</v>
      </c>
      <c r="M9" s="5">
        <v>0.58911100000000005</v>
      </c>
    </row>
    <row r="10" spans="1:13" x14ac:dyDescent="0.25">
      <c r="A10" s="7" t="s">
        <v>3</v>
      </c>
      <c r="B10" s="4">
        <v>0.40625699999999998</v>
      </c>
      <c r="C10" s="4">
        <v>0.42352899999999999</v>
      </c>
      <c r="D10" s="4">
        <v>0.36459200000000003</v>
      </c>
      <c r="E10" s="4">
        <v>0.35137800000000002</v>
      </c>
      <c r="F10" s="4">
        <v>0.43378100000000003</v>
      </c>
      <c r="G10" s="4">
        <v>0.39202100000000001</v>
      </c>
      <c r="H10" s="5">
        <v>0.36387900000000001</v>
      </c>
      <c r="I10" s="5">
        <v>0.395069</v>
      </c>
      <c r="J10" s="5">
        <v>0.37447799999999998</v>
      </c>
      <c r="K10" s="5">
        <v>0.31998100000000002</v>
      </c>
      <c r="L10" s="5">
        <v>0.37765500000000002</v>
      </c>
      <c r="M10" s="5">
        <v>0.385909</v>
      </c>
    </row>
    <row r="11" spans="1:13" x14ac:dyDescent="0.25">
      <c r="A11" s="7" t="s">
        <v>4</v>
      </c>
      <c r="B11" s="4">
        <v>0.73836199999999996</v>
      </c>
      <c r="C11" s="4">
        <v>0.812199</v>
      </c>
      <c r="D11" s="4">
        <v>0.82037000000000004</v>
      </c>
      <c r="E11" s="4">
        <v>0.75989600000000002</v>
      </c>
      <c r="F11" s="4">
        <v>0.78607499999999997</v>
      </c>
      <c r="G11" s="4">
        <v>0.54429700000000003</v>
      </c>
      <c r="H11" s="5">
        <v>0.84689000000000003</v>
      </c>
      <c r="I11" s="5">
        <v>0.89626600000000001</v>
      </c>
      <c r="J11" s="5">
        <v>0.86529400000000001</v>
      </c>
      <c r="K11" s="5">
        <v>0.79893199999999998</v>
      </c>
      <c r="L11" s="5">
        <v>0.89975700000000003</v>
      </c>
      <c r="M11" s="5">
        <v>0.65317400000000003</v>
      </c>
    </row>
    <row r="12" spans="1:13" x14ac:dyDescent="0.25">
      <c r="A12" s="7" t="s">
        <v>5</v>
      </c>
      <c r="B12" s="4">
        <v>0.85719400000000001</v>
      </c>
      <c r="C12" s="4">
        <v>0.88280599999999998</v>
      </c>
      <c r="D12" s="4">
        <v>0.88478500000000004</v>
      </c>
      <c r="E12" s="4">
        <v>0.80267500000000003</v>
      </c>
      <c r="F12" s="4">
        <v>0.859155</v>
      </c>
      <c r="G12" s="4">
        <v>0.80641099999999999</v>
      </c>
      <c r="H12" s="5">
        <v>0.84638100000000005</v>
      </c>
      <c r="I12" s="5">
        <v>0.85760099999999995</v>
      </c>
      <c r="J12" s="5">
        <v>0.86546299999999998</v>
      </c>
      <c r="K12" s="5">
        <v>0.80565100000000001</v>
      </c>
      <c r="L12" s="5">
        <v>0.83432899999999999</v>
      </c>
      <c r="M12" s="5">
        <v>0.80456399999999995</v>
      </c>
    </row>
    <row r="13" spans="1:13" x14ac:dyDescent="0.25">
      <c r="A13" s="7" t="s">
        <v>6</v>
      </c>
      <c r="B13" s="4">
        <v>0.49807099999999999</v>
      </c>
      <c r="C13" s="4">
        <v>0.37334099999999998</v>
      </c>
      <c r="D13" s="4">
        <v>0.381295</v>
      </c>
      <c r="E13" s="4">
        <v>0.47240500000000002</v>
      </c>
      <c r="F13" s="4">
        <v>0.199715</v>
      </c>
      <c r="G13" s="4">
        <v>0.32727800000000001</v>
      </c>
      <c r="H13" s="5">
        <v>0.49096600000000001</v>
      </c>
      <c r="I13" s="5">
        <v>0.568527</v>
      </c>
      <c r="J13" s="5">
        <v>0.57350500000000004</v>
      </c>
      <c r="K13" s="5">
        <v>0.52718200000000004</v>
      </c>
      <c r="L13" s="5">
        <v>0.40152700000000002</v>
      </c>
      <c r="M13" s="5">
        <v>0.47171099999999999</v>
      </c>
    </row>
    <row r="14" spans="1:13" x14ac:dyDescent="0.25">
      <c r="A14" s="7" t="s">
        <v>7</v>
      </c>
      <c r="B14" s="4">
        <v>0.71410300000000004</v>
      </c>
      <c r="C14" s="4">
        <v>0.70376799999999995</v>
      </c>
      <c r="D14" s="4">
        <v>0.68784100000000004</v>
      </c>
      <c r="E14" s="4">
        <v>0.67474599999999996</v>
      </c>
      <c r="F14" s="4">
        <v>0.66595000000000004</v>
      </c>
      <c r="G14" s="4">
        <v>0.57909100000000002</v>
      </c>
      <c r="H14" s="5">
        <v>0.70387</v>
      </c>
      <c r="I14" s="5">
        <v>0.68483400000000005</v>
      </c>
      <c r="J14" s="5">
        <v>0.674875</v>
      </c>
      <c r="K14" s="5">
        <v>0.63097199999999998</v>
      </c>
      <c r="L14" s="5">
        <v>0.64558099999999996</v>
      </c>
      <c r="M14" s="5">
        <v>0.53132800000000002</v>
      </c>
    </row>
    <row r="15" spans="1:13" x14ac:dyDescent="0.25">
      <c r="A15" s="7" t="s">
        <v>8</v>
      </c>
      <c r="B15" s="4">
        <v>0.73355599999999999</v>
      </c>
      <c r="C15" s="4">
        <v>0.74843599999999999</v>
      </c>
      <c r="D15" s="4">
        <v>0.75205299999999997</v>
      </c>
      <c r="E15" s="4">
        <v>0.71794000000000002</v>
      </c>
      <c r="F15" s="4">
        <v>0.72994099999999995</v>
      </c>
      <c r="G15" s="4">
        <v>0.71501300000000001</v>
      </c>
      <c r="H15" s="5">
        <v>0.71063299999999996</v>
      </c>
      <c r="I15" s="5">
        <v>0.71753199999999995</v>
      </c>
      <c r="J15" s="5">
        <v>0.72518000000000005</v>
      </c>
      <c r="K15" s="5">
        <v>0.68969100000000005</v>
      </c>
      <c r="L15" s="5">
        <v>0.67108900000000005</v>
      </c>
      <c r="M15" s="5">
        <v>0.64939999999999998</v>
      </c>
    </row>
    <row r="16" spans="1:13" x14ac:dyDescent="0.25">
      <c r="A16" s="7" t="s">
        <v>9</v>
      </c>
      <c r="B16" s="4">
        <v>0.59921199999999997</v>
      </c>
      <c r="C16" s="4">
        <v>0.691083</v>
      </c>
      <c r="D16" s="4">
        <v>0.68159499999999995</v>
      </c>
      <c r="E16" s="4">
        <v>0.28836800000000001</v>
      </c>
      <c r="F16" s="4">
        <v>0.60187299999999999</v>
      </c>
      <c r="G16" s="4">
        <v>0.63573800000000003</v>
      </c>
      <c r="H16" s="5">
        <v>0.57479100000000005</v>
      </c>
      <c r="I16" s="5">
        <v>0.68241600000000002</v>
      </c>
      <c r="J16" s="5">
        <v>0.68357999999999997</v>
      </c>
      <c r="K16" s="5">
        <v>0.24631900000000001</v>
      </c>
      <c r="L16" s="5">
        <v>0.619282</v>
      </c>
      <c r="M16" s="5">
        <v>0.62379700000000005</v>
      </c>
    </row>
    <row r="18" spans="1:7" x14ac:dyDescent="0.25">
      <c r="A18" s="1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22" t="s">
        <v>48</v>
      </c>
      <c r="B19" s="22"/>
      <c r="C19" s="22"/>
      <c r="D19" s="22"/>
      <c r="E19" s="22"/>
      <c r="F19" s="22"/>
      <c r="G19" s="22"/>
    </row>
    <row r="20" spans="1:7" x14ac:dyDescent="0.25">
      <c r="A20" s="7" t="s">
        <v>14</v>
      </c>
      <c r="B20" s="4">
        <f>AVERAGE(B4,H4)</f>
        <v>0.14823249999999999</v>
      </c>
      <c r="C20" s="4">
        <f t="shared" ref="C20:G32" si="0">AVERAGE(C4,I4)</f>
        <v>0.16043449999999998</v>
      </c>
      <c r="D20" s="4">
        <f t="shared" si="0"/>
        <v>0.1223065</v>
      </c>
      <c r="E20" s="4">
        <f t="shared" si="0"/>
        <v>9.672E-3</v>
      </c>
      <c r="F20" s="4">
        <f t="shared" si="0"/>
        <v>1.53165E-2</v>
      </c>
      <c r="G20" s="4">
        <f t="shared" si="0"/>
        <v>3.5588500000000002E-2</v>
      </c>
    </row>
    <row r="21" spans="1:7" x14ac:dyDescent="0.25">
      <c r="A21" s="7" t="s">
        <v>15</v>
      </c>
      <c r="B21" s="4">
        <f t="shared" ref="B21:B32" si="1">AVERAGE(B5,H5)</f>
        <v>0.43034600000000001</v>
      </c>
      <c r="C21" s="4">
        <f t="shared" si="0"/>
        <v>0.47661200000000004</v>
      </c>
      <c r="D21" s="4">
        <f t="shared" si="0"/>
        <v>0.47035649999999996</v>
      </c>
      <c r="E21" s="4">
        <f t="shared" si="0"/>
        <v>0.385847</v>
      </c>
      <c r="F21" s="4">
        <f t="shared" si="0"/>
        <v>0.505888</v>
      </c>
      <c r="G21" s="4">
        <f t="shared" si="0"/>
        <v>0.444795</v>
      </c>
    </row>
    <row r="22" spans="1:7" x14ac:dyDescent="0.25">
      <c r="A22" s="7" t="s">
        <v>0</v>
      </c>
      <c r="B22" s="4">
        <f t="shared" si="1"/>
        <v>0.69417099999999998</v>
      </c>
      <c r="C22" s="4">
        <f t="shared" si="0"/>
        <v>0.73295650000000001</v>
      </c>
      <c r="D22" s="4">
        <f t="shared" si="0"/>
        <v>0.74293150000000008</v>
      </c>
      <c r="E22" s="4">
        <f t="shared" si="0"/>
        <v>0.68161150000000004</v>
      </c>
      <c r="F22" s="4">
        <f t="shared" si="0"/>
        <v>0.66859050000000009</v>
      </c>
      <c r="G22" s="4">
        <f t="shared" si="0"/>
        <v>0.67191400000000001</v>
      </c>
    </row>
    <row r="23" spans="1:7" x14ac:dyDescent="0.25">
      <c r="A23" s="7" t="s">
        <v>1</v>
      </c>
      <c r="B23" s="4">
        <f t="shared" si="1"/>
        <v>0.27010650000000003</v>
      </c>
      <c r="C23" s="4">
        <f t="shared" si="0"/>
        <v>0.26088499999999998</v>
      </c>
      <c r="D23" s="4">
        <f t="shared" si="0"/>
        <v>0.1946695</v>
      </c>
      <c r="E23" s="4">
        <f t="shared" si="0"/>
        <v>0.12618099999999999</v>
      </c>
      <c r="F23" s="4">
        <f t="shared" si="0"/>
        <v>0.14678050000000001</v>
      </c>
      <c r="G23" s="4">
        <f t="shared" si="0"/>
        <v>0.112965</v>
      </c>
    </row>
    <row r="24" spans="1:7" x14ac:dyDescent="0.25">
      <c r="A24" s="7" t="s">
        <v>13</v>
      </c>
      <c r="B24" s="4">
        <f t="shared" si="1"/>
        <v>0.212196</v>
      </c>
      <c r="C24" s="4">
        <f t="shared" si="0"/>
        <v>0.1125505</v>
      </c>
      <c r="D24" s="4">
        <f t="shared" si="0"/>
        <v>0.176985</v>
      </c>
      <c r="E24" s="4">
        <f t="shared" si="0"/>
        <v>0.16858300000000001</v>
      </c>
      <c r="F24" s="4">
        <f t="shared" si="0"/>
        <v>0.52700749999999996</v>
      </c>
      <c r="G24" s="4">
        <f t="shared" si="0"/>
        <v>0.52925849999999997</v>
      </c>
    </row>
    <row r="25" spans="1:7" x14ac:dyDescent="0.25">
      <c r="A25" s="7" t="s">
        <v>2</v>
      </c>
      <c r="B25" s="4">
        <f t="shared" si="1"/>
        <v>0.33641650000000001</v>
      </c>
      <c r="C25" s="4">
        <f t="shared" si="0"/>
        <v>0.57378449999999992</v>
      </c>
      <c r="D25" s="4">
        <f t="shared" si="0"/>
        <v>0.47754200000000002</v>
      </c>
      <c r="E25" s="4">
        <f t="shared" si="0"/>
        <v>0.39057649999999999</v>
      </c>
      <c r="F25" s="4">
        <f t="shared" si="0"/>
        <v>0.50957600000000003</v>
      </c>
      <c r="G25" s="4">
        <f t="shared" si="0"/>
        <v>0.56121900000000002</v>
      </c>
    </row>
    <row r="26" spans="1:7" x14ac:dyDescent="0.25">
      <c r="A26" s="7" t="s">
        <v>3</v>
      </c>
      <c r="B26" s="4">
        <f t="shared" si="1"/>
        <v>0.38506799999999997</v>
      </c>
      <c r="C26" s="4">
        <f t="shared" si="0"/>
        <v>0.40929899999999997</v>
      </c>
      <c r="D26" s="4">
        <f t="shared" si="0"/>
        <v>0.369535</v>
      </c>
      <c r="E26" s="4">
        <f t="shared" si="0"/>
        <v>0.33567950000000002</v>
      </c>
      <c r="F26" s="4">
        <f t="shared" si="0"/>
        <v>0.40571800000000002</v>
      </c>
      <c r="G26" s="4">
        <f t="shared" si="0"/>
        <v>0.38896500000000001</v>
      </c>
    </row>
    <row r="27" spans="1:7" x14ac:dyDescent="0.25">
      <c r="A27" s="7" t="s">
        <v>4</v>
      </c>
      <c r="B27" s="4">
        <f t="shared" si="1"/>
        <v>0.79262600000000005</v>
      </c>
      <c r="C27" s="4">
        <f t="shared" si="0"/>
        <v>0.85423249999999995</v>
      </c>
      <c r="D27" s="4">
        <f t="shared" si="0"/>
        <v>0.84283200000000003</v>
      </c>
      <c r="E27" s="4">
        <f t="shared" si="0"/>
        <v>0.77941400000000005</v>
      </c>
      <c r="F27" s="4">
        <f t="shared" si="0"/>
        <v>0.842916</v>
      </c>
      <c r="G27" s="4">
        <f t="shared" si="0"/>
        <v>0.59873550000000009</v>
      </c>
    </row>
    <row r="28" spans="1:7" x14ac:dyDescent="0.25">
      <c r="A28" s="7" t="s">
        <v>5</v>
      </c>
      <c r="B28" s="4">
        <f t="shared" si="1"/>
        <v>0.85178750000000003</v>
      </c>
      <c r="C28" s="4">
        <f t="shared" si="0"/>
        <v>0.87020349999999991</v>
      </c>
      <c r="D28" s="4">
        <f t="shared" si="0"/>
        <v>0.87512400000000001</v>
      </c>
      <c r="E28" s="4">
        <f t="shared" si="0"/>
        <v>0.80416299999999996</v>
      </c>
      <c r="F28" s="4">
        <f t="shared" si="0"/>
        <v>0.84674199999999999</v>
      </c>
      <c r="G28" s="4">
        <f t="shared" si="0"/>
        <v>0.80548749999999991</v>
      </c>
    </row>
    <row r="29" spans="1:7" x14ac:dyDescent="0.25">
      <c r="A29" s="7" t="s">
        <v>6</v>
      </c>
      <c r="B29" s="4">
        <f t="shared" si="1"/>
        <v>0.49451849999999997</v>
      </c>
      <c r="C29" s="4">
        <f t="shared" si="0"/>
        <v>0.47093399999999996</v>
      </c>
      <c r="D29" s="4">
        <f t="shared" si="0"/>
        <v>0.47740000000000005</v>
      </c>
      <c r="E29" s="4">
        <f t="shared" si="0"/>
        <v>0.4997935</v>
      </c>
      <c r="F29" s="4">
        <f t="shared" si="0"/>
        <v>0.30062100000000003</v>
      </c>
      <c r="G29" s="4">
        <f t="shared" si="0"/>
        <v>0.39949449999999997</v>
      </c>
    </row>
    <row r="30" spans="1:7" x14ac:dyDescent="0.25">
      <c r="A30" s="7" t="s">
        <v>7</v>
      </c>
      <c r="B30" s="4">
        <f t="shared" si="1"/>
        <v>0.70898649999999996</v>
      </c>
      <c r="C30" s="4">
        <f t="shared" si="0"/>
        <v>0.69430100000000006</v>
      </c>
      <c r="D30" s="4">
        <f t="shared" si="0"/>
        <v>0.68135800000000002</v>
      </c>
      <c r="E30" s="4">
        <f t="shared" si="0"/>
        <v>0.65285899999999997</v>
      </c>
      <c r="F30" s="4">
        <f t="shared" si="0"/>
        <v>0.6557655</v>
      </c>
      <c r="G30" s="4">
        <f t="shared" si="0"/>
        <v>0.55520950000000002</v>
      </c>
    </row>
    <row r="31" spans="1:7" x14ac:dyDescent="0.25">
      <c r="A31" s="7" t="s">
        <v>8</v>
      </c>
      <c r="B31" s="4">
        <f t="shared" si="1"/>
        <v>0.72209449999999997</v>
      </c>
      <c r="C31" s="4">
        <f t="shared" si="0"/>
        <v>0.73298399999999997</v>
      </c>
      <c r="D31" s="4">
        <f t="shared" si="0"/>
        <v>0.73861650000000001</v>
      </c>
      <c r="E31" s="4">
        <f t="shared" si="0"/>
        <v>0.70381550000000004</v>
      </c>
      <c r="F31" s="4">
        <f t="shared" si="0"/>
        <v>0.700515</v>
      </c>
      <c r="G31" s="4">
        <f t="shared" si="0"/>
        <v>0.68220649999999994</v>
      </c>
    </row>
    <row r="32" spans="1:7" x14ac:dyDescent="0.25">
      <c r="A32" s="7" t="s">
        <v>9</v>
      </c>
      <c r="B32" s="4">
        <f t="shared" si="1"/>
        <v>0.58700149999999995</v>
      </c>
      <c r="C32" s="4">
        <f t="shared" si="0"/>
        <v>0.68674950000000001</v>
      </c>
      <c r="D32" s="4">
        <f t="shared" si="0"/>
        <v>0.6825874999999999</v>
      </c>
      <c r="E32" s="4">
        <f t="shared" si="0"/>
        <v>0.26734350000000001</v>
      </c>
      <c r="F32" s="4">
        <f t="shared" si="0"/>
        <v>0.6105775</v>
      </c>
      <c r="G32" s="4">
        <f t="shared" si="0"/>
        <v>0.62976750000000004</v>
      </c>
    </row>
    <row r="34" spans="1:13" x14ac:dyDescent="0.25">
      <c r="A34" s="1" t="s">
        <v>16</v>
      </c>
      <c r="B34" s="20" t="s">
        <v>10</v>
      </c>
      <c r="C34" s="20"/>
      <c r="D34" s="20"/>
      <c r="E34" s="20"/>
      <c r="F34" s="20"/>
      <c r="G34" s="20"/>
      <c r="H34" s="21" t="s">
        <v>11</v>
      </c>
      <c r="I34" s="21"/>
      <c r="J34" s="21"/>
      <c r="K34" s="21"/>
      <c r="L34" s="21"/>
      <c r="M34" s="21"/>
    </row>
    <row r="35" spans="1:13" x14ac:dyDescent="0.25">
      <c r="A35" s="1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7" t="s">
        <v>14</v>
      </c>
      <c r="B37" s="4">
        <v>0.90970399999999996</v>
      </c>
      <c r="C37" s="4">
        <v>0.91865600000000003</v>
      </c>
      <c r="D37" s="4">
        <v>0.91766999999999999</v>
      </c>
      <c r="E37" s="4">
        <v>0.70765599999999995</v>
      </c>
      <c r="F37" s="4">
        <v>0.876749</v>
      </c>
      <c r="G37" s="4">
        <v>0.73475199999999996</v>
      </c>
      <c r="H37" s="5">
        <v>0.95739200000000002</v>
      </c>
      <c r="I37" s="5">
        <v>0.958951</v>
      </c>
      <c r="J37" s="5">
        <v>0.95878799999999997</v>
      </c>
      <c r="K37" s="5">
        <v>0.75277499999999997</v>
      </c>
      <c r="L37" s="5">
        <v>0.88464100000000001</v>
      </c>
      <c r="M37" s="5">
        <v>0.85029500000000002</v>
      </c>
    </row>
    <row r="38" spans="1:13" x14ac:dyDescent="0.25">
      <c r="A38" s="7" t="s">
        <v>15</v>
      </c>
      <c r="B38" s="4">
        <v>0.80575300000000005</v>
      </c>
      <c r="C38" s="4">
        <v>0.81796800000000003</v>
      </c>
      <c r="D38" s="4">
        <v>0.83319799999999999</v>
      </c>
      <c r="E38" s="4">
        <v>0.74737200000000004</v>
      </c>
      <c r="F38" s="4">
        <v>0.83877599999999997</v>
      </c>
      <c r="G38" s="4">
        <v>0.80420800000000003</v>
      </c>
      <c r="H38" s="5">
        <v>0.83833199999999997</v>
      </c>
      <c r="I38" s="5">
        <v>0.85179400000000005</v>
      </c>
      <c r="J38" s="5">
        <v>0.84868299999999997</v>
      </c>
      <c r="K38" s="5">
        <v>0.78769500000000003</v>
      </c>
      <c r="L38" s="5">
        <v>0.81751300000000005</v>
      </c>
      <c r="M38" s="5">
        <v>0.81442899999999996</v>
      </c>
    </row>
    <row r="39" spans="1:13" x14ac:dyDescent="0.25">
      <c r="A39" s="7" t="s">
        <v>0</v>
      </c>
      <c r="B39" s="4">
        <v>0.793238</v>
      </c>
      <c r="C39" s="4">
        <v>0.82516999999999996</v>
      </c>
      <c r="D39" s="4">
        <v>0.83342400000000005</v>
      </c>
      <c r="E39" s="4">
        <v>0.76949599999999996</v>
      </c>
      <c r="F39" s="4">
        <v>0.789381</v>
      </c>
      <c r="G39" s="4">
        <v>0.77281</v>
      </c>
      <c r="H39" s="5">
        <v>0.88450200000000001</v>
      </c>
      <c r="I39" s="5">
        <v>0.849804</v>
      </c>
      <c r="J39" s="5">
        <v>0.86579899999999999</v>
      </c>
      <c r="K39" s="5">
        <v>0.852966</v>
      </c>
      <c r="L39" s="5">
        <v>0.84254099999999998</v>
      </c>
      <c r="M39" s="5">
        <v>0.83441200000000004</v>
      </c>
    </row>
    <row r="40" spans="1:13" x14ac:dyDescent="0.25">
      <c r="A40" s="7" t="s">
        <v>1</v>
      </c>
      <c r="B40" s="4">
        <v>0.30863699999999999</v>
      </c>
      <c r="C40" s="4">
        <v>0.38020300000000001</v>
      </c>
      <c r="D40" s="4">
        <v>0.34309200000000001</v>
      </c>
      <c r="E40" s="4">
        <v>0.243975</v>
      </c>
      <c r="F40" s="4">
        <v>0.26813999999999999</v>
      </c>
      <c r="G40" s="4">
        <v>0.313417</v>
      </c>
      <c r="H40" s="5">
        <v>0.45994600000000002</v>
      </c>
      <c r="I40" s="5">
        <v>0.42617100000000002</v>
      </c>
      <c r="J40" s="5">
        <v>0.31856800000000002</v>
      </c>
      <c r="K40" s="5">
        <v>0.10760400000000001</v>
      </c>
      <c r="L40" s="5">
        <v>0.188052</v>
      </c>
      <c r="M40" s="5">
        <v>8.3502999999999994E-2</v>
      </c>
    </row>
    <row r="41" spans="1:13" x14ac:dyDescent="0.25">
      <c r="A41" s="7" t="s">
        <v>13</v>
      </c>
      <c r="B41" s="4">
        <v>0</v>
      </c>
      <c r="C41" s="4">
        <v>0</v>
      </c>
      <c r="D41" s="4">
        <v>0</v>
      </c>
      <c r="E41" s="4">
        <v>0.90684100000000001</v>
      </c>
      <c r="F41" s="4">
        <v>0.94468700000000005</v>
      </c>
      <c r="G41" s="4">
        <v>0.883552</v>
      </c>
      <c r="H41" s="5">
        <v>0.50509499999999996</v>
      </c>
      <c r="I41" s="5">
        <v>0.14119399999999999</v>
      </c>
      <c r="J41" s="5">
        <v>0.49927199999999999</v>
      </c>
      <c r="K41" s="5">
        <v>0.665211</v>
      </c>
      <c r="L41" s="5">
        <v>0.79912700000000003</v>
      </c>
      <c r="M41" s="5">
        <v>0.58952000000000004</v>
      </c>
    </row>
    <row r="42" spans="1:13" x14ac:dyDescent="0.25">
      <c r="A42" s="7" t="s">
        <v>2</v>
      </c>
      <c r="B42" s="4">
        <v>0.68969000000000003</v>
      </c>
      <c r="C42" s="4">
        <v>0.84980500000000003</v>
      </c>
      <c r="D42" s="4">
        <v>0.71719200000000005</v>
      </c>
      <c r="E42" s="4">
        <v>0.71543400000000001</v>
      </c>
      <c r="F42" s="4">
        <v>0.655532</v>
      </c>
      <c r="G42" s="4">
        <v>0.77520999999999995</v>
      </c>
      <c r="H42" s="5">
        <v>0.42586400000000002</v>
      </c>
      <c r="I42" s="5">
        <v>0.81137300000000001</v>
      </c>
      <c r="J42" s="5">
        <v>0.82176700000000003</v>
      </c>
      <c r="K42" s="5">
        <v>0.18618199999999999</v>
      </c>
      <c r="L42" s="5">
        <v>0.84347300000000003</v>
      </c>
      <c r="M42" s="5">
        <v>0.57413599999999998</v>
      </c>
    </row>
    <row r="43" spans="1:13" x14ac:dyDescent="0.25">
      <c r="A43" s="7" t="s">
        <v>3</v>
      </c>
      <c r="B43" s="4">
        <v>0.74181600000000003</v>
      </c>
      <c r="C43" s="4">
        <v>0.77396699999999996</v>
      </c>
      <c r="D43" s="4">
        <v>0.75389700000000004</v>
      </c>
      <c r="E43" s="4">
        <v>0.74678500000000003</v>
      </c>
      <c r="F43" s="4">
        <v>0.79179699999999997</v>
      </c>
      <c r="G43" s="4">
        <v>0.78712000000000004</v>
      </c>
      <c r="H43" s="5">
        <v>0.695322</v>
      </c>
      <c r="I43" s="5">
        <v>0.73596099999999998</v>
      </c>
      <c r="J43" s="5">
        <v>0.73182999999999998</v>
      </c>
      <c r="K43" s="5">
        <v>0.70302600000000004</v>
      </c>
      <c r="L43" s="5">
        <v>0.73517900000000003</v>
      </c>
      <c r="M43" s="5">
        <v>0.72658299999999998</v>
      </c>
    </row>
    <row r="44" spans="1:13" x14ac:dyDescent="0.25">
      <c r="A44" s="7" t="s">
        <v>4</v>
      </c>
      <c r="B44" s="4">
        <v>0.88106099999999998</v>
      </c>
      <c r="C44" s="4">
        <v>0.87463299999999999</v>
      </c>
      <c r="D44" s="4">
        <v>0.86544699999999997</v>
      </c>
      <c r="E44" s="4">
        <v>0.90703299999999998</v>
      </c>
      <c r="F44" s="4">
        <v>0.89185199999999998</v>
      </c>
      <c r="G44" s="4">
        <v>0.84006700000000001</v>
      </c>
      <c r="H44" s="5">
        <v>0.92865299999999995</v>
      </c>
      <c r="I44" s="5">
        <v>0.91164400000000001</v>
      </c>
      <c r="J44" s="5">
        <v>0.900258</v>
      </c>
      <c r="K44" s="5">
        <v>0.92038299999999995</v>
      </c>
      <c r="L44" s="5">
        <v>0.93794900000000003</v>
      </c>
      <c r="M44" s="5">
        <v>0.90013200000000004</v>
      </c>
    </row>
    <row r="45" spans="1:13" x14ac:dyDescent="0.25">
      <c r="A45" s="7" t="s">
        <v>5</v>
      </c>
      <c r="B45" s="4">
        <v>0.98054300000000005</v>
      </c>
      <c r="C45" s="4">
        <v>0.97410399999999997</v>
      </c>
      <c r="D45" s="4">
        <v>0.97430099999999997</v>
      </c>
      <c r="E45" s="4">
        <v>0.97840700000000003</v>
      </c>
      <c r="F45" s="4">
        <v>0.98126899999999995</v>
      </c>
      <c r="G45" s="4">
        <v>0.97748100000000004</v>
      </c>
      <c r="H45" s="5">
        <v>0.98082199999999997</v>
      </c>
      <c r="I45" s="5">
        <v>0.97833800000000004</v>
      </c>
      <c r="J45" s="5">
        <v>0.98151999999999995</v>
      </c>
      <c r="K45" s="5">
        <v>0.98030899999999999</v>
      </c>
      <c r="L45" s="5">
        <v>0.97946699999999998</v>
      </c>
      <c r="M45" s="5">
        <v>0.97970699999999999</v>
      </c>
    </row>
    <row r="46" spans="1:13" x14ac:dyDescent="0.25">
      <c r="A46" s="7" t="s">
        <v>6</v>
      </c>
      <c r="B46" s="4">
        <v>0.58891700000000002</v>
      </c>
      <c r="C46" s="4">
        <v>0.83957300000000001</v>
      </c>
      <c r="D46" s="4">
        <v>0.84223199999999998</v>
      </c>
      <c r="E46" s="4">
        <v>0.79019600000000001</v>
      </c>
      <c r="F46" s="4">
        <v>0.69436299999999995</v>
      </c>
      <c r="G46" s="4">
        <v>0.80745900000000004</v>
      </c>
      <c r="H46" s="5">
        <v>0.57240199999999997</v>
      </c>
      <c r="I46" s="5">
        <v>0.80476700000000001</v>
      </c>
      <c r="J46" s="5">
        <v>0.80121399999999998</v>
      </c>
      <c r="K46" s="5">
        <v>0.74244900000000003</v>
      </c>
      <c r="L46" s="5">
        <v>0.73974300000000004</v>
      </c>
      <c r="M46" s="5">
        <v>0.77746999999999999</v>
      </c>
    </row>
    <row r="47" spans="1:13" x14ac:dyDescent="0.25">
      <c r="A47" s="7" t="s">
        <v>7</v>
      </c>
      <c r="B47" s="4">
        <v>0.78522400000000003</v>
      </c>
      <c r="C47" s="4">
        <v>0.80013000000000001</v>
      </c>
      <c r="D47" s="4">
        <v>0.76958300000000002</v>
      </c>
      <c r="E47" s="4">
        <v>0.81188199999999999</v>
      </c>
      <c r="F47" s="4">
        <v>0.79205000000000003</v>
      </c>
      <c r="G47" s="4">
        <v>0.808944</v>
      </c>
      <c r="H47" s="5">
        <v>0.89385000000000003</v>
      </c>
      <c r="I47" s="5">
        <v>0.92289699999999997</v>
      </c>
      <c r="J47" s="5">
        <v>0.90874900000000003</v>
      </c>
      <c r="K47" s="5">
        <v>0.91149000000000002</v>
      </c>
      <c r="L47" s="5">
        <v>0.91374500000000003</v>
      </c>
      <c r="M47" s="5">
        <v>0.90552200000000005</v>
      </c>
    </row>
    <row r="48" spans="1:13" x14ac:dyDescent="0.25">
      <c r="A48" s="7" t="s">
        <v>8</v>
      </c>
      <c r="B48" s="4">
        <v>0.91408400000000001</v>
      </c>
      <c r="C48" s="4">
        <v>0.919987</v>
      </c>
      <c r="D48" s="4">
        <v>0.93359599999999998</v>
      </c>
      <c r="E48" s="4">
        <v>0.90154100000000004</v>
      </c>
      <c r="F48" s="4">
        <v>0.887687</v>
      </c>
      <c r="G48" s="4">
        <v>0.88293200000000005</v>
      </c>
      <c r="H48" s="5">
        <v>0.93429099999999998</v>
      </c>
      <c r="I48" s="5">
        <v>0.94095799999999996</v>
      </c>
      <c r="J48" s="5">
        <v>0.94147099999999995</v>
      </c>
      <c r="K48" s="5">
        <v>0.89948099999999998</v>
      </c>
      <c r="L48" s="5">
        <v>0.91736600000000001</v>
      </c>
      <c r="M48" s="5">
        <v>0.88774900000000001</v>
      </c>
    </row>
    <row r="49" spans="1:13" x14ac:dyDescent="0.25">
      <c r="A49" s="7" t="s">
        <v>9</v>
      </c>
      <c r="B49" s="4">
        <v>0.89235500000000001</v>
      </c>
      <c r="C49" s="4">
        <v>0.94040100000000004</v>
      </c>
      <c r="D49" s="4">
        <v>0.93610199999999999</v>
      </c>
      <c r="E49" s="4">
        <v>0.73499599999999998</v>
      </c>
      <c r="F49" s="4">
        <v>0.91700899999999996</v>
      </c>
      <c r="G49" s="4">
        <v>0.92114499999999999</v>
      </c>
      <c r="H49" s="5">
        <v>0.89441499999999996</v>
      </c>
      <c r="I49" s="5">
        <v>0.94373099999999999</v>
      </c>
      <c r="J49" s="5">
        <v>0.93178099999999997</v>
      </c>
      <c r="K49" s="5">
        <v>0.71598200000000001</v>
      </c>
      <c r="L49" s="5">
        <v>0.92710899999999996</v>
      </c>
      <c r="M49" s="5">
        <v>0.92707099999999998</v>
      </c>
    </row>
    <row r="51" spans="1:13" x14ac:dyDescent="0.25">
      <c r="A51" s="1" t="s">
        <v>17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 spans="1:13" x14ac:dyDescent="0.25">
      <c r="A52" s="22" t="s">
        <v>49</v>
      </c>
      <c r="B52" s="22"/>
      <c r="C52" s="22"/>
      <c r="D52" s="22"/>
      <c r="E52" s="22"/>
      <c r="F52" s="22"/>
      <c r="G52" s="22"/>
    </row>
    <row r="53" spans="1:13" x14ac:dyDescent="0.25">
      <c r="A53" s="7" t="s">
        <v>14</v>
      </c>
      <c r="B53" s="4">
        <f t="shared" ref="B53:B65" si="2">AVERAGE(B37,H37)</f>
        <v>0.93354800000000004</v>
      </c>
      <c r="C53" s="4">
        <f t="shared" ref="C53:C65" si="3">AVERAGE(C37,I37)</f>
        <v>0.93880350000000001</v>
      </c>
      <c r="D53" s="4">
        <f t="shared" ref="D53:D65" si="4">AVERAGE(D37,J37)</f>
        <v>0.93822899999999998</v>
      </c>
      <c r="E53" s="4">
        <f t="shared" ref="E53:E65" si="5">AVERAGE(E37,K37)</f>
        <v>0.73021549999999991</v>
      </c>
      <c r="F53" s="4">
        <f t="shared" ref="F53:F65" si="6">AVERAGE(F37,L37)</f>
        <v>0.88069500000000001</v>
      </c>
      <c r="G53" s="4">
        <f t="shared" ref="G53:G65" si="7">AVERAGE(G37,M37)</f>
        <v>0.79252349999999994</v>
      </c>
    </row>
    <row r="54" spans="1:13" x14ac:dyDescent="0.25">
      <c r="A54" s="7" t="s">
        <v>15</v>
      </c>
      <c r="B54" s="4">
        <f t="shared" si="2"/>
        <v>0.82204250000000001</v>
      </c>
      <c r="C54" s="4">
        <f t="shared" si="3"/>
        <v>0.83488099999999998</v>
      </c>
      <c r="D54" s="4">
        <f t="shared" si="4"/>
        <v>0.84094049999999998</v>
      </c>
      <c r="E54" s="4">
        <f t="shared" si="5"/>
        <v>0.76753350000000009</v>
      </c>
      <c r="F54" s="4">
        <f t="shared" si="6"/>
        <v>0.82814450000000006</v>
      </c>
      <c r="G54" s="4">
        <f t="shared" si="7"/>
        <v>0.80931850000000005</v>
      </c>
    </row>
    <row r="55" spans="1:13" x14ac:dyDescent="0.25">
      <c r="A55" s="7" t="s">
        <v>0</v>
      </c>
      <c r="B55" s="4">
        <f t="shared" si="2"/>
        <v>0.83887</v>
      </c>
      <c r="C55" s="4">
        <f t="shared" si="3"/>
        <v>0.83748699999999998</v>
      </c>
      <c r="D55" s="4">
        <f t="shared" si="4"/>
        <v>0.84961149999999996</v>
      </c>
      <c r="E55" s="4">
        <f t="shared" si="5"/>
        <v>0.81123100000000004</v>
      </c>
      <c r="F55" s="4">
        <f t="shared" si="6"/>
        <v>0.81596099999999994</v>
      </c>
      <c r="G55" s="4">
        <f t="shared" si="7"/>
        <v>0.80361100000000008</v>
      </c>
    </row>
    <row r="56" spans="1:13" x14ac:dyDescent="0.25">
      <c r="A56" s="7" t="s">
        <v>1</v>
      </c>
      <c r="B56" s="4">
        <f t="shared" si="2"/>
        <v>0.38429150000000001</v>
      </c>
      <c r="C56" s="4">
        <f t="shared" si="3"/>
        <v>0.40318700000000002</v>
      </c>
      <c r="D56" s="4">
        <f t="shared" si="4"/>
        <v>0.33083000000000001</v>
      </c>
      <c r="E56" s="4">
        <f t="shared" si="5"/>
        <v>0.17578949999999999</v>
      </c>
      <c r="F56" s="4">
        <f t="shared" si="6"/>
        <v>0.22809599999999999</v>
      </c>
      <c r="G56" s="4">
        <f t="shared" si="7"/>
        <v>0.19846</v>
      </c>
    </row>
    <row r="57" spans="1:13" x14ac:dyDescent="0.25">
      <c r="A57" s="7" t="s">
        <v>13</v>
      </c>
      <c r="B57" s="4">
        <f t="shared" si="2"/>
        <v>0.25254749999999998</v>
      </c>
      <c r="C57" s="4">
        <f t="shared" si="3"/>
        <v>7.0596999999999993E-2</v>
      </c>
      <c r="D57" s="4">
        <f t="shared" si="4"/>
        <v>0.249636</v>
      </c>
      <c r="E57" s="4">
        <f t="shared" si="5"/>
        <v>0.786026</v>
      </c>
      <c r="F57" s="4">
        <f t="shared" si="6"/>
        <v>0.87190699999999999</v>
      </c>
      <c r="G57" s="4">
        <f t="shared" si="7"/>
        <v>0.73653600000000008</v>
      </c>
    </row>
    <row r="58" spans="1:13" x14ac:dyDescent="0.25">
      <c r="A58" s="7" t="s">
        <v>2</v>
      </c>
      <c r="B58" s="4">
        <f t="shared" si="2"/>
        <v>0.55777699999999997</v>
      </c>
      <c r="C58" s="4">
        <f t="shared" si="3"/>
        <v>0.83058900000000002</v>
      </c>
      <c r="D58" s="4">
        <f t="shared" si="4"/>
        <v>0.76947950000000009</v>
      </c>
      <c r="E58" s="4">
        <f t="shared" si="5"/>
        <v>0.45080799999999999</v>
      </c>
      <c r="F58" s="4">
        <f t="shared" si="6"/>
        <v>0.74950249999999996</v>
      </c>
      <c r="G58" s="4">
        <f t="shared" si="7"/>
        <v>0.67467299999999997</v>
      </c>
    </row>
    <row r="59" spans="1:13" x14ac:dyDescent="0.25">
      <c r="A59" s="7" t="s">
        <v>3</v>
      </c>
      <c r="B59" s="4">
        <f t="shared" si="2"/>
        <v>0.71856900000000001</v>
      </c>
      <c r="C59" s="4">
        <f t="shared" si="3"/>
        <v>0.75496399999999997</v>
      </c>
      <c r="D59" s="4">
        <f t="shared" si="4"/>
        <v>0.74286350000000001</v>
      </c>
      <c r="E59" s="4">
        <f t="shared" si="5"/>
        <v>0.72490549999999998</v>
      </c>
      <c r="F59" s="4">
        <f t="shared" si="6"/>
        <v>0.76348799999999994</v>
      </c>
      <c r="G59" s="4">
        <f t="shared" si="7"/>
        <v>0.75685150000000001</v>
      </c>
    </row>
    <row r="60" spans="1:13" x14ac:dyDescent="0.25">
      <c r="A60" s="7" t="s">
        <v>4</v>
      </c>
      <c r="B60" s="4">
        <f t="shared" si="2"/>
        <v>0.90485700000000002</v>
      </c>
      <c r="C60" s="4">
        <f t="shared" si="3"/>
        <v>0.89313850000000006</v>
      </c>
      <c r="D60" s="4">
        <f t="shared" si="4"/>
        <v>0.88285250000000004</v>
      </c>
      <c r="E60" s="4">
        <f t="shared" si="5"/>
        <v>0.91370799999999996</v>
      </c>
      <c r="F60" s="4">
        <f t="shared" si="6"/>
        <v>0.91490050000000001</v>
      </c>
      <c r="G60" s="4">
        <f t="shared" si="7"/>
        <v>0.87009950000000003</v>
      </c>
    </row>
    <row r="61" spans="1:13" x14ac:dyDescent="0.25">
      <c r="A61" s="7" t="s">
        <v>5</v>
      </c>
      <c r="B61" s="4">
        <f t="shared" si="2"/>
        <v>0.98068250000000001</v>
      </c>
      <c r="C61" s="4">
        <f t="shared" si="3"/>
        <v>0.97622100000000001</v>
      </c>
      <c r="D61" s="4">
        <f t="shared" si="4"/>
        <v>0.9779104999999999</v>
      </c>
      <c r="E61" s="4">
        <f t="shared" si="5"/>
        <v>0.97935799999999995</v>
      </c>
      <c r="F61" s="4">
        <f t="shared" si="6"/>
        <v>0.98036799999999991</v>
      </c>
      <c r="G61" s="4">
        <f t="shared" si="7"/>
        <v>0.97859399999999996</v>
      </c>
    </row>
    <row r="62" spans="1:13" x14ac:dyDescent="0.25">
      <c r="A62" s="7" t="s">
        <v>6</v>
      </c>
      <c r="B62" s="4">
        <f t="shared" si="2"/>
        <v>0.5806595</v>
      </c>
      <c r="C62" s="4">
        <f t="shared" si="3"/>
        <v>0.82217000000000007</v>
      </c>
      <c r="D62" s="4">
        <f t="shared" si="4"/>
        <v>0.82172299999999998</v>
      </c>
      <c r="E62" s="4">
        <f t="shared" si="5"/>
        <v>0.76632250000000002</v>
      </c>
      <c r="F62" s="4">
        <f t="shared" si="6"/>
        <v>0.71705299999999994</v>
      </c>
      <c r="G62" s="4">
        <f t="shared" si="7"/>
        <v>0.79246450000000002</v>
      </c>
    </row>
    <row r="63" spans="1:13" x14ac:dyDescent="0.25">
      <c r="A63" s="7" t="s">
        <v>7</v>
      </c>
      <c r="B63" s="4">
        <f t="shared" si="2"/>
        <v>0.83953699999999998</v>
      </c>
      <c r="C63" s="4">
        <f t="shared" si="3"/>
        <v>0.86151350000000004</v>
      </c>
      <c r="D63" s="4">
        <f t="shared" si="4"/>
        <v>0.83916600000000008</v>
      </c>
      <c r="E63" s="4">
        <f t="shared" si="5"/>
        <v>0.86168599999999995</v>
      </c>
      <c r="F63" s="4">
        <f t="shared" si="6"/>
        <v>0.85289750000000009</v>
      </c>
      <c r="G63" s="4">
        <f t="shared" si="7"/>
        <v>0.85723300000000002</v>
      </c>
    </row>
    <row r="64" spans="1:13" x14ac:dyDescent="0.25">
      <c r="A64" s="7" t="s">
        <v>8</v>
      </c>
      <c r="B64" s="4">
        <f t="shared" si="2"/>
        <v>0.92418749999999994</v>
      </c>
      <c r="C64" s="4">
        <f t="shared" si="3"/>
        <v>0.93047250000000004</v>
      </c>
      <c r="D64" s="4">
        <f t="shared" si="4"/>
        <v>0.93753350000000002</v>
      </c>
      <c r="E64" s="4">
        <f t="shared" si="5"/>
        <v>0.90051100000000006</v>
      </c>
      <c r="F64" s="4">
        <f t="shared" si="6"/>
        <v>0.90252650000000001</v>
      </c>
      <c r="G64" s="4">
        <f t="shared" si="7"/>
        <v>0.88534050000000009</v>
      </c>
    </row>
    <row r="65" spans="1:13" x14ac:dyDescent="0.25">
      <c r="A65" s="7" t="s">
        <v>9</v>
      </c>
      <c r="B65" s="4">
        <f t="shared" si="2"/>
        <v>0.89338499999999998</v>
      </c>
      <c r="C65" s="4">
        <f t="shared" si="3"/>
        <v>0.94206600000000007</v>
      </c>
      <c r="D65" s="4">
        <f t="shared" si="4"/>
        <v>0.93394149999999998</v>
      </c>
      <c r="E65" s="4">
        <f t="shared" si="5"/>
        <v>0.72548900000000005</v>
      </c>
      <c r="F65" s="4">
        <f t="shared" si="6"/>
        <v>0.92205899999999996</v>
      </c>
      <c r="G65" s="4">
        <f t="shared" si="7"/>
        <v>0.92410799999999993</v>
      </c>
    </row>
    <row r="67" spans="1:13" x14ac:dyDescent="0.25">
      <c r="A67" s="1" t="s">
        <v>16</v>
      </c>
      <c r="B67" s="20" t="s">
        <v>10</v>
      </c>
      <c r="C67" s="20"/>
      <c r="D67" s="20"/>
      <c r="E67" s="20"/>
      <c r="F67" s="20"/>
      <c r="G67" s="20"/>
      <c r="H67" s="21" t="s">
        <v>11</v>
      </c>
      <c r="I67" s="21"/>
      <c r="J67" s="21"/>
      <c r="K67" s="21"/>
      <c r="L67" s="21"/>
      <c r="M67" s="21"/>
    </row>
    <row r="68" spans="1:13" x14ac:dyDescent="0.25">
      <c r="A68" s="1" t="s">
        <v>17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22</v>
      </c>
      <c r="G68" s="2" t="s">
        <v>23</v>
      </c>
      <c r="H68" s="3" t="s">
        <v>18</v>
      </c>
      <c r="I68" s="3" t="s">
        <v>19</v>
      </c>
      <c r="J68" s="3" t="s">
        <v>20</v>
      </c>
      <c r="K68" s="3" t="s">
        <v>21</v>
      </c>
      <c r="L68" s="3" t="s">
        <v>22</v>
      </c>
      <c r="M68" s="3" t="s">
        <v>23</v>
      </c>
    </row>
    <row r="69" spans="1:13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25">
      <c r="A70" s="7" t="s">
        <v>14</v>
      </c>
      <c r="B70" s="4">
        <f>AVERAGE(B4,B37)</f>
        <v>0.52885199999999999</v>
      </c>
      <c r="C70" s="4">
        <f t="shared" ref="C70:G70" si="8">AVERAGE(C4,C37)</f>
        <v>0.52435050000000005</v>
      </c>
      <c r="D70" s="4">
        <f t="shared" si="8"/>
        <v>0.52261150000000001</v>
      </c>
      <c r="E70" s="4">
        <f t="shared" si="8"/>
        <v>0.35998249999999998</v>
      </c>
      <c r="F70" s="4">
        <f t="shared" si="8"/>
        <v>0.44587599999999999</v>
      </c>
      <c r="G70" s="4">
        <f t="shared" si="8"/>
        <v>0.37936399999999998</v>
      </c>
      <c r="H70" s="5">
        <f>AVERAGE(H4,H37)</f>
        <v>0.55292850000000004</v>
      </c>
      <c r="I70" s="5">
        <f t="shared" ref="I70:M70" si="9">AVERAGE(I4,I37)</f>
        <v>0.5748875</v>
      </c>
      <c r="J70" s="5">
        <f t="shared" si="9"/>
        <v>0.53792399999999996</v>
      </c>
      <c r="K70" s="5">
        <f t="shared" si="9"/>
        <v>0.37990499999999999</v>
      </c>
      <c r="L70" s="5">
        <f t="shared" si="9"/>
        <v>0.45013550000000002</v>
      </c>
      <c r="M70" s="5">
        <f t="shared" si="9"/>
        <v>0.44874800000000004</v>
      </c>
    </row>
    <row r="71" spans="1:13" x14ac:dyDescent="0.25">
      <c r="A71" s="7" t="s">
        <v>15</v>
      </c>
      <c r="B71" s="4">
        <f t="shared" ref="B71:M82" si="10">AVERAGE(B5,B38)</f>
        <v>0.62687999999999999</v>
      </c>
      <c r="C71" s="4">
        <f t="shared" si="10"/>
        <v>0.64094499999999999</v>
      </c>
      <c r="D71" s="4">
        <f t="shared" si="10"/>
        <v>0.66687249999999998</v>
      </c>
      <c r="E71" s="4">
        <f t="shared" si="10"/>
        <v>0.56428900000000004</v>
      </c>
      <c r="F71" s="4">
        <f t="shared" si="10"/>
        <v>0.67673399999999995</v>
      </c>
      <c r="G71" s="4">
        <f t="shared" si="10"/>
        <v>0.62492650000000005</v>
      </c>
      <c r="H71" s="5">
        <f t="shared" si="10"/>
        <v>0.62550850000000002</v>
      </c>
      <c r="I71" s="5">
        <f t="shared" si="10"/>
        <v>0.67054800000000003</v>
      </c>
      <c r="J71" s="5">
        <f t="shared" si="10"/>
        <v>0.64442449999999996</v>
      </c>
      <c r="K71" s="5">
        <f t="shared" si="10"/>
        <v>0.58909149999999999</v>
      </c>
      <c r="L71" s="5">
        <f t="shared" si="10"/>
        <v>0.65729850000000001</v>
      </c>
      <c r="M71" s="5">
        <f t="shared" si="10"/>
        <v>0.62918699999999994</v>
      </c>
    </row>
    <row r="72" spans="1:13" x14ac:dyDescent="0.25">
      <c r="A72" s="7" t="s">
        <v>0</v>
      </c>
      <c r="B72" s="4">
        <f t="shared" si="10"/>
        <v>0.72424699999999997</v>
      </c>
      <c r="C72" s="4">
        <f t="shared" si="10"/>
        <v>0.75770150000000003</v>
      </c>
      <c r="D72" s="4">
        <f t="shared" si="10"/>
        <v>0.76359700000000008</v>
      </c>
      <c r="E72" s="4">
        <f t="shared" si="10"/>
        <v>0.69688550000000005</v>
      </c>
      <c r="F72" s="4">
        <f t="shared" si="10"/>
        <v>0.70826650000000002</v>
      </c>
      <c r="G72" s="4">
        <f t="shared" si="10"/>
        <v>0.69073499999999999</v>
      </c>
      <c r="H72" s="5">
        <f t="shared" si="10"/>
        <v>0.80879400000000001</v>
      </c>
      <c r="I72" s="5">
        <f t="shared" si="10"/>
        <v>0.81274200000000008</v>
      </c>
      <c r="J72" s="5">
        <f t="shared" si="10"/>
        <v>0.82894599999999996</v>
      </c>
      <c r="K72" s="5">
        <f t="shared" si="10"/>
        <v>0.79595700000000003</v>
      </c>
      <c r="L72" s="5">
        <f t="shared" si="10"/>
        <v>0.776285</v>
      </c>
      <c r="M72" s="5">
        <f t="shared" si="10"/>
        <v>0.7847900000000001</v>
      </c>
    </row>
    <row r="73" spans="1:13" x14ac:dyDescent="0.25">
      <c r="A73" s="7" t="s">
        <v>1</v>
      </c>
      <c r="B73" s="4">
        <f t="shared" si="10"/>
        <v>0.26491549999999997</v>
      </c>
      <c r="C73" s="4">
        <f t="shared" si="10"/>
        <v>0.31022</v>
      </c>
      <c r="D73" s="4">
        <f t="shared" si="10"/>
        <v>0.28115049999999997</v>
      </c>
      <c r="E73" s="4">
        <f t="shared" si="10"/>
        <v>0.21276099999999998</v>
      </c>
      <c r="F73" s="4">
        <f t="shared" si="10"/>
        <v>0.226268</v>
      </c>
      <c r="G73" s="4">
        <f t="shared" si="10"/>
        <v>0.2474595</v>
      </c>
      <c r="H73" s="5">
        <f t="shared" si="10"/>
        <v>0.38948250000000001</v>
      </c>
      <c r="I73" s="5">
        <f t="shared" si="10"/>
        <v>0.353852</v>
      </c>
      <c r="J73" s="5">
        <f t="shared" si="10"/>
        <v>0.24434900000000001</v>
      </c>
      <c r="K73" s="5">
        <f t="shared" si="10"/>
        <v>8.9209499999999997E-2</v>
      </c>
      <c r="L73" s="5">
        <f t="shared" si="10"/>
        <v>0.1486085</v>
      </c>
      <c r="M73" s="5">
        <f t="shared" si="10"/>
        <v>6.3965499999999995E-2</v>
      </c>
    </row>
    <row r="74" spans="1:13" x14ac:dyDescent="0.25">
      <c r="A74" s="7" t="s">
        <v>13</v>
      </c>
      <c r="B74" s="4">
        <f t="shared" si="10"/>
        <v>0</v>
      </c>
      <c r="C74" s="4">
        <f t="shared" si="10"/>
        <v>0</v>
      </c>
      <c r="D74" s="4">
        <f t="shared" si="10"/>
        <v>0</v>
      </c>
      <c r="E74" s="4">
        <f t="shared" si="10"/>
        <v>0.54777200000000004</v>
      </c>
      <c r="F74" s="4">
        <f t="shared" si="10"/>
        <v>0.76681900000000003</v>
      </c>
      <c r="G74" s="4">
        <f t="shared" si="10"/>
        <v>0.74983350000000004</v>
      </c>
      <c r="H74" s="5">
        <f t="shared" si="10"/>
        <v>0.46474349999999998</v>
      </c>
      <c r="I74" s="5">
        <f t="shared" si="10"/>
        <v>0.18314749999999999</v>
      </c>
      <c r="J74" s="5">
        <f t="shared" si="10"/>
        <v>0.42662100000000003</v>
      </c>
      <c r="K74" s="5">
        <f t="shared" si="10"/>
        <v>0.406837</v>
      </c>
      <c r="L74" s="5">
        <f t="shared" si="10"/>
        <v>0.63209550000000003</v>
      </c>
      <c r="M74" s="5">
        <f t="shared" si="10"/>
        <v>0.515961</v>
      </c>
    </row>
    <row r="75" spans="1:13" x14ac:dyDescent="0.25">
      <c r="A75" s="7" t="s">
        <v>2</v>
      </c>
      <c r="B75" s="4">
        <f t="shared" si="10"/>
        <v>0.48794900000000002</v>
      </c>
      <c r="C75" s="4">
        <f t="shared" si="10"/>
        <v>0.69314450000000005</v>
      </c>
      <c r="D75" s="4">
        <f t="shared" si="10"/>
        <v>0.52369700000000008</v>
      </c>
      <c r="E75" s="4">
        <f t="shared" si="10"/>
        <v>0.55392550000000007</v>
      </c>
      <c r="F75" s="4">
        <f t="shared" si="10"/>
        <v>0.55807000000000007</v>
      </c>
      <c r="G75" s="4">
        <f t="shared" si="10"/>
        <v>0.65426849999999992</v>
      </c>
      <c r="H75" s="5">
        <f t="shared" si="10"/>
        <v>0.40624450000000001</v>
      </c>
      <c r="I75" s="5">
        <f t="shared" si="10"/>
        <v>0.711229</v>
      </c>
      <c r="J75" s="5">
        <f t="shared" si="10"/>
        <v>0.72332450000000004</v>
      </c>
      <c r="K75" s="5">
        <f t="shared" si="10"/>
        <v>0.28745900000000002</v>
      </c>
      <c r="L75" s="5">
        <f t="shared" si="10"/>
        <v>0.70100850000000003</v>
      </c>
      <c r="M75" s="5">
        <f t="shared" si="10"/>
        <v>0.58162350000000007</v>
      </c>
    </row>
    <row r="76" spans="1:13" x14ac:dyDescent="0.25">
      <c r="A76" s="7" t="s">
        <v>3</v>
      </c>
      <c r="B76" s="4">
        <f t="shared" si="10"/>
        <v>0.57403650000000006</v>
      </c>
      <c r="C76" s="4">
        <f t="shared" si="10"/>
        <v>0.59874799999999995</v>
      </c>
      <c r="D76" s="4">
        <f t="shared" si="10"/>
        <v>0.55924450000000003</v>
      </c>
      <c r="E76" s="4">
        <f t="shared" si="10"/>
        <v>0.5490815</v>
      </c>
      <c r="F76" s="4">
        <f t="shared" si="10"/>
        <v>0.61278900000000003</v>
      </c>
      <c r="G76" s="4">
        <f t="shared" si="10"/>
        <v>0.5895705</v>
      </c>
      <c r="H76" s="5">
        <f t="shared" si="10"/>
        <v>0.52960050000000003</v>
      </c>
      <c r="I76" s="5">
        <f t="shared" si="10"/>
        <v>0.56551499999999999</v>
      </c>
      <c r="J76" s="5">
        <f t="shared" si="10"/>
        <v>0.55315399999999992</v>
      </c>
      <c r="K76" s="5">
        <f t="shared" si="10"/>
        <v>0.5115035</v>
      </c>
      <c r="L76" s="5">
        <f t="shared" si="10"/>
        <v>0.55641700000000005</v>
      </c>
      <c r="M76" s="5">
        <f t="shared" si="10"/>
        <v>0.55624600000000002</v>
      </c>
    </row>
    <row r="77" spans="1:13" x14ac:dyDescent="0.25">
      <c r="A77" s="7" t="s">
        <v>4</v>
      </c>
      <c r="B77" s="4">
        <f t="shared" si="10"/>
        <v>0.80971149999999992</v>
      </c>
      <c r="C77" s="4">
        <f t="shared" si="10"/>
        <v>0.84341599999999994</v>
      </c>
      <c r="D77" s="4">
        <f t="shared" si="10"/>
        <v>0.84290850000000006</v>
      </c>
      <c r="E77" s="4">
        <f t="shared" si="10"/>
        <v>0.83346450000000005</v>
      </c>
      <c r="F77" s="4">
        <f t="shared" si="10"/>
        <v>0.83896349999999997</v>
      </c>
      <c r="G77" s="4">
        <f t="shared" si="10"/>
        <v>0.69218200000000007</v>
      </c>
      <c r="H77" s="5">
        <f t="shared" si="10"/>
        <v>0.88777149999999994</v>
      </c>
      <c r="I77" s="5">
        <f t="shared" si="10"/>
        <v>0.90395500000000006</v>
      </c>
      <c r="J77" s="5">
        <f t="shared" si="10"/>
        <v>0.88277600000000001</v>
      </c>
      <c r="K77" s="5">
        <f t="shared" si="10"/>
        <v>0.85965749999999996</v>
      </c>
      <c r="L77" s="5">
        <f t="shared" si="10"/>
        <v>0.91885300000000003</v>
      </c>
      <c r="M77" s="5">
        <f t="shared" si="10"/>
        <v>0.77665300000000004</v>
      </c>
    </row>
    <row r="78" spans="1:13" x14ac:dyDescent="0.25">
      <c r="A78" s="7" t="s">
        <v>5</v>
      </c>
      <c r="B78" s="4">
        <f t="shared" si="10"/>
        <v>0.91886850000000009</v>
      </c>
      <c r="C78" s="4">
        <f t="shared" si="10"/>
        <v>0.92845500000000003</v>
      </c>
      <c r="D78" s="4">
        <f t="shared" si="10"/>
        <v>0.92954300000000001</v>
      </c>
      <c r="E78" s="4">
        <f t="shared" si="10"/>
        <v>0.89054100000000003</v>
      </c>
      <c r="F78" s="4">
        <f t="shared" si="10"/>
        <v>0.92021200000000003</v>
      </c>
      <c r="G78" s="4">
        <f t="shared" si="10"/>
        <v>0.89194600000000002</v>
      </c>
      <c r="H78" s="5">
        <f t="shared" si="10"/>
        <v>0.91360149999999996</v>
      </c>
      <c r="I78" s="5">
        <f t="shared" si="10"/>
        <v>0.91796949999999999</v>
      </c>
      <c r="J78" s="5">
        <f t="shared" si="10"/>
        <v>0.92349149999999991</v>
      </c>
      <c r="K78" s="5">
        <f t="shared" si="10"/>
        <v>0.89298</v>
      </c>
      <c r="L78" s="5">
        <f t="shared" si="10"/>
        <v>0.90689799999999998</v>
      </c>
      <c r="M78" s="5">
        <f t="shared" si="10"/>
        <v>0.89213549999999997</v>
      </c>
    </row>
    <row r="79" spans="1:13" x14ac:dyDescent="0.25">
      <c r="A79" s="7" t="s">
        <v>6</v>
      </c>
      <c r="B79" s="4">
        <f t="shared" si="10"/>
        <v>0.54349400000000003</v>
      </c>
      <c r="C79" s="4">
        <f t="shared" si="10"/>
        <v>0.60645700000000002</v>
      </c>
      <c r="D79" s="4">
        <f t="shared" si="10"/>
        <v>0.61176350000000002</v>
      </c>
      <c r="E79" s="4">
        <f t="shared" si="10"/>
        <v>0.63130050000000004</v>
      </c>
      <c r="F79" s="4">
        <f t="shared" si="10"/>
        <v>0.44703899999999996</v>
      </c>
      <c r="G79" s="4">
        <f t="shared" si="10"/>
        <v>0.56736850000000005</v>
      </c>
      <c r="H79" s="5">
        <f t="shared" si="10"/>
        <v>0.53168400000000005</v>
      </c>
      <c r="I79" s="5">
        <f t="shared" si="10"/>
        <v>0.68664700000000001</v>
      </c>
      <c r="J79" s="5">
        <f t="shared" si="10"/>
        <v>0.68735950000000001</v>
      </c>
      <c r="K79" s="5">
        <f t="shared" si="10"/>
        <v>0.63481549999999998</v>
      </c>
      <c r="L79" s="5">
        <f t="shared" si="10"/>
        <v>0.570635</v>
      </c>
      <c r="M79" s="5">
        <f t="shared" si="10"/>
        <v>0.62459050000000005</v>
      </c>
    </row>
    <row r="80" spans="1:13" x14ac:dyDescent="0.25">
      <c r="A80" s="7" t="s">
        <v>7</v>
      </c>
      <c r="B80" s="4">
        <f t="shared" si="10"/>
        <v>0.74966350000000004</v>
      </c>
      <c r="C80" s="4">
        <f t="shared" si="10"/>
        <v>0.75194899999999998</v>
      </c>
      <c r="D80" s="4">
        <f t="shared" si="10"/>
        <v>0.72871200000000003</v>
      </c>
      <c r="E80" s="4">
        <f t="shared" si="10"/>
        <v>0.74331400000000003</v>
      </c>
      <c r="F80" s="4">
        <f t="shared" si="10"/>
        <v>0.72900000000000009</v>
      </c>
      <c r="G80" s="4">
        <f t="shared" si="10"/>
        <v>0.69401749999999995</v>
      </c>
      <c r="H80" s="5">
        <f t="shared" si="10"/>
        <v>0.79886000000000001</v>
      </c>
      <c r="I80" s="5">
        <f t="shared" si="10"/>
        <v>0.80386550000000001</v>
      </c>
      <c r="J80" s="5">
        <f t="shared" si="10"/>
        <v>0.79181199999999996</v>
      </c>
      <c r="K80" s="5">
        <f t="shared" si="10"/>
        <v>0.771231</v>
      </c>
      <c r="L80" s="5">
        <f t="shared" si="10"/>
        <v>0.77966299999999999</v>
      </c>
      <c r="M80" s="5">
        <f t="shared" si="10"/>
        <v>0.71842500000000009</v>
      </c>
    </row>
    <row r="81" spans="1:13" x14ac:dyDescent="0.25">
      <c r="A81" s="7" t="s">
        <v>8</v>
      </c>
      <c r="B81" s="4">
        <f t="shared" si="10"/>
        <v>0.82382</v>
      </c>
      <c r="C81" s="4">
        <f t="shared" si="10"/>
        <v>0.83421149999999999</v>
      </c>
      <c r="D81" s="4">
        <f t="shared" si="10"/>
        <v>0.84282449999999998</v>
      </c>
      <c r="E81" s="4">
        <f t="shared" si="10"/>
        <v>0.80974049999999997</v>
      </c>
      <c r="F81" s="4">
        <f t="shared" si="10"/>
        <v>0.80881399999999992</v>
      </c>
      <c r="G81" s="4">
        <f t="shared" si="10"/>
        <v>0.79897250000000009</v>
      </c>
      <c r="H81" s="5">
        <f t="shared" si="10"/>
        <v>0.82246200000000003</v>
      </c>
      <c r="I81" s="5">
        <f t="shared" si="10"/>
        <v>0.82924500000000001</v>
      </c>
      <c r="J81" s="5">
        <f t="shared" si="10"/>
        <v>0.83332549999999994</v>
      </c>
      <c r="K81" s="5">
        <f t="shared" si="10"/>
        <v>0.79458600000000001</v>
      </c>
      <c r="L81" s="5">
        <f t="shared" si="10"/>
        <v>0.79422750000000009</v>
      </c>
      <c r="M81" s="5">
        <f t="shared" si="10"/>
        <v>0.76857449999999994</v>
      </c>
    </row>
    <row r="82" spans="1:13" x14ac:dyDescent="0.25">
      <c r="A82" s="7" t="s">
        <v>9</v>
      </c>
      <c r="B82" s="4">
        <f t="shared" si="10"/>
        <v>0.74578349999999993</v>
      </c>
      <c r="C82" s="4">
        <f t="shared" si="10"/>
        <v>0.81574199999999997</v>
      </c>
      <c r="D82" s="4">
        <f t="shared" si="10"/>
        <v>0.80884849999999997</v>
      </c>
      <c r="E82" s="4">
        <f t="shared" si="10"/>
        <v>0.51168199999999997</v>
      </c>
      <c r="F82" s="4">
        <f t="shared" si="10"/>
        <v>0.75944100000000003</v>
      </c>
      <c r="G82" s="4">
        <f t="shared" si="10"/>
        <v>0.77844150000000001</v>
      </c>
      <c r="H82" s="5">
        <f t="shared" si="10"/>
        <v>0.73460300000000001</v>
      </c>
      <c r="I82" s="5">
        <f t="shared" si="10"/>
        <v>0.8130735</v>
      </c>
      <c r="J82" s="5">
        <f t="shared" si="10"/>
        <v>0.80768050000000002</v>
      </c>
      <c r="K82" s="5">
        <f t="shared" si="10"/>
        <v>0.48115050000000004</v>
      </c>
      <c r="L82" s="5">
        <f t="shared" si="10"/>
        <v>0.77319549999999992</v>
      </c>
      <c r="M82" s="5">
        <f t="shared" si="10"/>
        <v>0.77543399999999996</v>
      </c>
    </row>
    <row r="84" spans="1:13" x14ac:dyDescent="0.25">
      <c r="A84" s="1" t="s">
        <v>17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22</v>
      </c>
      <c r="G84" s="2" t="s">
        <v>23</v>
      </c>
    </row>
    <row r="85" spans="1:13" x14ac:dyDescent="0.25">
      <c r="A85" s="22" t="s">
        <v>29</v>
      </c>
      <c r="B85" s="22"/>
      <c r="C85" s="22"/>
      <c r="D85" s="22"/>
      <c r="E85" s="22"/>
      <c r="F85" s="22"/>
      <c r="G85" s="22"/>
    </row>
    <row r="86" spans="1:13" x14ac:dyDescent="0.25">
      <c r="A86" s="7" t="s">
        <v>14</v>
      </c>
      <c r="B86" s="4">
        <f>AVERAGE(B70,H70)</f>
        <v>0.54089025000000002</v>
      </c>
      <c r="C86" s="4">
        <f t="shared" ref="C86:G98" si="11">AVERAGE(C70,I70)</f>
        <v>0.54961900000000008</v>
      </c>
      <c r="D86" s="4">
        <f t="shared" si="11"/>
        <v>0.53026774999999993</v>
      </c>
      <c r="E86" s="4">
        <f t="shared" si="11"/>
        <v>0.36994375000000002</v>
      </c>
      <c r="F86" s="4">
        <f t="shared" si="11"/>
        <v>0.44800574999999998</v>
      </c>
      <c r="G86" s="4">
        <f t="shared" si="11"/>
        <v>0.41405599999999998</v>
      </c>
    </row>
    <row r="87" spans="1:13" x14ac:dyDescent="0.25">
      <c r="A87" s="7" t="s">
        <v>15</v>
      </c>
      <c r="B87" s="4">
        <f t="shared" ref="B87:B98" si="12">AVERAGE(B71,H71)</f>
        <v>0.62619424999999995</v>
      </c>
      <c r="C87" s="4">
        <f t="shared" si="11"/>
        <v>0.65574650000000001</v>
      </c>
      <c r="D87" s="4">
        <f t="shared" si="11"/>
        <v>0.65564849999999997</v>
      </c>
      <c r="E87" s="4">
        <f t="shared" si="11"/>
        <v>0.57669024999999996</v>
      </c>
      <c r="F87" s="4">
        <f t="shared" si="11"/>
        <v>0.66701624999999998</v>
      </c>
      <c r="G87" s="4">
        <f t="shared" si="11"/>
        <v>0.62705674999999994</v>
      </c>
    </row>
    <row r="88" spans="1:13" x14ac:dyDescent="0.25">
      <c r="A88" s="7" t="s">
        <v>0</v>
      </c>
      <c r="B88" s="4">
        <f t="shared" si="12"/>
        <v>0.76652049999999994</v>
      </c>
      <c r="C88" s="4">
        <f t="shared" si="11"/>
        <v>0.78522175000000005</v>
      </c>
      <c r="D88" s="4">
        <f t="shared" si="11"/>
        <v>0.79627150000000002</v>
      </c>
      <c r="E88" s="4">
        <f t="shared" si="11"/>
        <v>0.74642125000000004</v>
      </c>
      <c r="F88" s="4">
        <f t="shared" si="11"/>
        <v>0.74227575000000001</v>
      </c>
      <c r="G88" s="4">
        <f t="shared" si="11"/>
        <v>0.7377625000000001</v>
      </c>
    </row>
    <row r="89" spans="1:13" x14ac:dyDescent="0.25">
      <c r="A89" s="7" t="s">
        <v>1</v>
      </c>
      <c r="B89" s="4">
        <f t="shared" si="12"/>
        <v>0.32719900000000002</v>
      </c>
      <c r="C89" s="4">
        <f t="shared" si="11"/>
        <v>0.332036</v>
      </c>
      <c r="D89" s="4">
        <f t="shared" si="11"/>
        <v>0.26274975</v>
      </c>
      <c r="E89" s="4">
        <f t="shared" si="11"/>
        <v>0.15098524999999999</v>
      </c>
      <c r="F89" s="4">
        <f t="shared" si="11"/>
        <v>0.18743825</v>
      </c>
      <c r="G89" s="4">
        <f t="shared" si="11"/>
        <v>0.1557125</v>
      </c>
    </row>
    <row r="90" spans="1:13" x14ac:dyDescent="0.25">
      <c r="A90" s="7" t="s">
        <v>13</v>
      </c>
      <c r="B90" s="4">
        <f t="shared" si="12"/>
        <v>0.23237174999999999</v>
      </c>
      <c r="C90" s="4">
        <f t="shared" si="11"/>
        <v>9.1573749999999995E-2</v>
      </c>
      <c r="D90" s="4">
        <f t="shared" si="11"/>
        <v>0.21331050000000001</v>
      </c>
      <c r="E90" s="4">
        <f t="shared" si="11"/>
        <v>0.47730450000000002</v>
      </c>
      <c r="F90" s="4">
        <f t="shared" si="11"/>
        <v>0.69945725000000003</v>
      </c>
      <c r="G90" s="4">
        <f t="shared" si="11"/>
        <v>0.63289725000000008</v>
      </c>
    </row>
    <row r="91" spans="1:13" x14ac:dyDescent="0.25">
      <c r="A91" s="7" t="s">
        <v>2</v>
      </c>
      <c r="B91" s="4">
        <f t="shared" si="12"/>
        <v>0.44709675000000004</v>
      </c>
      <c r="C91" s="4">
        <f t="shared" si="11"/>
        <v>0.70218675000000008</v>
      </c>
      <c r="D91" s="4">
        <f t="shared" si="11"/>
        <v>0.62351075000000011</v>
      </c>
      <c r="E91" s="4">
        <f t="shared" si="11"/>
        <v>0.42069225000000005</v>
      </c>
      <c r="F91" s="4">
        <f t="shared" si="11"/>
        <v>0.62953925000000011</v>
      </c>
      <c r="G91" s="4">
        <f t="shared" si="11"/>
        <v>0.617946</v>
      </c>
    </row>
    <row r="92" spans="1:13" x14ac:dyDescent="0.25">
      <c r="A92" s="7" t="s">
        <v>3</v>
      </c>
      <c r="B92" s="4">
        <f t="shared" si="12"/>
        <v>0.55181849999999999</v>
      </c>
      <c r="C92" s="4">
        <f t="shared" si="11"/>
        <v>0.58213150000000002</v>
      </c>
      <c r="D92" s="4">
        <f t="shared" si="11"/>
        <v>0.55619924999999992</v>
      </c>
      <c r="E92" s="4">
        <f t="shared" si="11"/>
        <v>0.53029250000000006</v>
      </c>
      <c r="F92" s="4">
        <f t="shared" si="11"/>
        <v>0.58460299999999998</v>
      </c>
      <c r="G92" s="4">
        <f t="shared" si="11"/>
        <v>0.57290825000000001</v>
      </c>
    </row>
    <row r="93" spans="1:13" x14ac:dyDescent="0.25">
      <c r="A93" s="7" t="s">
        <v>4</v>
      </c>
      <c r="B93" s="4">
        <f t="shared" si="12"/>
        <v>0.84874149999999993</v>
      </c>
      <c r="C93" s="4">
        <f t="shared" si="11"/>
        <v>0.8736855</v>
      </c>
      <c r="D93" s="4">
        <f t="shared" si="11"/>
        <v>0.86284225000000003</v>
      </c>
      <c r="E93" s="4">
        <f t="shared" si="11"/>
        <v>0.84656100000000001</v>
      </c>
      <c r="F93" s="4">
        <f t="shared" si="11"/>
        <v>0.87890825000000006</v>
      </c>
      <c r="G93" s="4">
        <f t="shared" si="11"/>
        <v>0.73441750000000006</v>
      </c>
    </row>
    <row r="94" spans="1:13" x14ac:dyDescent="0.25">
      <c r="A94" s="7" t="s">
        <v>5</v>
      </c>
      <c r="B94" s="4">
        <f t="shared" si="12"/>
        <v>0.91623500000000002</v>
      </c>
      <c r="C94" s="4">
        <f t="shared" si="11"/>
        <v>0.92321224999999996</v>
      </c>
      <c r="D94" s="4">
        <f t="shared" si="11"/>
        <v>0.92651724999999996</v>
      </c>
      <c r="E94" s="4">
        <f t="shared" si="11"/>
        <v>0.89176049999999996</v>
      </c>
      <c r="F94" s="4">
        <f t="shared" si="11"/>
        <v>0.91355500000000001</v>
      </c>
      <c r="G94" s="4">
        <f t="shared" si="11"/>
        <v>0.89204075000000005</v>
      </c>
    </row>
    <row r="95" spans="1:13" x14ac:dyDescent="0.25">
      <c r="A95" s="7" t="s">
        <v>6</v>
      </c>
      <c r="B95" s="4">
        <f t="shared" si="12"/>
        <v>0.53758900000000009</v>
      </c>
      <c r="C95" s="4">
        <f t="shared" si="11"/>
        <v>0.64655200000000002</v>
      </c>
      <c r="D95" s="4">
        <f t="shared" si="11"/>
        <v>0.64956150000000001</v>
      </c>
      <c r="E95" s="4">
        <f t="shared" si="11"/>
        <v>0.63305800000000001</v>
      </c>
      <c r="F95" s="4">
        <f t="shared" si="11"/>
        <v>0.50883699999999998</v>
      </c>
      <c r="G95" s="4">
        <f t="shared" si="11"/>
        <v>0.59597950000000011</v>
      </c>
    </row>
    <row r="96" spans="1:13" x14ac:dyDescent="0.25">
      <c r="A96" s="7" t="s">
        <v>7</v>
      </c>
      <c r="B96" s="4">
        <f t="shared" si="12"/>
        <v>0.77426174999999997</v>
      </c>
      <c r="C96" s="4">
        <f t="shared" si="11"/>
        <v>0.77790724999999994</v>
      </c>
      <c r="D96" s="4">
        <f t="shared" si="11"/>
        <v>0.76026199999999999</v>
      </c>
      <c r="E96" s="4">
        <f t="shared" si="11"/>
        <v>0.75727250000000002</v>
      </c>
      <c r="F96" s="4">
        <f t="shared" si="11"/>
        <v>0.75433150000000004</v>
      </c>
      <c r="G96" s="4">
        <f t="shared" si="11"/>
        <v>0.70622125000000002</v>
      </c>
    </row>
    <row r="97" spans="1:13" x14ac:dyDescent="0.25">
      <c r="A97" s="7" t="s">
        <v>8</v>
      </c>
      <c r="B97" s="4">
        <f t="shared" si="12"/>
        <v>0.82314100000000001</v>
      </c>
      <c r="C97" s="4">
        <f t="shared" si="11"/>
        <v>0.83172825000000006</v>
      </c>
      <c r="D97" s="4">
        <f t="shared" si="11"/>
        <v>0.8380749999999999</v>
      </c>
      <c r="E97" s="4">
        <f t="shared" si="11"/>
        <v>0.80216324999999999</v>
      </c>
      <c r="F97" s="4">
        <f t="shared" si="11"/>
        <v>0.80152075</v>
      </c>
      <c r="G97" s="4">
        <f t="shared" si="11"/>
        <v>0.78377350000000001</v>
      </c>
    </row>
    <row r="98" spans="1:13" x14ac:dyDescent="0.25">
      <c r="A98" s="7" t="s">
        <v>9</v>
      </c>
      <c r="B98" s="4">
        <f t="shared" si="12"/>
        <v>0.74019324999999991</v>
      </c>
      <c r="C98" s="4">
        <f t="shared" si="11"/>
        <v>0.81440774999999999</v>
      </c>
      <c r="D98" s="4">
        <f t="shared" si="11"/>
        <v>0.80826449999999994</v>
      </c>
      <c r="E98" s="4">
        <f t="shared" si="11"/>
        <v>0.49641625</v>
      </c>
      <c r="F98" s="4">
        <f t="shared" si="11"/>
        <v>0.76631824999999998</v>
      </c>
      <c r="G98" s="4">
        <f t="shared" si="11"/>
        <v>0.77693774999999998</v>
      </c>
    </row>
    <row r="100" spans="1:13" x14ac:dyDescent="0.25">
      <c r="A100" s="1" t="s">
        <v>16</v>
      </c>
      <c r="B100" s="20" t="s">
        <v>10</v>
      </c>
      <c r="C100" s="20"/>
      <c r="D100" s="20"/>
      <c r="E100" s="20"/>
      <c r="F100" s="20"/>
      <c r="G100" s="20"/>
      <c r="H100" s="21" t="s">
        <v>11</v>
      </c>
      <c r="I100" s="21"/>
      <c r="J100" s="21"/>
      <c r="K100" s="21"/>
      <c r="L100" s="21"/>
      <c r="M100" s="21"/>
    </row>
    <row r="101" spans="1:13" x14ac:dyDescent="0.25">
      <c r="A101" s="1" t="s">
        <v>17</v>
      </c>
      <c r="B101" s="2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  <c r="H101" s="3" t="s">
        <v>18</v>
      </c>
      <c r="I101" s="3" t="s">
        <v>19</v>
      </c>
      <c r="J101" s="3" t="s">
        <v>20</v>
      </c>
      <c r="K101" s="3" t="s">
        <v>21</v>
      </c>
      <c r="L101" s="3" t="s">
        <v>22</v>
      </c>
      <c r="M101" s="3" t="s">
        <v>23</v>
      </c>
    </row>
    <row r="102" spans="1:13" x14ac:dyDescent="0.25">
      <c r="A102" s="22" t="s">
        <v>45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7" t="s">
        <v>14</v>
      </c>
      <c r="B103" s="4">
        <v>2.13E-4</v>
      </c>
      <c r="C103" s="4">
        <v>2.1800000000000001E-4</v>
      </c>
      <c r="D103" s="4">
        <v>2.2100000000000001E-4</v>
      </c>
      <c r="E103" s="4">
        <v>0</v>
      </c>
      <c r="F103" s="4">
        <v>0</v>
      </c>
      <c r="G103" s="4">
        <v>0</v>
      </c>
      <c r="H103" s="5">
        <v>2.47E-3</v>
      </c>
      <c r="I103" s="5">
        <v>2.9420000000000002E-3</v>
      </c>
      <c r="J103" s="5">
        <v>2.918E-3</v>
      </c>
      <c r="K103" s="5">
        <v>5.7700000000000004E-4</v>
      </c>
      <c r="L103" s="5">
        <v>1.462E-3</v>
      </c>
      <c r="M103" s="5">
        <v>7.9299999999999998E-4</v>
      </c>
    </row>
    <row r="104" spans="1:13" x14ac:dyDescent="0.25">
      <c r="A104" s="7" t="s">
        <v>15</v>
      </c>
      <c r="B104" s="4">
        <v>0</v>
      </c>
      <c r="C104" s="4">
        <v>4.4999999999999999E-4</v>
      </c>
      <c r="D104" s="4">
        <v>0</v>
      </c>
      <c r="E104" s="4">
        <v>0</v>
      </c>
      <c r="F104" s="4">
        <v>0</v>
      </c>
      <c r="G104" s="4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7" t="s">
        <v>0</v>
      </c>
      <c r="B105" s="4">
        <v>2.8570999999999999E-2</v>
      </c>
      <c r="C105" s="4">
        <v>1.3986E-2</v>
      </c>
      <c r="D105" s="4">
        <v>1.3698999999999999E-2</v>
      </c>
      <c r="E105" s="4">
        <v>1.2739E-2</v>
      </c>
      <c r="F105" s="4">
        <v>2.9197000000000001E-2</v>
      </c>
      <c r="G105" s="4">
        <v>1.3158E-2</v>
      </c>
      <c r="H105" s="5">
        <v>1.4925000000000001E-2</v>
      </c>
      <c r="I105" s="5">
        <v>8.9887999999999996E-2</v>
      </c>
      <c r="J105" s="5">
        <v>0.14285700000000001</v>
      </c>
      <c r="K105" s="5">
        <v>5.5045999999999998E-2</v>
      </c>
      <c r="L105" s="5">
        <v>6.8182000000000006E-2</v>
      </c>
      <c r="M105" s="5">
        <v>6.8182000000000006E-2</v>
      </c>
    </row>
    <row r="106" spans="1:13" x14ac:dyDescent="0.25">
      <c r="A106" s="7" t="s">
        <v>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7" t="s">
        <v>13</v>
      </c>
      <c r="B107" s="4">
        <v>0</v>
      </c>
      <c r="C107" s="4">
        <v>0</v>
      </c>
      <c r="D107" s="4">
        <v>0</v>
      </c>
      <c r="E107" s="4">
        <v>0.15384600000000001</v>
      </c>
      <c r="F107" s="4">
        <v>0.25</v>
      </c>
      <c r="G107" s="4">
        <v>0.25</v>
      </c>
      <c r="H107" s="5">
        <v>8.6957000000000007E-2</v>
      </c>
      <c r="I107" s="5">
        <v>4.8779999999999997E-2</v>
      </c>
      <c r="J107" s="5">
        <v>6.25E-2</v>
      </c>
      <c r="K107" s="5">
        <v>0</v>
      </c>
      <c r="L107" s="5">
        <v>0.105263</v>
      </c>
      <c r="M107" s="5">
        <v>0.08</v>
      </c>
    </row>
    <row r="108" spans="1:13" x14ac:dyDescent="0.25">
      <c r="A108" s="7" t="s">
        <v>2</v>
      </c>
      <c r="B108" s="4">
        <v>0.15</v>
      </c>
      <c r="C108" s="4">
        <v>0.42857099999999998</v>
      </c>
      <c r="D108" s="4">
        <v>0.13953499999999999</v>
      </c>
      <c r="E108" s="4">
        <v>0.2</v>
      </c>
      <c r="F108" s="4">
        <v>0.148148</v>
      </c>
      <c r="G108" s="4">
        <v>0.17647099999999999</v>
      </c>
      <c r="H108" s="5">
        <v>0</v>
      </c>
      <c r="I108" s="5">
        <v>5.9700999999999997E-2</v>
      </c>
      <c r="J108" s="5">
        <v>4.7058999999999997E-2</v>
      </c>
      <c r="K108" s="5">
        <v>0</v>
      </c>
      <c r="L108" s="5">
        <v>2.5974000000000001E-2</v>
      </c>
      <c r="M108" s="5">
        <v>1.4815E-2</v>
      </c>
    </row>
    <row r="109" spans="1:13" x14ac:dyDescent="0.25">
      <c r="A109" s="7" t="s">
        <v>3</v>
      </c>
      <c r="B109" s="4">
        <v>1.5266999999999999E-2</v>
      </c>
      <c r="C109" s="4">
        <v>5.8139999999999997E-3</v>
      </c>
      <c r="D109" s="4">
        <v>5.5399999999999998E-3</v>
      </c>
      <c r="E109" s="4">
        <v>2.0833000000000001E-2</v>
      </c>
      <c r="F109" s="4">
        <v>1.1939999999999999E-2</v>
      </c>
      <c r="G109" s="4">
        <v>1.1204E-2</v>
      </c>
      <c r="H109" s="5">
        <v>1.1235999999999999E-2</v>
      </c>
      <c r="I109" s="5">
        <v>2.0548E-2</v>
      </c>
      <c r="J109" s="5">
        <v>1.9737000000000001E-2</v>
      </c>
      <c r="K109" s="5">
        <v>1.1905000000000001E-2</v>
      </c>
      <c r="L109" s="5">
        <v>1.3514E-2</v>
      </c>
      <c r="M109" s="5">
        <v>2.1052999999999999E-2</v>
      </c>
    </row>
    <row r="110" spans="1:13" x14ac:dyDescent="0.25">
      <c r="A110" s="7" t="s">
        <v>4</v>
      </c>
      <c r="B110" s="4">
        <v>0.125</v>
      </c>
      <c r="C110" s="4">
        <v>0.17741899999999999</v>
      </c>
      <c r="D110" s="4">
        <v>0.198347</v>
      </c>
      <c r="E110" s="4">
        <v>0.20588200000000001</v>
      </c>
      <c r="F110" s="4">
        <v>0.193548</v>
      </c>
      <c r="G110" s="4">
        <v>0.17741899999999999</v>
      </c>
      <c r="H110" s="5">
        <v>0.31666699999999998</v>
      </c>
      <c r="I110" s="5">
        <v>0.26785700000000001</v>
      </c>
      <c r="J110" s="5">
        <v>0.275229</v>
      </c>
      <c r="K110" s="5">
        <v>0.21518999999999999</v>
      </c>
      <c r="L110" s="5">
        <v>0.309091</v>
      </c>
      <c r="M110" s="5">
        <v>0.28828799999999999</v>
      </c>
    </row>
    <row r="111" spans="1:13" x14ac:dyDescent="0.25">
      <c r="A111" s="7" t="s">
        <v>5</v>
      </c>
      <c r="B111" s="4">
        <v>0.23560200000000001</v>
      </c>
      <c r="C111" s="4">
        <v>0.236014</v>
      </c>
      <c r="D111" s="4">
        <v>0.23570199999999999</v>
      </c>
      <c r="E111" s="4">
        <v>0.23347599999999999</v>
      </c>
      <c r="F111" s="4">
        <v>0.236655</v>
      </c>
      <c r="G111" s="4">
        <v>0.225604</v>
      </c>
      <c r="H111" s="5">
        <v>0.34531099999999998</v>
      </c>
      <c r="I111" s="5">
        <v>0.33477099999999999</v>
      </c>
      <c r="J111" s="5">
        <v>0.35026299999999999</v>
      </c>
      <c r="K111" s="5">
        <v>0.357651</v>
      </c>
      <c r="L111" s="5">
        <v>0.35125400000000001</v>
      </c>
      <c r="M111" s="5">
        <v>0.364452</v>
      </c>
    </row>
    <row r="112" spans="1:13" x14ac:dyDescent="0.25">
      <c r="A112" s="7" t="s">
        <v>6</v>
      </c>
      <c r="B112" s="4">
        <v>0</v>
      </c>
      <c r="C112" s="4">
        <v>6.8849999999999996E-3</v>
      </c>
      <c r="D112" s="4">
        <v>3.5149999999999999E-3</v>
      </c>
      <c r="E112" s="4">
        <v>0</v>
      </c>
      <c r="F112" s="4">
        <v>0</v>
      </c>
      <c r="G112" s="4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7" t="s">
        <v>7</v>
      </c>
      <c r="B113" s="4">
        <v>8.3333000000000004E-2</v>
      </c>
      <c r="C113" s="4">
        <v>2.6315999999999999E-2</v>
      </c>
      <c r="D113" s="4">
        <v>5.0632999999999997E-2</v>
      </c>
      <c r="E113" s="4">
        <v>6.1224000000000001E-2</v>
      </c>
      <c r="F113" s="4">
        <v>0.10958900000000001</v>
      </c>
      <c r="G113" s="4">
        <v>5.9700999999999997E-2</v>
      </c>
      <c r="H113" s="5">
        <v>0</v>
      </c>
      <c r="I113" s="5">
        <v>0</v>
      </c>
      <c r="J113" s="5">
        <v>2.4691000000000001E-2</v>
      </c>
      <c r="K113" s="5">
        <v>1.8349000000000001E-2</v>
      </c>
      <c r="L113" s="5">
        <v>7.4074000000000001E-2</v>
      </c>
      <c r="M113" s="5">
        <v>2.5641000000000001E-2</v>
      </c>
    </row>
    <row r="114" spans="1:13" x14ac:dyDescent="0.25">
      <c r="A114" s="7" t="s">
        <v>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7" t="s">
        <v>9</v>
      </c>
      <c r="B115" s="4">
        <v>2.0274E-2</v>
      </c>
      <c r="C115" s="4">
        <v>6.8199999999999997E-2</v>
      </c>
      <c r="D115" s="4">
        <v>6.7809999999999995E-2</v>
      </c>
      <c r="E115" s="4">
        <v>6.0169999999999998E-3</v>
      </c>
      <c r="F115" s="4">
        <v>3.4816E-2</v>
      </c>
      <c r="G115" s="4">
        <v>3.3321000000000003E-2</v>
      </c>
      <c r="H115" s="5">
        <v>3.2446999999999997E-2</v>
      </c>
      <c r="I115" s="5">
        <v>7.0503999999999997E-2</v>
      </c>
      <c r="J115" s="5">
        <v>6.0850000000000001E-2</v>
      </c>
      <c r="K115" s="5">
        <v>1.1568999999999999E-2</v>
      </c>
      <c r="L115" s="5">
        <v>6.9459000000000007E-2</v>
      </c>
      <c r="M115" s="5">
        <v>6.4191999999999999E-2</v>
      </c>
    </row>
    <row r="117" spans="1:13" x14ac:dyDescent="0.25">
      <c r="A117" s="1" t="s">
        <v>17</v>
      </c>
      <c r="B117" s="2" t="s">
        <v>18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</row>
    <row r="118" spans="1:13" x14ac:dyDescent="0.25">
      <c r="A118" s="22" t="s">
        <v>50</v>
      </c>
      <c r="B118" s="22"/>
      <c r="C118" s="22"/>
      <c r="D118" s="22"/>
      <c r="E118" s="22"/>
      <c r="F118" s="22"/>
      <c r="G118" s="22"/>
    </row>
    <row r="119" spans="1:13" x14ac:dyDescent="0.25">
      <c r="A119" s="7" t="s">
        <v>14</v>
      </c>
      <c r="B119" s="4">
        <f>AVERAGE(B103,H103)</f>
        <v>1.3415E-3</v>
      </c>
      <c r="C119" s="4">
        <f t="shared" ref="C119:G131" si="13">AVERAGE(C103,I103)</f>
        <v>1.58E-3</v>
      </c>
      <c r="D119" s="4">
        <f t="shared" si="13"/>
        <v>1.5694999999999999E-3</v>
      </c>
      <c r="E119" s="4">
        <f t="shared" si="13"/>
        <v>2.8850000000000002E-4</v>
      </c>
      <c r="F119" s="4">
        <f t="shared" si="13"/>
        <v>7.3099999999999999E-4</v>
      </c>
      <c r="G119" s="4">
        <f t="shared" si="13"/>
        <v>3.9649999999999999E-4</v>
      </c>
    </row>
    <row r="120" spans="1:13" x14ac:dyDescent="0.25">
      <c r="A120" s="7" t="s">
        <v>15</v>
      </c>
      <c r="B120" s="4">
        <f t="shared" ref="B120:B131" si="14">AVERAGE(B104,H104)</f>
        <v>0</v>
      </c>
      <c r="C120" s="4">
        <f t="shared" si="13"/>
        <v>2.2499999999999999E-4</v>
      </c>
      <c r="D120" s="4">
        <f t="shared" si="13"/>
        <v>0</v>
      </c>
      <c r="E120" s="4">
        <f t="shared" si="13"/>
        <v>0</v>
      </c>
      <c r="F120" s="4">
        <f t="shared" si="13"/>
        <v>0</v>
      </c>
      <c r="G120" s="4">
        <f t="shared" si="13"/>
        <v>0</v>
      </c>
    </row>
    <row r="121" spans="1:13" x14ac:dyDescent="0.25">
      <c r="A121" s="7" t="s">
        <v>0</v>
      </c>
      <c r="B121" s="4">
        <f t="shared" si="14"/>
        <v>2.1748E-2</v>
      </c>
      <c r="C121" s="4">
        <f t="shared" si="13"/>
        <v>5.1936999999999997E-2</v>
      </c>
      <c r="D121" s="4">
        <f t="shared" si="13"/>
        <v>7.8278E-2</v>
      </c>
      <c r="E121" s="4">
        <f t="shared" si="13"/>
        <v>3.3892499999999999E-2</v>
      </c>
      <c r="F121" s="4">
        <f t="shared" si="13"/>
        <v>4.8689500000000004E-2</v>
      </c>
      <c r="G121" s="4">
        <f t="shared" si="13"/>
        <v>4.0670000000000005E-2</v>
      </c>
    </row>
    <row r="122" spans="1:13" x14ac:dyDescent="0.25">
      <c r="A122" s="7" t="s">
        <v>1</v>
      </c>
      <c r="B122" s="4">
        <f t="shared" si="14"/>
        <v>0</v>
      </c>
      <c r="C122" s="4">
        <f t="shared" si="13"/>
        <v>0</v>
      </c>
      <c r="D122" s="4">
        <f t="shared" si="13"/>
        <v>0</v>
      </c>
      <c r="E122" s="4">
        <f t="shared" si="13"/>
        <v>0</v>
      </c>
      <c r="F122" s="4">
        <f t="shared" si="13"/>
        <v>0</v>
      </c>
      <c r="G122" s="4">
        <f t="shared" si="13"/>
        <v>0</v>
      </c>
    </row>
    <row r="123" spans="1:13" x14ac:dyDescent="0.25">
      <c r="A123" s="7" t="s">
        <v>13</v>
      </c>
      <c r="B123" s="4">
        <f t="shared" si="14"/>
        <v>4.3478500000000003E-2</v>
      </c>
      <c r="C123" s="4">
        <f t="shared" si="13"/>
        <v>2.4389999999999998E-2</v>
      </c>
      <c r="D123" s="4">
        <f t="shared" si="13"/>
        <v>3.125E-2</v>
      </c>
      <c r="E123" s="4">
        <f t="shared" si="13"/>
        <v>7.6923000000000005E-2</v>
      </c>
      <c r="F123" s="4">
        <f t="shared" si="13"/>
        <v>0.1776315</v>
      </c>
      <c r="G123" s="4">
        <f t="shared" si="13"/>
        <v>0.16500000000000001</v>
      </c>
    </row>
    <row r="124" spans="1:13" x14ac:dyDescent="0.25">
      <c r="A124" s="7" t="s">
        <v>2</v>
      </c>
      <c r="B124" s="4">
        <f t="shared" si="14"/>
        <v>7.4999999999999997E-2</v>
      </c>
      <c r="C124" s="4">
        <f t="shared" si="13"/>
        <v>0.24413599999999999</v>
      </c>
      <c r="D124" s="4">
        <f t="shared" si="13"/>
        <v>9.3296999999999991E-2</v>
      </c>
      <c r="E124" s="4">
        <f t="shared" si="13"/>
        <v>0.1</v>
      </c>
      <c r="F124" s="4">
        <f t="shared" si="13"/>
        <v>8.7060999999999999E-2</v>
      </c>
      <c r="G124" s="4">
        <f t="shared" si="13"/>
        <v>9.5642999999999992E-2</v>
      </c>
    </row>
    <row r="125" spans="1:13" x14ac:dyDescent="0.25">
      <c r="A125" s="7" t="s">
        <v>3</v>
      </c>
      <c r="B125" s="4">
        <f t="shared" si="14"/>
        <v>1.3251499999999999E-2</v>
      </c>
      <c r="C125" s="4">
        <f t="shared" si="13"/>
        <v>1.3181E-2</v>
      </c>
      <c r="D125" s="4">
        <f t="shared" si="13"/>
        <v>1.26385E-2</v>
      </c>
      <c r="E125" s="4">
        <f t="shared" si="13"/>
        <v>1.6369000000000002E-2</v>
      </c>
      <c r="F125" s="4">
        <f t="shared" si="13"/>
        <v>1.2726999999999999E-2</v>
      </c>
      <c r="G125" s="4">
        <f t="shared" si="13"/>
        <v>1.61285E-2</v>
      </c>
    </row>
    <row r="126" spans="1:13" x14ac:dyDescent="0.25">
      <c r="A126" s="7" t="s">
        <v>4</v>
      </c>
      <c r="B126" s="4">
        <f t="shared" si="14"/>
        <v>0.22083349999999999</v>
      </c>
      <c r="C126" s="4">
        <f t="shared" si="13"/>
        <v>0.222638</v>
      </c>
      <c r="D126" s="4">
        <f t="shared" si="13"/>
        <v>0.236788</v>
      </c>
      <c r="E126" s="4">
        <f t="shared" si="13"/>
        <v>0.210536</v>
      </c>
      <c r="F126" s="4">
        <f t="shared" si="13"/>
        <v>0.25131950000000003</v>
      </c>
      <c r="G126" s="4">
        <f t="shared" si="13"/>
        <v>0.23285349999999999</v>
      </c>
    </row>
    <row r="127" spans="1:13" x14ac:dyDescent="0.25">
      <c r="A127" s="7" t="s">
        <v>5</v>
      </c>
      <c r="B127" s="4">
        <f t="shared" si="14"/>
        <v>0.29045650000000001</v>
      </c>
      <c r="C127" s="4">
        <f t="shared" si="13"/>
        <v>0.28539249999999999</v>
      </c>
      <c r="D127" s="4">
        <f t="shared" si="13"/>
        <v>0.29298249999999998</v>
      </c>
      <c r="E127" s="4">
        <f t="shared" si="13"/>
        <v>0.29556349999999998</v>
      </c>
      <c r="F127" s="4">
        <f t="shared" si="13"/>
        <v>0.29395450000000001</v>
      </c>
      <c r="G127" s="4">
        <f t="shared" si="13"/>
        <v>0.29502800000000001</v>
      </c>
    </row>
    <row r="128" spans="1:13" x14ac:dyDescent="0.25">
      <c r="A128" s="7" t="s">
        <v>6</v>
      </c>
      <c r="B128" s="4">
        <f t="shared" si="14"/>
        <v>0</v>
      </c>
      <c r="C128" s="4">
        <f t="shared" si="13"/>
        <v>3.4424999999999998E-3</v>
      </c>
      <c r="D128" s="4">
        <f t="shared" si="13"/>
        <v>1.7574999999999999E-3</v>
      </c>
      <c r="E128" s="4">
        <f t="shared" si="13"/>
        <v>0</v>
      </c>
      <c r="F128" s="4">
        <f t="shared" si="13"/>
        <v>0</v>
      </c>
      <c r="G128" s="4">
        <f t="shared" si="13"/>
        <v>0</v>
      </c>
    </row>
    <row r="129" spans="1:13" x14ac:dyDescent="0.25">
      <c r="A129" s="7" t="s">
        <v>7</v>
      </c>
      <c r="B129" s="4">
        <f t="shared" si="14"/>
        <v>4.1666500000000002E-2</v>
      </c>
      <c r="C129" s="4">
        <f t="shared" si="13"/>
        <v>1.3158E-2</v>
      </c>
      <c r="D129" s="4">
        <f t="shared" si="13"/>
        <v>3.7662000000000001E-2</v>
      </c>
      <c r="E129" s="4">
        <f t="shared" si="13"/>
        <v>3.9786500000000002E-2</v>
      </c>
      <c r="F129" s="4">
        <f t="shared" si="13"/>
        <v>9.183150000000001E-2</v>
      </c>
      <c r="G129" s="4">
        <f t="shared" si="13"/>
        <v>4.2671000000000001E-2</v>
      </c>
    </row>
    <row r="130" spans="1:13" x14ac:dyDescent="0.25">
      <c r="A130" s="7" t="s">
        <v>8</v>
      </c>
      <c r="B130" s="4">
        <f t="shared" si="14"/>
        <v>0</v>
      </c>
      <c r="C130" s="4">
        <f t="shared" si="13"/>
        <v>0</v>
      </c>
      <c r="D130" s="4">
        <f t="shared" si="13"/>
        <v>0</v>
      </c>
      <c r="E130" s="4">
        <f t="shared" si="13"/>
        <v>0</v>
      </c>
      <c r="F130" s="4">
        <f t="shared" si="13"/>
        <v>0</v>
      </c>
      <c r="G130" s="4">
        <f t="shared" si="13"/>
        <v>0</v>
      </c>
    </row>
    <row r="131" spans="1:13" x14ac:dyDescent="0.25">
      <c r="A131" s="7" t="s">
        <v>9</v>
      </c>
      <c r="B131" s="4">
        <f t="shared" si="14"/>
        <v>2.6360499999999999E-2</v>
      </c>
      <c r="C131" s="4">
        <f t="shared" si="13"/>
        <v>6.9351999999999997E-2</v>
      </c>
      <c r="D131" s="4">
        <f t="shared" si="13"/>
        <v>6.4329999999999998E-2</v>
      </c>
      <c r="E131" s="4">
        <f t="shared" si="13"/>
        <v>8.7929999999999987E-3</v>
      </c>
      <c r="F131" s="4">
        <f t="shared" si="13"/>
        <v>5.2137500000000003E-2</v>
      </c>
      <c r="G131" s="4">
        <f t="shared" si="13"/>
        <v>4.8756500000000001E-2</v>
      </c>
    </row>
    <row r="133" spans="1:13" x14ac:dyDescent="0.25">
      <c r="A133" s="1" t="s">
        <v>16</v>
      </c>
      <c r="B133" s="20" t="s">
        <v>10</v>
      </c>
      <c r="C133" s="20"/>
      <c r="D133" s="20"/>
      <c r="E133" s="20"/>
      <c r="F133" s="20"/>
      <c r="G133" s="20"/>
      <c r="H133" s="21" t="s">
        <v>11</v>
      </c>
      <c r="I133" s="21"/>
      <c r="J133" s="21"/>
      <c r="K133" s="21"/>
      <c r="L133" s="21"/>
      <c r="M133" s="21"/>
    </row>
    <row r="134" spans="1:13" x14ac:dyDescent="0.25">
      <c r="A134" s="1" t="s">
        <v>17</v>
      </c>
      <c r="B134" s="2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  <c r="H134" s="3" t="s">
        <v>18</v>
      </c>
      <c r="I134" s="3" t="s">
        <v>19</v>
      </c>
      <c r="J134" s="3" t="s">
        <v>20</v>
      </c>
      <c r="K134" s="3" t="s">
        <v>21</v>
      </c>
      <c r="L134" s="3" t="s">
        <v>22</v>
      </c>
      <c r="M134" s="3" t="s">
        <v>23</v>
      </c>
    </row>
    <row r="135" spans="1:13" x14ac:dyDescent="0.25">
      <c r="A135" s="22" t="s">
        <v>46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7" t="s">
        <v>14</v>
      </c>
      <c r="B136" s="4">
        <v>0.18310299999999999</v>
      </c>
      <c r="C136" s="4">
        <v>0.18569099999999999</v>
      </c>
      <c r="D136" s="4">
        <v>0.18840399999999999</v>
      </c>
      <c r="E136" s="4">
        <v>0.106123</v>
      </c>
      <c r="F136" s="4">
        <v>0.156722</v>
      </c>
      <c r="G136" s="4">
        <v>0.10376100000000001</v>
      </c>
      <c r="H136" s="5">
        <v>0.38905800000000001</v>
      </c>
      <c r="I136" s="5">
        <v>0.38846000000000003</v>
      </c>
      <c r="J136" s="5">
        <v>0.39639400000000002</v>
      </c>
      <c r="K136" s="5">
        <v>0.23602999999999999</v>
      </c>
      <c r="L136" s="5">
        <v>0.325351</v>
      </c>
      <c r="M136" s="5">
        <v>0.27219500000000002</v>
      </c>
    </row>
    <row r="137" spans="1:13" x14ac:dyDescent="0.25">
      <c r="A137" s="7" t="s">
        <v>15</v>
      </c>
      <c r="B137" s="4">
        <v>8.4113999999999994E-2</v>
      </c>
      <c r="C137" s="4">
        <v>0.10909000000000001</v>
      </c>
      <c r="D137" s="4">
        <v>9.6102999999999994E-2</v>
      </c>
      <c r="E137" s="4">
        <v>6.2950999999999993E-2</v>
      </c>
      <c r="F137" s="4">
        <v>0.107534</v>
      </c>
      <c r="G137" s="4">
        <v>9.0482000000000007E-2</v>
      </c>
      <c r="H137" s="5">
        <v>9.2130000000000004E-2</v>
      </c>
      <c r="I137" s="5">
        <v>0.104021</v>
      </c>
      <c r="J137" s="5">
        <v>0.11452900000000001</v>
      </c>
      <c r="K137" s="5">
        <v>7.6658000000000004E-2</v>
      </c>
      <c r="L137" s="5">
        <v>0.10474</v>
      </c>
      <c r="M137" s="5">
        <v>0.106753</v>
      </c>
    </row>
    <row r="138" spans="1:13" x14ac:dyDescent="0.25">
      <c r="A138" s="7" t="s">
        <v>0</v>
      </c>
      <c r="B138" s="4">
        <v>0.57516100000000003</v>
      </c>
      <c r="C138" s="4">
        <v>0.52723399999999998</v>
      </c>
      <c r="D138" s="4">
        <v>0.52592099999999997</v>
      </c>
      <c r="E138" s="4">
        <v>0.54767900000000003</v>
      </c>
      <c r="F138" s="4">
        <v>0.55201699999999998</v>
      </c>
      <c r="G138" s="4">
        <v>0.48780899999999999</v>
      </c>
      <c r="H138" s="5">
        <v>0.72020899999999999</v>
      </c>
      <c r="I138" s="5">
        <v>0.70174099999999995</v>
      </c>
      <c r="J138" s="5">
        <v>0.77027199999999996</v>
      </c>
      <c r="K138" s="5">
        <v>0.69743200000000005</v>
      </c>
      <c r="L138" s="5">
        <v>0.78556499999999996</v>
      </c>
      <c r="M138" s="5">
        <v>0.71953999999999996</v>
      </c>
    </row>
    <row r="139" spans="1:13" x14ac:dyDescent="0.25">
      <c r="A139" s="7" t="s">
        <v>1</v>
      </c>
      <c r="B139" s="4">
        <v>0.23206399999999999</v>
      </c>
      <c r="C139" s="4">
        <v>0.242587</v>
      </c>
      <c r="D139" s="4">
        <v>0.25426199999999999</v>
      </c>
      <c r="E139" s="4">
        <v>0.16393099999999999</v>
      </c>
      <c r="F139" s="4">
        <v>0.25367699999999999</v>
      </c>
      <c r="G139" s="4">
        <v>0.24001400000000001</v>
      </c>
      <c r="H139" s="5">
        <v>0.16498299999999999</v>
      </c>
      <c r="I139" s="5">
        <v>0.20161899999999999</v>
      </c>
      <c r="J139" s="5">
        <v>0.12975500000000001</v>
      </c>
      <c r="K139" s="5">
        <v>0.17274600000000001</v>
      </c>
      <c r="L139" s="5">
        <v>0.23771200000000001</v>
      </c>
      <c r="M139" s="5">
        <v>0.145755</v>
      </c>
    </row>
    <row r="140" spans="1:13" x14ac:dyDescent="0.25">
      <c r="A140" s="7" t="s">
        <v>13</v>
      </c>
      <c r="B140" s="4">
        <v>0</v>
      </c>
      <c r="C140" s="4">
        <v>0</v>
      </c>
      <c r="D140" s="4">
        <v>0</v>
      </c>
      <c r="E140" s="4">
        <v>1</v>
      </c>
      <c r="F140" s="4">
        <v>1</v>
      </c>
      <c r="G140" s="4">
        <v>1</v>
      </c>
      <c r="H140" s="5">
        <v>1</v>
      </c>
      <c r="I140" s="5">
        <v>1</v>
      </c>
      <c r="J140" s="5">
        <v>1</v>
      </c>
      <c r="K140" s="5">
        <v>0.63333300000000003</v>
      </c>
      <c r="L140" s="5">
        <v>1</v>
      </c>
      <c r="M140" s="5">
        <v>1</v>
      </c>
    </row>
    <row r="141" spans="1:13" x14ac:dyDescent="0.25">
      <c r="A141" s="7" t="s">
        <v>2</v>
      </c>
      <c r="B141" s="4">
        <v>0.64291399999999999</v>
      </c>
      <c r="C141" s="4">
        <v>0.85666699999999996</v>
      </c>
      <c r="D141" s="4">
        <v>0.65464900000000004</v>
      </c>
      <c r="E141" s="4">
        <v>0.63735799999999998</v>
      </c>
      <c r="F141" s="4">
        <v>0.66129899999999997</v>
      </c>
      <c r="G141" s="4">
        <v>0.66797099999999998</v>
      </c>
      <c r="H141" s="5">
        <v>0.35992099999999999</v>
      </c>
      <c r="I141" s="5">
        <v>0.56190499999999999</v>
      </c>
      <c r="J141" s="5">
        <v>0.58571399999999996</v>
      </c>
      <c r="K141" s="5">
        <v>0.34733000000000003</v>
      </c>
      <c r="L141" s="5">
        <v>0.48055599999999998</v>
      </c>
      <c r="M141" s="5">
        <v>0.335173</v>
      </c>
    </row>
    <row r="142" spans="1:13" x14ac:dyDescent="0.25">
      <c r="A142" s="7" t="s">
        <v>3</v>
      </c>
      <c r="B142" s="4">
        <v>0.41428599999999999</v>
      </c>
      <c r="C142" s="4">
        <v>0.44712099999999999</v>
      </c>
      <c r="D142" s="4">
        <v>0.41124300000000003</v>
      </c>
      <c r="E142" s="4">
        <v>0.39973500000000001</v>
      </c>
      <c r="F142" s="4">
        <v>0.44708999999999999</v>
      </c>
      <c r="G142" s="4">
        <v>0.43355500000000002</v>
      </c>
      <c r="H142" s="5">
        <v>0.37309500000000001</v>
      </c>
      <c r="I142" s="5">
        <v>0.42747499999999999</v>
      </c>
      <c r="J142" s="5">
        <v>0.40938799999999997</v>
      </c>
      <c r="K142" s="5">
        <v>0.39071400000000001</v>
      </c>
      <c r="L142" s="5">
        <v>0.41098600000000002</v>
      </c>
      <c r="M142" s="5">
        <v>0.45227299999999998</v>
      </c>
    </row>
    <row r="143" spans="1:13" x14ac:dyDescent="0.25">
      <c r="A143" s="7" t="s">
        <v>4</v>
      </c>
      <c r="B143" s="4">
        <v>0.75273999999999996</v>
      </c>
      <c r="C143" s="4">
        <v>0.78329000000000004</v>
      </c>
      <c r="D143" s="4">
        <v>0.79957999999999996</v>
      </c>
      <c r="E143" s="4">
        <v>0.75892400000000004</v>
      </c>
      <c r="F143" s="4">
        <v>0.80479000000000001</v>
      </c>
      <c r="G143" s="4">
        <v>0.80511100000000002</v>
      </c>
      <c r="H143" s="5">
        <v>0.81992900000000002</v>
      </c>
      <c r="I143" s="5">
        <v>0.81357400000000002</v>
      </c>
      <c r="J143" s="5">
        <v>0.80659999999999998</v>
      </c>
      <c r="K143" s="5">
        <v>0.80049099999999995</v>
      </c>
      <c r="L143" s="5">
        <v>0.77326399999999995</v>
      </c>
      <c r="M143" s="5">
        <v>0.86533599999999999</v>
      </c>
    </row>
    <row r="144" spans="1:13" x14ac:dyDescent="0.25">
      <c r="A144" s="7" t="s">
        <v>5</v>
      </c>
      <c r="B144" s="4">
        <v>0.90929000000000004</v>
      </c>
      <c r="C144" s="4">
        <v>0.8952</v>
      </c>
      <c r="D144" s="4">
        <v>0.89734499999999995</v>
      </c>
      <c r="E144" s="4">
        <v>0.90270499999999998</v>
      </c>
      <c r="F144" s="4">
        <v>0.90679900000000002</v>
      </c>
      <c r="G144" s="4">
        <v>0.90247999999999995</v>
      </c>
      <c r="H144" s="5">
        <v>0.93565100000000001</v>
      </c>
      <c r="I144" s="5">
        <v>0.93156300000000003</v>
      </c>
      <c r="J144" s="5">
        <v>0.93454099999999996</v>
      </c>
      <c r="K144" s="5">
        <v>0.93115899999999996</v>
      </c>
      <c r="L144" s="5">
        <v>0.93010199999999998</v>
      </c>
      <c r="M144" s="5">
        <v>0.92687900000000001</v>
      </c>
    </row>
    <row r="145" spans="1:13" x14ac:dyDescent="0.25">
      <c r="A145" s="7" t="s">
        <v>6</v>
      </c>
      <c r="B145" s="4">
        <v>0.51785899999999996</v>
      </c>
      <c r="C145" s="4">
        <v>0.62963899999999995</v>
      </c>
      <c r="D145" s="4">
        <v>0.62779499999999999</v>
      </c>
      <c r="E145" s="4">
        <v>0.54557699999999998</v>
      </c>
      <c r="F145" s="4">
        <v>0.61168900000000004</v>
      </c>
      <c r="G145" s="4">
        <v>0.60806099999999996</v>
      </c>
      <c r="H145" s="5">
        <v>0.457424</v>
      </c>
      <c r="I145" s="5">
        <v>0.564164</v>
      </c>
      <c r="J145" s="5">
        <v>0.54510700000000001</v>
      </c>
      <c r="K145" s="5">
        <v>0.472715</v>
      </c>
      <c r="L145" s="5">
        <v>0.50980599999999998</v>
      </c>
      <c r="M145" s="5">
        <v>0.50271299999999997</v>
      </c>
    </row>
    <row r="146" spans="1:13" x14ac:dyDescent="0.25">
      <c r="A146" s="7" t="s">
        <v>7</v>
      </c>
      <c r="B146" s="4">
        <v>0.92732899999999996</v>
      </c>
      <c r="C146" s="4">
        <v>0.86216099999999996</v>
      </c>
      <c r="D146" s="4">
        <v>0.89086399999999999</v>
      </c>
      <c r="E146" s="4">
        <v>0.88485499999999995</v>
      </c>
      <c r="F146" s="4">
        <v>0.91709200000000002</v>
      </c>
      <c r="G146" s="4">
        <v>0.90915199999999996</v>
      </c>
      <c r="H146" s="5">
        <v>0.83413899999999996</v>
      </c>
      <c r="I146" s="5">
        <v>0.88773299999999999</v>
      </c>
      <c r="J146" s="5">
        <v>0.85960000000000003</v>
      </c>
      <c r="K146" s="5">
        <v>0.84845599999999999</v>
      </c>
      <c r="L146" s="5">
        <v>0.86302900000000005</v>
      </c>
      <c r="M146" s="5">
        <v>0.84666300000000005</v>
      </c>
    </row>
    <row r="147" spans="1:13" x14ac:dyDescent="0.25">
      <c r="A147" s="7" t="s">
        <v>8</v>
      </c>
      <c r="B147" s="4">
        <v>0.416051</v>
      </c>
      <c r="C147" s="4">
        <v>0.47325200000000001</v>
      </c>
      <c r="D147" s="4">
        <v>0.53646199999999999</v>
      </c>
      <c r="E147" s="4">
        <v>0.49901099999999998</v>
      </c>
      <c r="F147" s="4">
        <v>0.50437600000000005</v>
      </c>
      <c r="G147" s="4">
        <v>0.480271</v>
      </c>
      <c r="H147" s="5">
        <v>0.40416999999999997</v>
      </c>
      <c r="I147" s="5">
        <v>0.40536800000000001</v>
      </c>
      <c r="J147" s="5">
        <v>0.42092200000000002</v>
      </c>
      <c r="K147" s="5">
        <v>0.40940399999999999</v>
      </c>
      <c r="L147" s="5">
        <v>0.38619700000000001</v>
      </c>
      <c r="M147" s="5">
        <v>0.343443</v>
      </c>
    </row>
    <row r="148" spans="1:13" x14ac:dyDescent="0.25">
      <c r="A148" s="7" t="s">
        <v>9</v>
      </c>
      <c r="B148" s="4">
        <v>0.64392400000000005</v>
      </c>
      <c r="C148" s="4">
        <v>0.79761400000000005</v>
      </c>
      <c r="D148" s="4">
        <v>0.79742400000000002</v>
      </c>
      <c r="E148" s="4">
        <v>0.52864199999999995</v>
      </c>
      <c r="F148" s="4">
        <v>0.745031</v>
      </c>
      <c r="G148" s="4">
        <v>0.74408799999999997</v>
      </c>
      <c r="H148" s="5">
        <v>0.64625999999999995</v>
      </c>
      <c r="I148" s="5">
        <v>0.79515999999999998</v>
      </c>
      <c r="J148" s="5">
        <v>0.790632</v>
      </c>
      <c r="K148" s="5">
        <v>0.50792599999999999</v>
      </c>
      <c r="L148" s="5">
        <v>0.75210200000000005</v>
      </c>
      <c r="M148" s="5">
        <v>0.75220799999999999</v>
      </c>
    </row>
    <row r="150" spans="1:13" x14ac:dyDescent="0.25">
      <c r="A150" s="1" t="s">
        <v>17</v>
      </c>
      <c r="B150" s="2" t="s">
        <v>18</v>
      </c>
      <c r="C150" s="2" t="s">
        <v>19</v>
      </c>
      <c r="D150" s="2" t="s">
        <v>20</v>
      </c>
      <c r="E150" s="2" t="s">
        <v>21</v>
      </c>
      <c r="F150" s="2" t="s">
        <v>22</v>
      </c>
      <c r="G150" s="2" t="s">
        <v>23</v>
      </c>
    </row>
    <row r="151" spans="1:13" x14ac:dyDescent="0.25">
      <c r="A151" s="22" t="s">
        <v>51</v>
      </c>
      <c r="B151" s="22"/>
      <c r="C151" s="22"/>
      <c r="D151" s="22"/>
      <c r="E151" s="22"/>
      <c r="F151" s="22"/>
      <c r="G151" s="22"/>
    </row>
    <row r="152" spans="1:13" x14ac:dyDescent="0.25">
      <c r="A152" s="7" t="s">
        <v>14</v>
      </c>
      <c r="B152" s="4">
        <f>AVERAGE(B136,H136)</f>
        <v>0.28608050000000002</v>
      </c>
      <c r="C152" s="4">
        <f t="shared" ref="C152:G164" si="15">AVERAGE(C136,I136)</f>
        <v>0.28707550000000004</v>
      </c>
      <c r="D152" s="4">
        <f t="shared" si="15"/>
        <v>0.29239900000000002</v>
      </c>
      <c r="E152" s="4">
        <f t="shared" si="15"/>
        <v>0.17107649999999999</v>
      </c>
      <c r="F152" s="4">
        <f t="shared" si="15"/>
        <v>0.24103649999999999</v>
      </c>
      <c r="G152" s="4">
        <f t="shared" si="15"/>
        <v>0.18797800000000001</v>
      </c>
    </row>
    <row r="153" spans="1:13" x14ac:dyDescent="0.25">
      <c r="A153" s="7" t="s">
        <v>15</v>
      </c>
      <c r="B153" s="4">
        <f t="shared" ref="B153:B164" si="16">AVERAGE(B137,H137)</f>
        <v>8.8122000000000006E-2</v>
      </c>
      <c r="C153" s="4">
        <f t="shared" si="15"/>
        <v>0.1065555</v>
      </c>
      <c r="D153" s="4">
        <f t="shared" si="15"/>
        <v>0.10531599999999999</v>
      </c>
      <c r="E153" s="4">
        <f t="shared" si="15"/>
        <v>6.9804499999999992E-2</v>
      </c>
      <c r="F153" s="4">
        <f t="shared" si="15"/>
        <v>0.10613700000000001</v>
      </c>
      <c r="G153" s="4">
        <f t="shared" si="15"/>
        <v>9.8617499999999997E-2</v>
      </c>
    </row>
    <row r="154" spans="1:13" x14ac:dyDescent="0.25">
      <c r="A154" s="7" t="s">
        <v>0</v>
      </c>
      <c r="B154" s="4">
        <f t="shared" si="16"/>
        <v>0.64768500000000007</v>
      </c>
      <c r="C154" s="4">
        <f t="shared" si="15"/>
        <v>0.61448749999999996</v>
      </c>
      <c r="D154" s="4">
        <f t="shared" si="15"/>
        <v>0.64809649999999996</v>
      </c>
      <c r="E154" s="4">
        <f t="shared" si="15"/>
        <v>0.62255550000000004</v>
      </c>
      <c r="F154" s="4">
        <f t="shared" si="15"/>
        <v>0.66879099999999991</v>
      </c>
      <c r="G154" s="4">
        <f t="shared" si="15"/>
        <v>0.6036745</v>
      </c>
    </row>
    <row r="155" spans="1:13" x14ac:dyDescent="0.25">
      <c r="A155" s="7" t="s">
        <v>1</v>
      </c>
      <c r="B155" s="4">
        <f t="shared" si="16"/>
        <v>0.19852349999999999</v>
      </c>
      <c r="C155" s="4">
        <f t="shared" si="15"/>
        <v>0.22210299999999999</v>
      </c>
      <c r="D155" s="4">
        <f t="shared" si="15"/>
        <v>0.1920085</v>
      </c>
      <c r="E155" s="4">
        <f t="shared" si="15"/>
        <v>0.1683385</v>
      </c>
      <c r="F155" s="4">
        <f t="shared" si="15"/>
        <v>0.24569449999999998</v>
      </c>
      <c r="G155" s="4">
        <f t="shared" si="15"/>
        <v>0.19288450000000001</v>
      </c>
    </row>
    <row r="156" spans="1:13" x14ac:dyDescent="0.25">
      <c r="A156" s="7" t="s">
        <v>13</v>
      </c>
      <c r="B156" s="4">
        <f t="shared" si="16"/>
        <v>0.5</v>
      </c>
      <c r="C156" s="4">
        <f t="shared" si="15"/>
        <v>0.5</v>
      </c>
      <c r="D156" s="4">
        <f t="shared" si="15"/>
        <v>0.5</v>
      </c>
      <c r="E156" s="4">
        <f t="shared" si="15"/>
        <v>0.81666649999999996</v>
      </c>
      <c r="F156" s="4">
        <f t="shared" si="15"/>
        <v>1</v>
      </c>
      <c r="G156" s="4">
        <f t="shared" si="15"/>
        <v>1</v>
      </c>
    </row>
    <row r="157" spans="1:13" x14ac:dyDescent="0.25">
      <c r="A157" s="7" t="s">
        <v>2</v>
      </c>
      <c r="B157" s="4">
        <f t="shared" si="16"/>
        <v>0.50141749999999996</v>
      </c>
      <c r="C157" s="4">
        <f t="shared" si="15"/>
        <v>0.70928599999999997</v>
      </c>
      <c r="D157" s="4">
        <f t="shared" si="15"/>
        <v>0.62018149999999994</v>
      </c>
      <c r="E157" s="4">
        <f t="shared" si="15"/>
        <v>0.492344</v>
      </c>
      <c r="F157" s="4">
        <f t="shared" si="15"/>
        <v>0.57092750000000003</v>
      </c>
      <c r="G157" s="4">
        <f t="shared" si="15"/>
        <v>0.50157200000000002</v>
      </c>
    </row>
    <row r="158" spans="1:13" x14ac:dyDescent="0.25">
      <c r="A158" s="7" t="s">
        <v>3</v>
      </c>
      <c r="B158" s="4">
        <f t="shared" si="16"/>
        <v>0.3936905</v>
      </c>
      <c r="C158" s="4">
        <f t="shared" si="15"/>
        <v>0.43729799999999996</v>
      </c>
      <c r="D158" s="4">
        <f t="shared" si="15"/>
        <v>0.4103155</v>
      </c>
      <c r="E158" s="4">
        <f t="shared" si="15"/>
        <v>0.39522449999999998</v>
      </c>
      <c r="F158" s="4">
        <f t="shared" si="15"/>
        <v>0.42903800000000003</v>
      </c>
      <c r="G158" s="4">
        <f t="shared" si="15"/>
        <v>0.44291400000000003</v>
      </c>
    </row>
    <row r="159" spans="1:13" x14ac:dyDescent="0.25">
      <c r="A159" s="7" t="s">
        <v>4</v>
      </c>
      <c r="B159" s="4">
        <f t="shared" si="16"/>
        <v>0.78633449999999994</v>
      </c>
      <c r="C159" s="4">
        <f t="shared" si="15"/>
        <v>0.79843200000000003</v>
      </c>
      <c r="D159" s="4">
        <f t="shared" si="15"/>
        <v>0.80308999999999997</v>
      </c>
      <c r="E159" s="4">
        <f t="shared" si="15"/>
        <v>0.7797075</v>
      </c>
      <c r="F159" s="4">
        <f t="shared" si="15"/>
        <v>0.78902699999999992</v>
      </c>
      <c r="G159" s="4">
        <f t="shared" si="15"/>
        <v>0.83522350000000001</v>
      </c>
    </row>
    <row r="160" spans="1:13" x14ac:dyDescent="0.25">
      <c r="A160" s="7" t="s">
        <v>5</v>
      </c>
      <c r="B160" s="4">
        <f t="shared" si="16"/>
        <v>0.92247049999999997</v>
      </c>
      <c r="C160" s="4">
        <f t="shared" si="15"/>
        <v>0.91338150000000007</v>
      </c>
      <c r="D160" s="4">
        <f t="shared" si="15"/>
        <v>0.91594299999999995</v>
      </c>
      <c r="E160" s="4">
        <f t="shared" si="15"/>
        <v>0.91693199999999997</v>
      </c>
      <c r="F160" s="4">
        <f t="shared" si="15"/>
        <v>0.91845050000000006</v>
      </c>
      <c r="G160" s="4">
        <f t="shared" si="15"/>
        <v>0.91467949999999998</v>
      </c>
    </row>
    <row r="161" spans="1:13" x14ac:dyDescent="0.25">
      <c r="A161" s="7" t="s">
        <v>6</v>
      </c>
      <c r="B161" s="4">
        <f t="shared" si="16"/>
        <v>0.48764149999999995</v>
      </c>
      <c r="C161" s="4">
        <f t="shared" si="15"/>
        <v>0.59690149999999997</v>
      </c>
      <c r="D161" s="4">
        <f t="shared" si="15"/>
        <v>0.58645100000000006</v>
      </c>
      <c r="E161" s="4">
        <f t="shared" si="15"/>
        <v>0.50914599999999999</v>
      </c>
      <c r="F161" s="4">
        <f t="shared" si="15"/>
        <v>0.56074749999999995</v>
      </c>
      <c r="G161" s="4">
        <f t="shared" si="15"/>
        <v>0.55538699999999996</v>
      </c>
    </row>
    <row r="162" spans="1:13" x14ac:dyDescent="0.25">
      <c r="A162" s="7" t="s">
        <v>7</v>
      </c>
      <c r="B162" s="4">
        <f t="shared" si="16"/>
        <v>0.88073399999999991</v>
      </c>
      <c r="C162" s="4">
        <f t="shared" si="15"/>
        <v>0.87494699999999992</v>
      </c>
      <c r="D162" s="4">
        <f t="shared" si="15"/>
        <v>0.87523200000000001</v>
      </c>
      <c r="E162" s="4">
        <f t="shared" si="15"/>
        <v>0.86665550000000002</v>
      </c>
      <c r="F162" s="4">
        <f t="shared" si="15"/>
        <v>0.89006050000000003</v>
      </c>
      <c r="G162" s="4">
        <f t="shared" si="15"/>
        <v>0.87790750000000006</v>
      </c>
    </row>
    <row r="163" spans="1:13" x14ac:dyDescent="0.25">
      <c r="A163" s="7" t="s">
        <v>8</v>
      </c>
      <c r="B163" s="4">
        <f t="shared" si="16"/>
        <v>0.41011049999999999</v>
      </c>
      <c r="C163" s="4">
        <f t="shared" si="15"/>
        <v>0.43930999999999998</v>
      </c>
      <c r="D163" s="4">
        <f t="shared" si="15"/>
        <v>0.47869200000000001</v>
      </c>
      <c r="E163" s="4">
        <f t="shared" si="15"/>
        <v>0.45420749999999999</v>
      </c>
      <c r="F163" s="4">
        <f t="shared" si="15"/>
        <v>0.44528650000000003</v>
      </c>
      <c r="G163" s="4">
        <f t="shared" si="15"/>
        <v>0.41185700000000003</v>
      </c>
    </row>
    <row r="164" spans="1:13" x14ac:dyDescent="0.25">
      <c r="A164" s="7" t="s">
        <v>9</v>
      </c>
      <c r="B164" s="4">
        <f t="shared" si="16"/>
        <v>0.645092</v>
      </c>
      <c r="C164" s="4">
        <f t="shared" si="15"/>
        <v>0.79638699999999996</v>
      </c>
      <c r="D164" s="4">
        <f t="shared" si="15"/>
        <v>0.79402799999999996</v>
      </c>
      <c r="E164" s="4">
        <f t="shared" si="15"/>
        <v>0.51828399999999997</v>
      </c>
      <c r="F164" s="4">
        <f t="shared" si="15"/>
        <v>0.74856650000000002</v>
      </c>
      <c r="G164" s="4">
        <f t="shared" si="15"/>
        <v>0.74814800000000004</v>
      </c>
    </row>
    <row r="166" spans="1:13" x14ac:dyDescent="0.25">
      <c r="A166" s="1" t="s">
        <v>16</v>
      </c>
      <c r="B166" s="20" t="s">
        <v>10</v>
      </c>
      <c r="C166" s="20"/>
      <c r="D166" s="20"/>
      <c r="E166" s="20"/>
      <c r="F166" s="20"/>
      <c r="G166" s="20"/>
      <c r="H166" s="21" t="s">
        <v>11</v>
      </c>
      <c r="I166" s="21"/>
      <c r="J166" s="21"/>
      <c r="K166" s="21"/>
      <c r="L166" s="21"/>
      <c r="M166" s="21"/>
    </row>
    <row r="167" spans="1:13" x14ac:dyDescent="0.25">
      <c r="A167" s="1" t="s">
        <v>17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3" t="s">
        <v>18</v>
      </c>
      <c r="I167" s="3" t="s">
        <v>19</v>
      </c>
      <c r="J167" s="3" t="s">
        <v>20</v>
      </c>
      <c r="K167" s="3" t="s">
        <v>21</v>
      </c>
      <c r="L167" s="3" t="s">
        <v>22</v>
      </c>
      <c r="M167" s="3" t="s">
        <v>23</v>
      </c>
    </row>
    <row r="168" spans="1:13" x14ac:dyDescent="0.25">
      <c r="A168" s="22" t="s">
        <v>47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7" t="s">
        <v>14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</row>
    <row r="170" spans="1:13" x14ac:dyDescent="0.25">
      <c r="A170" s="7" t="s">
        <v>15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x14ac:dyDescent="0.25">
      <c r="A171" s="7" t="s">
        <v>0</v>
      </c>
      <c r="B171" s="4" t="s">
        <v>33</v>
      </c>
      <c r="C171" s="4" t="s">
        <v>33</v>
      </c>
      <c r="D171" s="4" t="s">
        <v>33</v>
      </c>
      <c r="E171" s="4" t="s">
        <v>33</v>
      </c>
      <c r="F171" s="4" t="s">
        <v>33</v>
      </c>
      <c r="G171" s="4" t="s">
        <v>33</v>
      </c>
      <c r="H171" s="5" t="s">
        <v>33</v>
      </c>
      <c r="I171" s="5" t="s">
        <v>33</v>
      </c>
      <c r="J171" s="5" t="s">
        <v>33</v>
      </c>
      <c r="K171" s="5" t="s">
        <v>33</v>
      </c>
      <c r="L171" s="5" t="s">
        <v>33</v>
      </c>
      <c r="M171" s="5" t="s">
        <v>33</v>
      </c>
    </row>
    <row r="172" spans="1:13" x14ac:dyDescent="0.25">
      <c r="A172" s="7" t="s">
        <v>1</v>
      </c>
      <c r="B172" s="4" t="s">
        <v>33</v>
      </c>
      <c r="C172" s="4" t="s">
        <v>33</v>
      </c>
      <c r="D172" s="4" t="s">
        <v>33</v>
      </c>
      <c r="E172" s="4" t="s">
        <v>33</v>
      </c>
      <c r="F172" s="4" t="s">
        <v>33</v>
      </c>
      <c r="G172" s="4" t="s">
        <v>33</v>
      </c>
      <c r="H172" s="5" t="s">
        <v>33</v>
      </c>
      <c r="I172" s="5" t="s">
        <v>33</v>
      </c>
      <c r="J172" s="5" t="s">
        <v>33</v>
      </c>
      <c r="K172" s="5" t="s">
        <v>33</v>
      </c>
      <c r="L172" s="5" t="s">
        <v>33</v>
      </c>
      <c r="M172" s="5" t="s">
        <v>33</v>
      </c>
    </row>
    <row r="173" spans="1:13" x14ac:dyDescent="0.25">
      <c r="A173" s="7" t="s">
        <v>13</v>
      </c>
      <c r="B173" s="4" t="s">
        <v>33</v>
      </c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5" t="s">
        <v>33</v>
      </c>
      <c r="I173" s="5" t="s">
        <v>33</v>
      </c>
      <c r="J173" s="5" t="s">
        <v>33</v>
      </c>
      <c r="K173" s="5" t="s">
        <v>33</v>
      </c>
      <c r="L173" s="5" t="s">
        <v>33</v>
      </c>
      <c r="M173" s="5" t="s">
        <v>33</v>
      </c>
    </row>
    <row r="174" spans="1:13" x14ac:dyDescent="0.25">
      <c r="A174" s="7" t="s">
        <v>2</v>
      </c>
      <c r="B174" s="4" t="s">
        <v>33</v>
      </c>
      <c r="C174" s="4" t="s">
        <v>33</v>
      </c>
      <c r="D174" s="4" t="s">
        <v>33</v>
      </c>
      <c r="E174" s="4" t="s">
        <v>33</v>
      </c>
      <c r="F174" s="4" t="s">
        <v>33</v>
      </c>
      <c r="G174" s="4" t="s">
        <v>33</v>
      </c>
      <c r="H174" s="5" t="s">
        <v>33</v>
      </c>
      <c r="I174" s="5" t="s">
        <v>33</v>
      </c>
      <c r="J174" s="5" t="s">
        <v>33</v>
      </c>
      <c r="K174" s="5" t="s">
        <v>33</v>
      </c>
      <c r="L174" s="5" t="s">
        <v>33</v>
      </c>
      <c r="M174" s="5" t="s">
        <v>33</v>
      </c>
    </row>
    <row r="175" spans="1:13" x14ac:dyDescent="0.25">
      <c r="A175" s="7" t="s">
        <v>3</v>
      </c>
      <c r="B175" s="4" t="s">
        <v>33</v>
      </c>
      <c r="C175" s="4" t="s">
        <v>33</v>
      </c>
      <c r="D175" s="4" t="s">
        <v>33</v>
      </c>
      <c r="E175" s="4" t="s">
        <v>33</v>
      </c>
      <c r="F175" s="4" t="s">
        <v>33</v>
      </c>
      <c r="G175" s="4" t="s">
        <v>33</v>
      </c>
      <c r="H175" s="5" t="s">
        <v>33</v>
      </c>
      <c r="I175" s="5" t="s">
        <v>33</v>
      </c>
      <c r="J175" s="5" t="s">
        <v>33</v>
      </c>
      <c r="K175" s="5" t="s">
        <v>33</v>
      </c>
      <c r="L175" s="5" t="s">
        <v>33</v>
      </c>
      <c r="M175" s="5" t="s">
        <v>33</v>
      </c>
    </row>
    <row r="176" spans="1:13" x14ac:dyDescent="0.25">
      <c r="A176" s="7" t="s">
        <v>4</v>
      </c>
      <c r="B176" s="4" t="s">
        <v>33</v>
      </c>
      <c r="C176" s="4" t="s">
        <v>33</v>
      </c>
      <c r="D176" s="4" t="s">
        <v>33</v>
      </c>
      <c r="E176" s="4" t="s">
        <v>33</v>
      </c>
      <c r="F176" s="4" t="s">
        <v>33</v>
      </c>
      <c r="G176" s="4" t="s">
        <v>33</v>
      </c>
      <c r="H176" s="5" t="s">
        <v>33</v>
      </c>
      <c r="I176" s="5" t="s">
        <v>33</v>
      </c>
      <c r="J176" s="5" t="s">
        <v>33</v>
      </c>
      <c r="K176" s="5" t="s">
        <v>33</v>
      </c>
      <c r="L176" s="5" t="s">
        <v>33</v>
      </c>
      <c r="M176" s="5" t="s">
        <v>33</v>
      </c>
    </row>
    <row r="177" spans="1:13" x14ac:dyDescent="0.25">
      <c r="A177" s="7" t="s">
        <v>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</row>
    <row r="178" spans="1:13" x14ac:dyDescent="0.25">
      <c r="A178" s="7" t="s">
        <v>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</row>
    <row r="179" spans="1:13" x14ac:dyDescent="0.25">
      <c r="A179" s="7" t="s">
        <v>7</v>
      </c>
      <c r="B179" s="4" t="s">
        <v>33</v>
      </c>
      <c r="C179" s="4" t="s">
        <v>33</v>
      </c>
      <c r="D179" s="4" t="s">
        <v>33</v>
      </c>
      <c r="E179" s="4" t="s">
        <v>33</v>
      </c>
      <c r="F179" s="4" t="s">
        <v>33</v>
      </c>
      <c r="G179" s="4" t="s">
        <v>33</v>
      </c>
      <c r="H179" s="5" t="s">
        <v>33</v>
      </c>
      <c r="I179" s="5" t="s">
        <v>33</v>
      </c>
      <c r="J179" s="5" t="s">
        <v>33</v>
      </c>
      <c r="K179" s="5" t="s">
        <v>33</v>
      </c>
      <c r="L179" s="5" t="s">
        <v>33</v>
      </c>
      <c r="M179" s="5" t="s">
        <v>33</v>
      </c>
    </row>
    <row r="180" spans="1:13" x14ac:dyDescent="0.25">
      <c r="A180" s="7" t="s">
        <v>8</v>
      </c>
      <c r="B180" s="4" t="s">
        <v>33</v>
      </c>
      <c r="C180" s="4" t="s">
        <v>33</v>
      </c>
      <c r="D180" s="4" t="s">
        <v>33</v>
      </c>
      <c r="E180" s="4" t="s">
        <v>33</v>
      </c>
      <c r="F180" s="4" t="s">
        <v>33</v>
      </c>
      <c r="G180" s="4" t="s">
        <v>33</v>
      </c>
      <c r="H180" s="5" t="s">
        <v>33</v>
      </c>
      <c r="I180" s="5" t="s">
        <v>33</v>
      </c>
      <c r="J180" s="5" t="s">
        <v>33</v>
      </c>
      <c r="K180" s="5" t="s">
        <v>33</v>
      </c>
      <c r="L180" s="5" t="s">
        <v>33</v>
      </c>
      <c r="M180" s="5" t="s">
        <v>33</v>
      </c>
    </row>
    <row r="181" spans="1:13" x14ac:dyDescent="0.25">
      <c r="A181" s="7" t="s">
        <v>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</row>
    <row r="183" spans="1:13" x14ac:dyDescent="0.25">
      <c r="A183" s="1" t="s">
        <v>17</v>
      </c>
      <c r="B183" s="2" t="s">
        <v>18</v>
      </c>
      <c r="C183" s="2" t="s">
        <v>19</v>
      </c>
      <c r="D183" s="2" t="s">
        <v>20</v>
      </c>
      <c r="E183" s="2" t="s">
        <v>21</v>
      </c>
      <c r="F183" s="2" t="s">
        <v>22</v>
      </c>
      <c r="G183" s="2" t="s">
        <v>23</v>
      </c>
    </row>
    <row r="184" spans="1:13" x14ac:dyDescent="0.25">
      <c r="A184" s="22" t="s">
        <v>52</v>
      </c>
      <c r="B184" s="22"/>
      <c r="C184" s="22"/>
      <c r="D184" s="22"/>
      <c r="E184" s="22"/>
      <c r="F184" s="22"/>
      <c r="G184" s="22"/>
    </row>
    <row r="185" spans="1:13" x14ac:dyDescent="0.25">
      <c r="A185" s="7" t="s">
        <v>14</v>
      </c>
      <c r="B185" s="4">
        <f>IF(ISNUMBER(B169), AVERAGE(B169,H169), B169)</f>
        <v>0</v>
      </c>
      <c r="C185" s="4">
        <f t="shared" ref="C185:G197" si="17">IF(ISNUMBER(C169), AVERAGE(C169,I169), C169)</f>
        <v>0</v>
      </c>
      <c r="D185" s="4">
        <f t="shared" si="17"/>
        <v>0</v>
      </c>
      <c r="E185" s="4">
        <f t="shared" si="17"/>
        <v>0</v>
      </c>
      <c r="F185" s="4">
        <f t="shared" si="17"/>
        <v>0</v>
      </c>
      <c r="G185" s="4">
        <f t="shared" si="17"/>
        <v>0</v>
      </c>
    </row>
    <row r="186" spans="1:13" x14ac:dyDescent="0.25">
      <c r="A186" s="7" t="s">
        <v>15</v>
      </c>
      <c r="B186" s="4">
        <f t="shared" ref="B186:B197" si="18">IF(ISNUMBER(B170), AVERAGE(B170,H170), B170)</f>
        <v>0</v>
      </c>
      <c r="C186" s="4">
        <f t="shared" si="17"/>
        <v>0</v>
      </c>
      <c r="D186" s="4">
        <f t="shared" si="17"/>
        <v>0</v>
      </c>
      <c r="E186" s="4">
        <f t="shared" si="17"/>
        <v>0</v>
      </c>
      <c r="F186" s="4">
        <f t="shared" si="17"/>
        <v>0</v>
      </c>
      <c r="G186" s="4">
        <f t="shared" si="17"/>
        <v>0</v>
      </c>
    </row>
    <row r="187" spans="1:13" x14ac:dyDescent="0.25">
      <c r="A187" s="7" t="s">
        <v>0</v>
      </c>
      <c r="B187" s="4" t="str">
        <f t="shared" si="18"/>
        <v>NA</v>
      </c>
      <c r="C187" s="4" t="str">
        <f t="shared" si="17"/>
        <v>NA</v>
      </c>
      <c r="D187" s="4" t="str">
        <f t="shared" si="17"/>
        <v>NA</v>
      </c>
      <c r="E187" s="4" t="str">
        <f t="shared" si="17"/>
        <v>NA</v>
      </c>
      <c r="F187" s="4" t="str">
        <f t="shared" si="17"/>
        <v>NA</v>
      </c>
      <c r="G187" s="4" t="str">
        <f t="shared" si="17"/>
        <v>NA</v>
      </c>
    </row>
    <row r="188" spans="1:13" x14ac:dyDescent="0.25">
      <c r="A188" s="7" t="s">
        <v>1</v>
      </c>
      <c r="B188" s="4" t="str">
        <f t="shared" si="18"/>
        <v>NA</v>
      </c>
      <c r="C188" s="4" t="str">
        <f t="shared" si="17"/>
        <v>NA</v>
      </c>
      <c r="D188" s="4" t="str">
        <f t="shared" si="17"/>
        <v>NA</v>
      </c>
      <c r="E188" s="4" t="str">
        <f t="shared" si="17"/>
        <v>NA</v>
      </c>
      <c r="F188" s="4" t="str">
        <f t="shared" si="17"/>
        <v>NA</v>
      </c>
      <c r="G188" s="4" t="str">
        <f t="shared" si="17"/>
        <v>NA</v>
      </c>
    </row>
    <row r="189" spans="1:13" x14ac:dyDescent="0.25">
      <c r="A189" s="7" t="s">
        <v>13</v>
      </c>
      <c r="B189" s="4" t="str">
        <f t="shared" si="18"/>
        <v>NA</v>
      </c>
      <c r="C189" s="4" t="str">
        <f t="shared" si="17"/>
        <v>NA</v>
      </c>
      <c r="D189" s="4" t="str">
        <f t="shared" si="17"/>
        <v>NA</v>
      </c>
      <c r="E189" s="4" t="str">
        <f t="shared" si="17"/>
        <v>NA</v>
      </c>
      <c r="F189" s="4" t="str">
        <f t="shared" si="17"/>
        <v>NA</v>
      </c>
      <c r="G189" s="4" t="str">
        <f t="shared" si="17"/>
        <v>NA</v>
      </c>
    </row>
    <row r="190" spans="1:13" x14ac:dyDescent="0.25">
      <c r="A190" s="7" t="s">
        <v>2</v>
      </c>
      <c r="B190" s="4" t="str">
        <f t="shared" si="18"/>
        <v>NA</v>
      </c>
      <c r="C190" s="4" t="str">
        <f t="shared" si="17"/>
        <v>NA</v>
      </c>
      <c r="D190" s="4" t="str">
        <f t="shared" si="17"/>
        <v>NA</v>
      </c>
      <c r="E190" s="4" t="str">
        <f t="shared" si="17"/>
        <v>NA</v>
      </c>
      <c r="F190" s="4" t="str">
        <f t="shared" si="17"/>
        <v>NA</v>
      </c>
      <c r="G190" s="4" t="str">
        <f t="shared" si="17"/>
        <v>NA</v>
      </c>
    </row>
    <row r="191" spans="1:13" x14ac:dyDescent="0.25">
      <c r="A191" s="7" t="s">
        <v>3</v>
      </c>
      <c r="B191" s="4" t="str">
        <f t="shared" si="18"/>
        <v>NA</v>
      </c>
      <c r="C191" s="4" t="str">
        <f t="shared" si="17"/>
        <v>NA</v>
      </c>
      <c r="D191" s="4" t="str">
        <f t="shared" si="17"/>
        <v>NA</v>
      </c>
      <c r="E191" s="4" t="str">
        <f t="shared" si="17"/>
        <v>NA</v>
      </c>
      <c r="F191" s="4" t="str">
        <f t="shared" si="17"/>
        <v>NA</v>
      </c>
      <c r="G191" s="4" t="str">
        <f t="shared" si="17"/>
        <v>NA</v>
      </c>
    </row>
    <row r="192" spans="1:13" x14ac:dyDescent="0.25">
      <c r="A192" s="7" t="s">
        <v>4</v>
      </c>
      <c r="B192" s="4" t="str">
        <f t="shared" si="18"/>
        <v>NA</v>
      </c>
      <c r="C192" s="4" t="str">
        <f t="shared" si="17"/>
        <v>NA</v>
      </c>
      <c r="D192" s="4" t="str">
        <f t="shared" si="17"/>
        <v>NA</v>
      </c>
      <c r="E192" s="4" t="str">
        <f t="shared" si="17"/>
        <v>NA</v>
      </c>
      <c r="F192" s="4" t="str">
        <f t="shared" si="17"/>
        <v>NA</v>
      </c>
      <c r="G192" s="4" t="str">
        <f t="shared" si="17"/>
        <v>NA</v>
      </c>
    </row>
    <row r="193" spans="1:13" x14ac:dyDescent="0.25">
      <c r="A193" s="7" t="s">
        <v>5</v>
      </c>
      <c r="B193" s="4">
        <f t="shared" si="18"/>
        <v>0</v>
      </c>
      <c r="C193" s="4">
        <f t="shared" si="17"/>
        <v>0</v>
      </c>
      <c r="D193" s="4">
        <f t="shared" si="17"/>
        <v>0</v>
      </c>
      <c r="E193" s="4">
        <f t="shared" si="17"/>
        <v>0</v>
      </c>
      <c r="F193" s="4">
        <f t="shared" si="17"/>
        <v>0</v>
      </c>
      <c r="G193" s="4">
        <f t="shared" si="17"/>
        <v>0</v>
      </c>
    </row>
    <row r="194" spans="1:13" x14ac:dyDescent="0.25">
      <c r="A194" s="7" t="s">
        <v>6</v>
      </c>
      <c r="B194" s="4">
        <f t="shared" si="18"/>
        <v>0</v>
      </c>
      <c r="C194" s="4">
        <f t="shared" si="17"/>
        <v>0</v>
      </c>
      <c r="D194" s="4">
        <f t="shared" si="17"/>
        <v>0</v>
      </c>
      <c r="E194" s="4">
        <f t="shared" si="17"/>
        <v>0</v>
      </c>
      <c r="F194" s="4">
        <f t="shared" si="17"/>
        <v>0</v>
      </c>
      <c r="G194" s="4">
        <f t="shared" si="17"/>
        <v>0</v>
      </c>
    </row>
    <row r="195" spans="1:13" x14ac:dyDescent="0.25">
      <c r="A195" s="7" t="s">
        <v>7</v>
      </c>
      <c r="B195" s="4" t="str">
        <f t="shared" si="18"/>
        <v>NA</v>
      </c>
      <c r="C195" s="4" t="str">
        <f t="shared" si="17"/>
        <v>NA</v>
      </c>
      <c r="D195" s="4" t="str">
        <f t="shared" si="17"/>
        <v>NA</v>
      </c>
      <c r="E195" s="4" t="str">
        <f t="shared" si="17"/>
        <v>NA</v>
      </c>
      <c r="F195" s="4" t="str">
        <f t="shared" si="17"/>
        <v>NA</v>
      </c>
      <c r="G195" s="4" t="str">
        <f t="shared" si="17"/>
        <v>NA</v>
      </c>
    </row>
    <row r="196" spans="1:13" x14ac:dyDescent="0.25">
      <c r="A196" s="7" t="s">
        <v>8</v>
      </c>
      <c r="B196" s="4" t="str">
        <f t="shared" si="18"/>
        <v>NA</v>
      </c>
      <c r="C196" s="4" t="str">
        <f t="shared" si="17"/>
        <v>NA</v>
      </c>
      <c r="D196" s="4" t="str">
        <f t="shared" si="17"/>
        <v>NA</v>
      </c>
      <c r="E196" s="4" t="str">
        <f t="shared" si="17"/>
        <v>NA</v>
      </c>
      <c r="F196" s="4" t="str">
        <f t="shared" si="17"/>
        <v>NA</v>
      </c>
      <c r="G196" s="4" t="str">
        <f t="shared" si="17"/>
        <v>NA</v>
      </c>
    </row>
    <row r="197" spans="1:13" x14ac:dyDescent="0.25">
      <c r="A197" s="7" t="s">
        <v>9</v>
      </c>
      <c r="B197" s="4">
        <f t="shared" si="18"/>
        <v>0</v>
      </c>
      <c r="C197" s="4">
        <f t="shared" si="17"/>
        <v>0</v>
      </c>
      <c r="D197" s="4">
        <f t="shared" si="17"/>
        <v>0</v>
      </c>
      <c r="E197" s="4">
        <f t="shared" si="17"/>
        <v>0</v>
      </c>
      <c r="F197" s="4">
        <f t="shared" si="17"/>
        <v>0</v>
      </c>
      <c r="G197" s="4">
        <f t="shared" si="17"/>
        <v>0</v>
      </c>
    </row>
    <row r="199" spans="1:13" x14ac:dyDescent="0.25">
      <c r="A199" s="1" t="s">
        <v>16</v>
      </c>
      <c r="B199" s="20" t="s">
        <v>10</v>
      </c>
      <c r="C199" s="20"/>
      <c r="D199" s="20"/>
      <c r="E199" s="20"/>
      <c r="F199" s="20"/>
      <c r="G199" s="20"/>
      <c r="H199" s="21" t="s">
        <v>11</v>
      </c>
      <c r="I199" s="21"/>
      <c r="J199" s="21"/>
      <c r="K199" s="21"/>
      <c r="L199" s="21"/>
      <c r="M199" s="21"/>
    </row>
    <row r="200" spans="1:13" x14ac:dyDescent="0.25">
      <c r="A200" s="1" t="s">
        <v>17</v>
      </c>
      <c r="B200" s="2" t="s">
        <v>18</v>
      </c>
      <c r="C200" s="2" t="s">
        <v>19</v>
      </c>
      <c r="D200" s="2" t="s">
        <v>20</v>
      </c>
      <c r="E200" s="2" t="s">
        <v>21</v>
      </c>
      <c r="F200" s="2" t="s">
        <v>22</v>
      </c>
      <c r="G200" s="2" t="s">
        <v>23</v>
      </c>
      <c r="H200" s="3" t="s">
        <v>18</v>
      </c>
      <c r="I200" s="3" t="s">
        <v>19</v>
      </c>
      <c r="J200" s="3" t="s">
        <v>20</v>
      </c>
      <c r="K200" s="3" t="s">
        <v>21</v>
      </c>
      <c r="L200" s="3" t="s">
        <v>22</v>
      </c>
      <c r="M200" s="3" t="s">
        <v>23</v>
      </c>
    </row>
    <row r="201" spans="1:13" x14ac:dyDescent="0.25">
      <c r="A201" s="22" t="s">
        <v>53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7" t="s">
        <v>14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</row>
    <row r="203" spans="1:13" x14ac:dyDescent="0.25">
      <c r="A203" s="7" t="s">
        <v>15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x14ac:dyDescent="0.25">
      <c r="A204" s="7" t="s">
        <v>0</v>
      </c>
      <c r="B204" s="4" t="s">
        <v>33</v>
      </c>
      <c r="C204" s="4" t="s">
        <v>33</v>
      </c>
      <c r="D204" s="4" t="s">
        <v>33</v>
      </c>
      <c r="E204" s="4" t="s">
        <v>33</v>
      </c>
      <c r="F204" s="4" t="s">
        <v>33</v>
      </c>
      <c r="G204" s="4" t="s">
        <v>33</v>
      </c>
      <c r="H204" s="5" t="s">
        <v>33</v>
      </c>
      <c r="I204" s="5" t="s">
        <v>33</v>
      </c>
      <c r="J204" s="5" t="s">
        <v>33</v>
      </c>
      <c r="K204" s="5" t="s">
        <v>33</v>
      </c>
      <c r="L204" s="5" t="s">
        <v>33</v>
      </c>
      <c r="M204" s="5" t="s">
        <v>33</v>
      </c>
    </row>
    <row r="205" spans="1:13" x14ac:dyDescent="0.25">
      <c r="A205" s="7" t="s">
        <v>1</v>
      </c>
      <c r="B205" s="4" t="s">
        <v>33</v>
      </c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5" t="s">
        <v>33</v>
      </c>
      <c r="I205" s="5" t="s">
        <v>33</v>
      </c>
      <c r="J205" s="5" t="s">
        <v>33</v>
      </c>
      <c r="K205" s="5" t="s">
        <v>33</v>
      </c>
      <c r="L205" s="5" t="s">
        <v>33</v>
      </c>
      <c r="M205" s="5" t="s">
        <v>33</v>
      </c>
    </row>
    <row r="206" spans="1:13" x14ac:dyDescent="0.25">
      <c r="A206" s="7" t="s">
        <v>13</v>
      </c>
      <c r="B206" s="4" t="s">
        <v>33</v>
      </c>
      <c r="C206" s="4" t="s">
        <v>33</v>
      </c>
      <c r="D206" s="4" t="s">
        <v>33</v>
      </c>
      <c r="E206" s="4" t="s">
        <v>33</v>
      </c>
      <c r="F206" s="4" t="s">
        <v>33</v>
      </c>
      <c r="G206" s="4" t="s">
        <v>33</v>
      </c>
      <c r="H206" s="5" t="s">
        <v>33</v>
      </c>
      <c r="I206" s="5" t="s">
        <v>33</v>
      </c>
      <c r="J206" s="5" t="s">
        <v>33</v>
      </c>
      <c r="K206" s="5" t="s">
        <v>33</v>
      </c>
      <c r="L206" s="5" t="s">
        <v>33</v>
      </c>
      <c r="M206" s="5" t="s">
        <v>33</v>
      </c>
    </row>
    <row r="207" spans="1:13" x14ac:dyDescent="0.25">
      <c r="A207" s="7" t="s">
        <v>2</v>
      </c>
      <c r="B207" s="4" t="s">
        <v>33</v>
      </c>
      <c r="C207" s="4" t="s">
        <v>33</v>
      </c>
      <c r="D207" s="4" t="s">
        <v>33</v>
      </c>
      <c r="E207" s="4" t="s">
        <v>33</v>
      </c>
      <c r="F207" s="4" t="s">
        <v>33</v>
      </c>
      <c r="G207" s="4" t="s">
        <v>33</v>
      </c>
      <c r="H207" s="5" t="s">
        <v>33</v>
      </c>
      <c r="I207" s="5" t="s">
        <v>33</v>
      </c>
      <c r="J207" s="5" t="s">
        <v>33</v>
      </c>
      <c r="K207" s="5" t="s">
        <v>33</v>
      </c>
      <c r="L207" s="5" t="s">
        <v>33</v>
      </c>
      <c r="M207" s="5" t="s">
        <v>33</v>
      </c>
    </row>
    <row r="208" spans="1:13" x14ac:dyDescent="0.25">
      <c r="A208" s="7" t="s">
        <v>3</v>
      </c>
      <c r="B208" s="4" t="s">
        <v>33</v>
      </c>
      <c r="C208" s="4" t="s">
        <v>33</v>
      </c>
      <c r="D208" s="4" t="s">
        <v>33</v>
      </c>
      <c r="E208" s="4" t="s">
        <v>33</v>
      </c>
      <c r="F208" s="4" t="s">
        <v>33</v>
      </c>
      <c r="G208" s="4" t="s">
        <v>33</v>
      </c>
      <c r="H208" s="5" t="s">
        <v>33</v>
      </c>
      <c r="I208" s="5" t="s">
        <v>33</v>
      </c>
      <c r="J208" s="5" t="s">
        <v>33</v>
      </c>
      <c r="K208" s="5" t="s">
        <v>33</v>
      </c>
      <c r="L208" s="5" t="s">
        <v>33</v>
      </c>
      <c r="M208" s="5" t="s">
        <v>33</v>
      </c>
    </row>
    <row r="209" spans="1:13" x14ac:dyDescent="0.25">
      <c r="A209" s="7" t="s">
        <v>4</v>
      </c>
      <c r="B209" s="4" t="s">
        <v>33</v>
      </c>
      <c r="C209" s="4" t="s">
        <v>33</v>
      </c>
      <c r="D209" s="4" t="s">
        <v>33</v>
      </c>
      <c r="E209" s="4" t="s">
        <v>33</v>
      </c>
      <c r="F209" s="4" t="s">
        <v>33</v>
      </c>
      <c r="G209" s="4" t="s">
        <v>33</v>
      </c>
      <c r="H209" s="5" t="s">
        <v>33</v>
      </c>
      <c r="I209" s="5" t="s">
        <v>33</v>
      </c>
      <c r="J209" s="5" t="s">
        <v>33</v>
      </c>
      <c r="K209" s="5" t="s">
        <v>33</v>
      </c>
      <c r="L209" s="5" t="s">
        <v>33</v>
      </c>
      <c r="M209" s="5" t="s">
        <v>33</v>
      </c>
    </row>
    <row r="210" spans="1:13" x14ac:dyDescent="0.25">
      <c r="A210" s="7" t="s">
        <v>5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x14ac:dyDescent="0.25">
      <c r="A211" s="7" t="s">
        <v>6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x14ac:dyDescent="0.25">
      <c r="A212" s="7" t="s">
        <v>7</v>
      </c>
      <c r="B212" s="4" t="s">
        <v>33</v>
      </c>
      <c r="C212" s="4" t="s">
        <v>33</v>
      </c>
      <c r="D212" s="4" t="s">
        <v>33</v>
      </c>
      <c r="E212" s="4" t="s">
        <v>33</v>
      </c>
      <c r="F212" s="4" t="s">
        <v>33</v>
      </c>
      <c r="G212" s="4" t="s">
        <v>33</v>
      </c>
      <c r="H212" s="5" t="s">
        <v>33</v>
      </c>
      <c r="I212" s="5" t="s">
        <v>33</v>
      </c>
      <c r="J212" s="5" t="s">
        <v>33</v>
      </c>
      <c r="K212" s="5" t="s">
        <v>33</v>
      </c>
      <c r="L212" s="5" t="s">
        <v>33</v>
      </c>
      <c r="M212" s="5" t="s">
        <v>33</v>
      </c>
    </row>
    <row r="213" spans="1:13" x14ac:dyDescent="0.25">
      <c r="A213" s="7" t="s">
        <v>8</v>
      </c>
      <c r="B213" s="4" t="s">
        <v>33</v>
      </c>
      <c r="C213" s="4" t="s">
        <v>33</v>
      </c>
      <c r="D213" s="4" t="s">
        <v>33</v>
      </c>
      <c r="E213" s="4" t="s">
        <v>33</v>
      </c>
      <c r="F213" s="4" t="s">
        <v>33</v>
      </c>
      <c r="G213" s="4" t="s">
        <v>33</v>
      </c>
      <c r="H213" s="5" t="s">
        <v>33</v>
      </c>
      <c r="I213" s="5" t="s">
        <v>33</v>
      </c>
      <c r="J213" s="5" t="s">
        <v>33</v>
      </c>
      <c r="K213" s="5" t="s">
        <v>33</v>
      </c>
      <c r="L213" s="5" t="s">
        <v>33</v>
      </c>
      <c r="M213" s="5" t="s">
        <v>33</v>
      </c>
    </row>
    <row r="214" spans="1:13" x14ac:dyDescent="0.25">
      <c r="A214" s="7" t="s">
        <v>9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6" spans="1:13" x14ac:dyDescent="0.25">
      <c r="A216" s="1" t="s">
        <v>17</v>
      </c>
      <c r="B216" s="2" t="s">
        <v>18</v>
      </c>
      <c r="C216" s="2" t="s">
        <v>19</v>
      </c>
      <c r="D216" s="2" t="s">
        <v>20</v>
      </c>
      <c r="E216" s="2" t="s">
        <v>21</v>
      </c>
      <c r="F216" s="2" t="s">
        <v>22</v>
      </c>
      <c r="G216" s="2" t="s">
        <v>23</v>
      </c>
    </row>
    <row r="217" spans="1:13" x14ac:dyDescent="0.25">
      <c r="A217" s="22" t="s">
        <v>54</v>
      </c>
      <c r="B217" s="22"/>
      <c r="C217" s="22"/>
      <c r="D217" s="22"/>
      <c r="E217" s="22"/>
      <c r="F217" s="22"/>
      <c r="G217" s="22"/>
    </row>
    <row r="218" spans="1:13" x14ac:dyDescent="0.25">
      <c r="A218" s="7" t="s">
        <v>14</v>
      </c>
      <c r="B218" s="4">
        <f>IF(ISNUMBER(B202), AVERAGE(B202,H202), B202)</f>
        <v>0</v>
      </c>
      <c r="C218" s="4">
        <f t="shared" ref="C218:G230" si="19">IF(ISNUMBER(C202), AVERAGE(C202,I202), C202)</f>
        <v>0</v>
      </c>
      <c r="D218" s="4">
        <f t="shared" si="19"/>
        <v>0</v>
      </c>
      <c r="E218" s="4">
        <f t="shared" si="19"/>
        <v>0</v>
      </c>
      <c r="F218" s="4">
        <f t="shared" si="19"/>
        <v>0</v>
      </c>
      <c r="G218" s="4">
        <f t="shared" si="19"/>
        <v>0</v>
      </c>
    </row>
    <row r="219" spans="1:13" x14ac:dyDescent="0.25">
      <c r="A219" s="7" t="s">
        <v>15</v>
      </c>
      <c r="B219" s="4">
        <f t="shared" ref="B219:B230" si="20">IF(ISNUMBER(B203), AVERAGE(B203,H203), B203)</f>
        <v>0</v>
      </c>
      <c r="C219" s="4">
        <f t="shared" si="19"/>
        <v>0</v>
      </c>
      <c r="D219" s="4">
        <f t="shared" si="19"/>
        <v>0</v>
      </c>
      <c r="E219" s="4">
        <f t="shared" si="19"/>
        <v>0</v>
      </c>
      <c r="F219" s="4">
        <f t="shared" si="19"/>
        <v>0</v>
      </c>
      <c r="G219" s="4">
        <f t="shared" si="19"/>
        <v>0</v>
      </c>
    </row>
    <row r="220" spans="1:13" x14ac:dyDescent="0.25">
      <c r="A220" s="7" t="s">
        <v>0</v>
      </c>
      <c r="B220" s="4" t="str">
        <f t="shared" si="20"/>
        <v>NA</v>
      </c>
      <c r="C220" s="4" t="str">
        <f t="shared" si="19"/>
        <v>NA</v>
      </c>
      <c r="D220" s="4" t="str">
        <f t="shared" si="19"/>
        <v>NA</v>
      </c>
      <c r="E220" s="4" t="str">
        <f t="shared" si="19"/>
        <v>NA</v>
      </c>
      <c r="F220" s="4" t="str">
        <f t="shared" si="19"/>
        <v>NA</v>
      </c>
      <c r="G220" s="4" t="str">
        <f t="shared" si="19"/>
        <v>NA</v>
      </c>
    </row>
    <row r="221" spans="1:13" x14ac:dyDescent="0.25">
      <c r="A221" s="7" t="s">
        <v>1</v>
      </c>
      <c r="B221" s="4" t="str">
        <f t="shared" si="20"/>
        <v>NA</v>
      </c>
      <c r="C221" s="4" t="str">
        <f t="shared" si="19"/>
        <v>NA</v>
      </c>
      <c r="D221" s="4" t="str">
        <f t="shared" si="19"/>
        <v>NA</v>
      </c>
      <c r="E221" s="4" t="str">
        <f t="shared" si="19"/>
        <v>NA</v>
      </c>
      <c r="F221" s="4" t="str">
        <f t="shared" si="19"/>
        <v>NA</v>
      </c>
      <c r="G221" s="4" t="str">
        <f t="shared" si="19"/>
        <v>NA</v>
      </c>
    </row>
    <row r="222" spans="1:13" x14ac:dyDescent="0.25">
      <c r="A222" s="7" t="s">
        <v>13</v>
      </c>
      <c r="B222" s="4" t="str">
        <f t="shared" si="20"/>
        <v>NA</v>
      </c>
      <c r="C222" s="4" t="str">
        <f t="shared" si="19"/>
        <v>NA</v>
      </c>
      <c r="D222" s="4" t="str">
        <f t="shared" si="19"/>
        <v>NA</v>
      </c>
      <c r="E222" s="4" t="str">
        <f t="shared" si="19"/>
        <v>NA</v>
      </c>
      <c r="F222" s="4" t="str">
        <f t="shared" si="19"/>
        <v>NA</v>
      </c>
      <c r="G222" s="4" t="str">
        <f t="shared" si="19"/>
        <v>NA</v>
      </c>
    </row>
    <row r="223" spans="1:13" x14ac:dyDescent="0.25">
      <c r="A223" s="7" t="s">
        <v>2</v>
      </c>
      <c r="B223" s="4" t="str">
        <f t="shared" si="20"/>
        <v>NA</v>
      </c>
      <c r="C223" s="4" t="str">
        <f t="shared" si="19"/>
        <v>NA</v>
      </c>
      <c r="D223" s="4" t="str">
        <f t="shared" si="19"/>
        <v>NA</v>
      </c>
      <c r="E223" s="4" t="str">
        <f t="shared" si="19"/>
        <v>NA</v>
      </c>
      <c r="F223" s="4" t="str">
        <f t="shared" si="19"/>
        <v>NA</v>
      </c>
      <c r="G223" s="4" t="str">
        <f t="shared" si="19"/>
        <v>NA</v>
      </c>
    </row>
    <row r="224" spans="1:13" x14ac:dyDescent="0.25">
      <c r="A224" s="7" t="s">
        <v>3</v>
      </c>
      <c r="B224" s="4" t="str">
        <f t="shared" si="20"/>
        <v>NA</v>
      </c>
      <c r="C224" s="4" t="str">
        <f t="shared" si="19"/>
        <v>NA</v>
      </c>
      <c r="D224" s="4" t="str">
        <f t="shared" si="19"/>
        <v>NA</v>
      </c>
      <c r="E224" s="4" t="str">
        <f t="shared" si="19"/>
        <v>NA</v>
      </c>
      <c r="F224" s="4" t="str">
        <f t="shared" si="19"/>
        <v>NA</v>
      </c>
      <c r="G224" s="4" t="str">
        <f t="shared" si="19"/>
        <v>NA</v>
      </c>
    </row>
    <row r="225" spans="1:7" x14ac:dyDescent="0.25">
      <c r="A225" s="7" t="s">
        <v>4</v>
      </c>
      <c r="B225" s="4" t="str">
        <f t="shared" si="20"/>
        <v>NA</v>
      </c>
      <c r="C225" s="4" t="str">
        <f t="shared" si="19"/>
        <v>NA</v>
      </c>
      <c r="D225" s="4" t="str">
        <f t="shared" si="19"/>
        <v>NA</v>
      </c>
      <c r="E225" s="4" t="str">
        <f t="shared" si="19"/>
        <v>NA</v>
      </c>
      <c r="F225" s="4" t="str">
        <f t="shared" si="19"/>
        <v>NA</v>
      </c>
      <c r="G225" s="4" t="str">
        <f t="shared" si="19"/>
        <v>NA</v>
      </c>
    </row>
    <row r="226" spans="1:7" x14ac:dyDescent="0.25">
      <c r="A226" s="7" t="s">
        <v>5</v>
      </c>
      <c r="B226" s="4">
        <f t="shared" si="20"/>
        <v>0</v>
      </c>
      <c r="C226" s="4">
        <f t="shared" si="19"/>
        <v>0</v>
      </c>
      <c r="D226" s="4">
        <f t="shared" si="19"/>
        <v>0</v>
      </c>
      <c r="E226" s="4">
        <f t="shared" si="19"/>
        <v>0</v>
      </c>
      <c r="F226" s="4">
        <f t="shared" si="19"/>
        <v>0</v>
      </c>
      <c r="G226" s="4">
        <f t="shared" si="19"/>
        <v>0</v>
      </c>
    </row>
    <row r="227" spans="1:7" x14ac:dyDescent="0.25">
      <c r="A227" s="7" t="s">
        <v>6</v>
      </c>
      <c r="B227" s="4">
        <f t="shared" si="20"/>
        <v>0</v>
      </c>
      <c r="C227" s="4">
        <f t="shared" si="19"/>
        <v>0</v>
      </c>
      <c r="D227" s="4">
        <f t="shared" si="19"/>
        <v>0</v>
      </c>
      <c r="E227" s="4">
        <f t="shared" si="19"/>
        <v>0</v>
      </c>
      <c r="F227" s="4">
        <f t="shared" si="19"/>
        <v>0</v>
      </c>
      <c r="G227" s="4">
        <f t="shared" si="19"/>
        <v>0</v>
      </c>
    </row>
    <row r="228" spans="1:7" x14ac:dyDescent="0.25">
      <c r="A228" s="7" t="s">
        <v>7</v>
      </c>
      <c r="B228" s="4" t="str">
        <f t="shared" si="20"/>
        <v>NA</v>
      </c>
      <c r="C228" s="4" t="str">
        <f t="shared" si="19"/>
        <v>NA</v>
      </c>
      <c r="D228" s="4" t="str">
        <f t="shared" si="19"/>
        <v>NA</v>
      </c>
      <c r="E228" s="4" t="str">
        <f t="shared" si="19"/>
        <v>NA</v>
      </c>
      <c r="F228" s="4" t="str">
        <f t="shared" si="19"/>
        <v>NA</v>
      </c>
      <c r="G228" s="4" t="str">
        <f t="shared" si="19"/>
        <v>NA</v>
      </c>
    </row>
    <row r="229" spans="1:7" x14ac:dyDescent="0.25">
      <c r="A229" s="7" t="s">
        <v>8</v>
      </c>
      <c r="B229" s="4" t="str">
        <f t="shared" si="20"/>
        <v>NA</v>
      </c>
      <c r="C229" s="4" t="str">
        <f t="shared" si="19"/>
        <v>NA</v>
      </c>
      <c r="D229" s="4" t="str">
        <f t="shared" si="19"/>
        <v>NA</v>
      </c>
      <c r="E229" s="4" t="str">
        <f t="shared" si="19"/>
        <v>NA</v>
      </c>
      <c r="F229" s="4" t="str">
        <f t="shared" si="19"/>
        <v>NA</v>
      </c>
      <c r="G229" s="4" t="str">
        <f t="shared" si="19"/>
        <v>NA</v>
      </c>
    </row>
    <row r="230" spans="1:7" x14ac:dyDescent="0.25">
      <c r="A230" s="7" t="s">
        <v>9</v>
      </c>
      <c r="B230" s="4">
        <f t="shared" si="20"/>
        <v>0</v>
      </c>
      <c r="C230" s="4">
        <f t="shared" si="19"/>
        <v>0</v>
      </c>
      <c r="D230" s="4">
        <f t="shared" si="19"/>
        <v>0</v>
      </c>
      <c r="E230" s="4">
        <f t="shared" si="19"/>
        <v>0</v>
      </c>
      <c r="F230" s="4">
        <f t="shared" si="19"/>
        <v>0</v>
      </c>
      <c r="G230" s="4">
        <f t="shared" si="19"/>
        <v>0</v>
      </c>
    </row>
  </sheetData>
  <mergeCells count="28">
    <mergeCell ref="A85:G85"/>
    <mergeCell ref="B1:G1"/>
    <mergeCell ref="H1:M1"/>
    <mergeCell ref="A3:M3"/>
    <mergeCell ref="A19:G19"/>
    <mergeCell ref="B34:G34"/>
    <mergeCell ref="H34:M34"/>
    <mergeCell ref="A36:M36"/>
    <mergeCell ref="A52:G52"/>
    <mergeCell ref="B67:G67"/>
    <mergeCell ref="H67:M67"/>
    <mergeCell ref="A69:M69"/>
    <mergeCell ref="B100:G100"/>
    <mergeCell ref="H100:M100"/>
    <mergeCell ref="A102:M102"/>
    <mergeCell ref="A118:G118"/>
    <mergeCell ref="B133:G133"/>
    <mergeCell ref="H133:M133"/>
    <mergeCell ref="B199:G199"/>
    <mergeCell ref="H199:M199"/>
    <mergeCell ref="A201:M201"/>
    <mergeCell ref="A217:G217"/>
    <mergeCell ref="A135:M135"/>
    <mergeCell ref="A151:G151"/>
    <mergeCell ref="B166:G166"/>
    <mergeCell ref="H166:M166"/>
    <mergeCell ref="A168:M168"/>
    <mergeCell ref="A184:G184"/>
  </mergeCells>
  <conditionalFormatting sqref="B20:G32">
    <cfRule type="expression" dxfId="27" priority="3">
      <formula>IF( MAX($B20:$G20)&gt;0, B20=MAX($B20:$G20),0)</formula>
    </cfRule>
  </conditionalFormatting>
  <conditionalFormatting sqref="B53:G65">
    <cfRule type="expression" dxfId="26" priority="9">
      <formula>IF( MAX($B53:$G53)&gt;0, B53=MAX($B53:$G53),0)</formula>
    </cfRule>
  </conditionalFormatting>
  <conditionalFormatting sqref="B86:G98">
    <cfRule type="expression" dxfId="25" priority="8">
      <formula>IF( MAX($B86:$G86)&gt;0, B86=MAX($B86:$G86),0)</formula>
    </cfRule>
  </conditionalFormatting>
  <conditionalFormatting sqref="B119:G131">
    <cfRule type="expression" dxfId="24" priority="7">
      <formula>IF( MAX($B119:$G119)&gt;0, B119=MAX($B119:$G119),0)</formula>
    </cfRule>
  </conditionalFormatting>
  <conditionalFormatting sqref="B152:G164">
    <cfRule type="expression" dxfId="23" priority="6">
      <formula>IF( MAX($B152:$G152)&gt;0, B152=MAX($B152:$G152),0)</formula>
    </cfRule>
  </conditionalFormatting>
  <conditionalFormatting sqref="B185:G197">
    <cfRule type="expression" dxfId="22" priority="2">
      <formula>IF( MAX($B185:$G185)&gt;0, B185=MAX($B185:$G185),0)</formula>
    </cfRule>
  </conditionalFormatting>
  <conditionalFormatting sqref="B218:G230">
    <cfRule type="expression" dxfId="21" priority="1">
      <formula>IF( MAX($B218:$G218)&gt;0, B218=MAX($B218:$G218),0)</formula>
    </cfRule>
  </conditionalFormatting>
  <pageMargins left="0.7" right="0.7" top="0.75" bottom="0.75" header="0.3" footer="0.3"/>
  <pageSetup paperSize="8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C35F-B38A-42C4-9231-6B0905510793}">
  <dimension ref="A1:M230"/>
  <sheetViews>
    <sheetView zoomScale="78" zoomScaleNormal="78" zoomScalePageLayoutView="90" workbookViewId="0"/>
  </sheetViews>
  <sheetFormatPr defaultColWidth="11" defaultRowHeight="15.75" x14ac:dyDescent="0.25"/>
  <cols>
    <col min="1" max="1" width="18.625" customWidth="1"/>
    <col min="2" max="13" width="10.625" customWidth="1"/>
    <col min="14" max="14" width="5.625" customWidth="1"/>
  </cols>
  <sheetData>
    <row r="1" spans="1:13" x14ac:dyDescent="0.25">
      <c r="A1" s="1" t="s">
        <v>16</v>
      </c>
      <c r="B1" s="20" t="s">
        <v>10</v>
      </c>
      <c r="C1" s="20"/>
      <c r="D1" s="20"/>
      <c r="E1" s="20"/>
      <c r="F1" s="20"/>
      <c r="G1" s="20"/>
      <c r="H1" s="21" t="s">
        <v>11</v>
      </c>
      <c r="I1" s="21"/>
      <c r="J1" s="21"/>
      <c r="K1" s="21"/>
      <c r="L1" s="21"/>
      <c r="M1" s="21"/>
    </row>
    <row r="2" spans="1:13" x14ac:dyDescent="0.2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7" t="s">
        <v>14</v>
      </c>
      <c r="B4" s="4">
        <v>0.75217000000000001</v>
      </c>
      <c r="C4" s="4">
        <v>0.74800100000000003</v>
      </c>
      <c r="D4" s="4">
        <v>0.74460599999999999</v>
      </c>
      <c r="E4" s="4">
        <v>0.515733</v>
      </c>
      <c r="F4" s="4">
        <v>0.59462999999999999</v>
      </c>
      <c r="G4" s="4">
        <v>0.63013300000000005</v>
      </c>
      <c r="H4" s="5">
        <v>0.73763199999999995</v>
      </c>
      <c r="I4" s="5">
        <v>0.79137000000000002</v>
      </c>
      <c r="J4" s="5">
        <v>0.81124499999999999</v>
      </c>
      <c r="K4" s="5">
        <v>9.5554E-2</v>
      </c>
      <c r="L4" s="5">
        <v>9.1722999999999999E-2</v>
      </c>
      <c r="M4" s="5">
        <v>9.5671999999999993E-2</v>
      </c>
    </row>
    <row r="5" spans="1:13" x14ac:dyDescent="0.25">
      <c r="A5" s="7" t="s">
        <v>15</v>
      </c>
      <c r="B5" s="4">
        <v>0.55176800000000004</v>
      </c>
      <c r="C5" s="4">
        <v>0.55193099999999995</v>
      </c>
      <c r="D5" s="4">
        <v>0.53617700000000001</v>
      </c>
      <c r="E5" s="4">
        <v>0.50631300000000001</v>
      </c>
      <c r="F5" s="4">
        <v>0.51408399999999999</v>
      </c>
      <c r="G5" s="4">
        <v>0.52831799999999995</v>
      </c>
      <c r="H5" s="5">
        <v>0.43600699999999998</v>
      </c>
      <c r="I5" s="5">
        <v>0.42655500000000002</v>
      </c>
      <c r="J5" s="5">
        <v>0.42215799999999998</v>
      </c>
      <c r="K5" s="5">
        <v>0.37502400000000002</v>
      </c>
      <c r="L5" s="5">
        <v>0.377751</v>
      </c>
      <c r="M5" s="5">
        <v>0.38218099999999999</v>
      </c>
    </row>
    <row r="6" spans="1:13" x14ac:dyDescent="0.25">
      <c r="A6" s="7" t="s">
        <v>0</v>
      </c>
      <c r="B6" s="4">
        <v>0.12822600000000001</v>
      </c>
      <c r="C6" s="4">
        <v>0.110581</v>
      </c>
      <c r="D6" s="4">
        <v>0.112496</v>
      </c>
      <c r="E6" s="4">
        <v>0.198745</v>
      </c>
      <c r="F6" s="4">
        <v>0.14852099999999999</v>
      </c>
      <c r="G6" s="4">
        <v>0.163772</v>
      </c>
      <c r="H6" s="5">
        <v>7.3659000000000002E-2</v>
      </c>
      <c r="I6" s="5">
        <v>7.3513999999999996E-2</v>
      </c>
      <c r="J6" s="5">
        <v>6.7964999999999998E-2</v>
      </c>
      <c r="K6" s="5">
        <v>0.12096700000000001</v>
      </c>
      <c r="L6" s="5">
        <v>7.6476000000000002E-2</v>
      </c>
      <c r="M6" s="5">
        <v>8.3384E-2</v>
      </c>
    </row>
    <row r="7" spans="1:13" x14ac:dyDescent="0.25">
      <c r="A7" s="7" t="s">
        <v>1</v>
      </c>
      <c r="B7" s="4">
        <v>0.58750599999999997</v>
      </c>
      <c r="C7" s="4">
        <v>0.59055400000000002</v>
      </c>
      <c r="D7" s="4">
        <v>0.60627399999999998</v>
      </c>
      <c r="E7" s="4">
        <v>0.48593700000000001</v>
      </c>
      <c r="F7" s="4">
        <v>0.44048100000000001</v>
      </c>
      <c r="G7" s="4">
        <v>0.47454299999999999</v>
      </c>
      <c r="H7" s="5">
        <v>0.58673600000000004</v>
      </c>
      <c r="I7" s="5">
        <v>0.57228699999999999</v>
      </c>
      <c r="J7" s="5">
        <v>0.56325800000000004</v>
      </c>
      <c r="K7" s="5">
        <v>0.44319199999999997</v>
      </c>
      <c r="L7" s="5">
        <v>0.41623900000000003</v>
      </c>
      <c r="M7" s="5">
        <v>0.40028900000000001</v>
      </c>
    </row>
    <row r="8" spans="1:13" x14ac:dyDescent="0.25">
      <c r="A8" s="7" t="s">
        <v>13</v>
      </c>
      <c r="B8" s="4">
        <v>0.86934400000000001</v>
      </c>
      <c r="C8" s="4">
        <v>0.83936500000000003</v>
      </c>
      <c r="D8" s="4">
        <v>0.868147</v>
      </c>
      <c r="E8" s="4">
        <v>0</v>
      </c>
      <c r="F8" s="4">
        <v>2.8506E-2</v>
      </c>
      <c r="G8" s="4">
        <v>0</v>
      </c>
      <c r="H8" s="5">
        <v>0.78993899999999995</v>
      </c>
      <c r="I8" s="5">
        <v>0.78970399999999996</v>
      </c>
      <c r="J8" s="5">
        <v>0.78499300000000005</v>
      </c>
      <c r="K8" s="5">
        <v>4.2984000000000001E-2</v>
      </c>
      <c r="L8" s="5">
        <v>4.5787000000000001E-2</v>
      </c>
      <c r="M8" s="5">
        <v>2.2449E-2</v>
      </c>
    </row>
    <row r="9" spans="1:13" x14ac:dyDescent="0.25">
      <c r="A9" s="7" t="s">
        <v>2</v>
      </c>
      <c r="B9" s="4">
        <v>0.57782900000000004</v>
      </c>
      <c r="C9" s="4">
        <v>0.873139</v>
      </c>
      <c r="D9" s="4">
        <v>0.87341199999999997</v>
      </c>
      <c r="E9" s="4">
        <v>0.81812399999999996</v>
      </c>
      <c r="F9" s="4">
        <v>0.74742900000000001</v>
      </c>
      <c r="G9" s="4">
        <v>0.74218600000000001</v>
      </c>
      <c r="H9" s="5">
        <v>0.91117800000000004</v>
      </c>
      <c r="I9" s="5">
        <v>0.90482200000000002</v>
      </c>
      <c r="J9" s="5">
        <v>0.91040500000000002</v>
      </c>
      <c r="K9" s="5">
        <v>0.80420199999999997</v>
      </c>
      <c r="L9" s="5">
        <v>0.706044</v>
      </c>
      <c r="M9" s="5">
        <v>0.68196299999999999</v>
      </c>
    </row>
    <row r="10" spans="1:13" x14ac:dyDescent="0.25">
      <c r="A10" s="7" t="s">
        <v>3</v>
      </c>
      <c r="B10" s="4">
        <v>0.63744299999999998</v>
      </c>
      <c r="C10" s="4">
        <v>0.59185200000000004</v>
      </c>
      <c r="D10" s="4">
        <v>0.63429500000000005</v>
      </c>
      <c r="E10" s="4">
        <v>0.27466499999999999</v>
      </c>
      <c r="F10" s="4">
        <v>0.36981399999999998</v>
      </c>
      <c r="G10" s="4">
        <v>0.41291600000000001</v>
      </c>
      <c r="H10" s="5">
        <v>0.62880599999999998</v>
      </c>
      <c r="I10" s="5">
        <v>0.57742199999999999</v>
      </c>
      <c r="J10" s="5">
        <v>0.59126100000000004</v>
      </c>
      <c r="K10" s="5">
        <v>0.20343700000000001</v>
      </c>
      <c r="L10" s="5">
        <v>0.31402099999999999</v>
      </c>
      <c r="M10" s="5">
        <v>0.39201200000000003</v>
      </c>
    </row>
    <row r="11" spans="1:13" x14ac:dyDescent="0.25">
      <c r="A11" s="7" t="s">
        <v>4</v>
      </c>
      <c r="B11" s="4">
        <v>0.68132499999999996</v>
      </c>
      <c r="C11" s="4">
        <v>0.90324400000000005</v>
      </c>
      <c r="D11" s="4">
        <v>0.86507500000000004</v>
      </c>
      <c r="E11" s="4">
        <v>0.77482700000000004</v>
      </c>
      <c r="F11" s="4">
        <v>0.76079799999999997</v>
      </c>
      <c r="G11" s="4">
        <v>0.742425</v>
      </c>
      <c r="H11" s="5">
        <v>0.92594900000000002</v>
      </c>
      <c r="I11" s="5">
        <v>0.93480700000000005</v>
      </c>
      <c r="J11" s="5">
        <v>0.93410300000000002</v>
      </c>
      <c r="K11" s="5">
        <v>0.88270800000000005</v>
      </c>
      <c r="L11" s="5">
        <v>0.85360400000000003</v>
      </c>
      <c r="M11" s="5">
        <v>0.84852399999999994</v>
      </c>
    </row>
    <row r="12" spans="1:13" x14ac:dyDescent="0.25">
      <c r="A12" s="7" t="s">
        <v>5</v>
      </c>
      <c r="B12" s="4">
        <v>0.91347999999999996</v>
      </c>
      <c r="C12" s="4">
        <v>0.91910599999999998</v>
      </c>
      <c r="D12" s="4">
        <v>0.91828900000000002</v>
      </c>
      <c r="E12" s="4">
        <v>0.63472899999999999</v>
      </c>
      <c r="F12" s="4">
        <v>0.74780000000000002</v>
      </c>
      <c r="G12" s="4">
        <v>0.785412</v>
      </c>
      <c r="H12" s="5">
        <v>0.90953799999999996</v>
      </c>
      <c r="I12" s="5">
        <v>0.90793400000000002</v>
      </c>
      <c r="J12" s="5">
        <v>0.90603100000000003</v>
      </c>
      <c r="K12" s="5">
        <v>0.72616899999999995</v>
      </c>
      <c r="L12" s="5">
        <v>0.77100500000000005</v>
      </c>
      <c r="M12" s="5">
        <v>0.80063700000000004</v>
      </c>
    </row>
    <row r="13" spans="1:13" x14ac:dyDescent="0.25">
      <c r="A13" s="7" t="s">
        <v>6</v>
      </c>
      <c r="B13" s="4">
        <v>0.66992799999999997</v>
      </c>
      <c r="C13" s="4">
        <v>0.58543800000000001</v>
      </c>
      <c r="D13" s="4">
        <v>0.65990199999999999</v>
      </c>
      <c r="E13" s="4">
        <v>0.62797000000000003</v>
      </c>
      <c r="F13" s="4">
        <v>0.54942599999999997</v>
      </c>
      <c r="G13" s="4">
        <v>0.501525</v>
      </c>
      <c r="H13" s="5">
        <v>0.71694599999999997</v>
      </c>
      <c r="I13" s="5">
        <v>0.75806700000000005</v>
      </c>
      <c r="J13" s="5">
        <v>0.784806</v>
      </c>
      <c r="K13" s="5">
        <v>0.62478999999999996</v>
      </c>
      <c r="L13" s="5">
        <v>0.50562700000000005</v>
      </c>
      <c r="M13" s="5">
        <v>0.241092</v>
      </c>
    </row>
    <row r="14" spans="1:13" x14ac:dyDescent="0.25">
      <c r="A14" s="7" t="s">
        <v>7</v>
      </c>
      <c r="B14" s="4">
        <v>0.92097700000000005</v>
      </c>
      <c r="C14" s="4">
        <v>0.91147100000000003</v>
      </c>
      <c r="D14" s="4">
        <v>0.92414600000000002</v>
      </c>
      <c r="E14" s="4">
        <v>0.448015</v>
      </c>
      <c r="F14" s="4">
        <v>0.349242</v>
      </c>
      <c r="G14" s="4">
        <v>0.31170599999999998</v>
      </c>
      <c r="H14" s="5">
        <v>0.88250200000000001</v>
      </c>
      <c r="I14" s="5">
        <v>0.87518200000000002</v>
      </c>
      <c r="J14" s="5">
        <v>0.89480499999999996</v>
      </c>
      <c r="K14" s="5">
        <v>0.47389199999999998</v>
      </c>
      <c r="L14" s="5">
        <v>0.42159400000000002</v>
      </c>
      <c r="M14" s="5">
        <v>0.404781</v>
      </c>
    </row>
    <row r="15" spans="1:13" x14ac:dyDescent="0.25">
      <c r="A15" s="7" t="s">
        <v>8</v>
      </c>
      <c r="B15" s="4">
        <v>0.18223300000000001</v>
      </c>
      <c r="C15" s="4">
        <v>0.434284</v>
      </c>
      <c r="D15" s="4">
        <v>0.18117900000000001</v>
      </c>
      <c r="E15" s="4">
        <v>0.216137</v>
      </c>
      <c r="F15" s="4">
        <v>0.22409799999999999</v>
      </c>
      <c r="G15" s="4">
        <v>0.213009</v>
      </c>
      <c r="H15" s="5">
        <v>0.17957500000000001</v>
      </c>
      <c r="I15" s="5">
        <v>0.44255499999999998</v>
      </c>
      <c r="J15" s="5">
        <v>0.184839</v>
      </c>
      <c r="K15" s="5">
        <v>0.158385</v>
      </c>
      <c r="L15" s="5">
        <v>0.14844099999999999</v>
      </c>
      <c r="M15" s="5">
        <v>0.17379900000000001</v>
      </c>
    </row>
    <row r="16" spans="1:13" x14ac:dyDescent="0.25">
      <c r="A16" s="7" t="s">
        <v>9</v>
      </c>
      <c r="B16" s="4">
        <v>0.63086900000000001</v>
      </c>
      <c r="C16" s="4">
        <v>0.63800199999999996</v>
      </c>
      <c r="D16" s="4">
        <v>0.63539100000000004</v>
      </c>
      <c r="E16" s="4">
        <v>0.13747500000000001</v>
      </c>
      <c r="F16" s="4">
        <v>0.178735</v>
      </c>
      <c r="G16" s="4">
        <v>0.20488999999999999</v>
      </c>
      <c r="H16" s="5">
        <v>0.64132</v>
      </c>
      <c r="I16" s="5">
        <v>0.66147199999999995</v>
      </c>
      <c r="J16" s="5">
        <v>0.64929300000000001</v>
      </c>
      <c r="K16" s="5">
        <v>0.145451</v>
      </c>
      <c r="L16" s="5">
        <v>0.17866599999999999</v>
      </c>
      <c r="M16" s="5">
        <v>0.200818</v>
      </c>
    </row>
    <row r="18" spans="1:7" x14ac:dyDescent="0.25">
      <c r="A18" s="1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22" t="s">
        <v>48</v>
      </c>
      <c r="B19" s="22"/>
      <c r="C19" s="22"/>
      <c r="D19" s="22"/>
      <c r="E19" s="22"/>
      <c r="F19" s="22"/>
      <c r="G19" s="22"/>
    </row>
    <row r="20" spans="1:7" x14ac:dyDescent="0.25">
      <c r="A20" s="7" t="s">
        <v>14</v>
      </c>
      <c r="B20" s="4">
        <f>AVERAGE(B4,H4)</f>
        <v>0.74490100000000004</v>
      </c>
      <c r="C20" s="4">
        <f t="shared" ref="C20:G32" si="0">AVERAGE(C4,I4)</f>
        <v>0.76968550000000002</v>
      </c>
      <c r="D20" s="4">
        <f t="shared" si="0"/>
        <v>0.77792550000000005</v>
      </c>
      <c r="E20" s="4">
        <f t="shared" si="0"/>
        <v>0.30564350000000001</v>
      </c>
      <c r="F20" s="4">
        <f t="shared" si="0"/>
        <v>0.3431765</v>
      </c>
      <c r="G20" s="4">
        <f t="shared" si="0"/>
        <v>0.36290250000000002</v>
      </c>
    </row>
    <row r="21" spans="1:7" x14ac:dyDescent="0.25">
      <c r="A21" s="7" t="s">
        <v>15</v>
      </c>
      <c r="B21" s="4">
        <f t="shared" ref="B21:B32" si="1">AVERAGE(B5,H5)</f>
        <v>0.49388750000000003</v>
      </c>
      <c r="C21" s="4">
        <f t="shared" si="0"/>
        <v>0.48924299999999998</v>
      </c>
      <c r="D21" s="4">
        <f t="shared" si="0"/>
        <v>0.47916749999999997</v>
      </c>
      <c r="E21" s="4">
        <f t="shared" si="0"/>
        <v>0.44066850000000002</v>
      </c>
      <c r="F21" s="4">
        <f t="shared" si="0"/>
        <v>0.44591749999999997</v>
      </c>
      <c r="G21" s="4">
        <f t="shared" si="0"/>
        <v>0.45524949999999997</v>
      </c>
    </row>
    <row r="22" spans="1:7" x14ac:dyDescent="0.25">
      <c r="A22" s="7" t="s">
        <v>0</v>
      </c>
      <c r="B22" s="4">
        <f t="shared" si="1"/>
        <v>0.1009425</v>
      </c>
      <c r="C22" s="4">
        <f t="shared" si="0"/>
        <v>9.2047500000000004E-2</v>
      </c>
      <c r="D22" s="4">
        <f t="shared" si="0"/>
        <v>9.0230499999999991E-2</v>
      </c>
      <c r="E22" s="4">
        <f t="shared" si="0"/>
        <v>0.159856</v>
      </c>
      <c r="F22" s="4">
        <f t="shared" si="0"/>
        <v>0.1124985</v>
      </c>
      <c r="G22" s="4">
        <f t="shared" si="0"/>
        <v>0.12357799999999999</v>
      </c>
    </row>
    <row r="23" spans="1:7" x14ac:dyDescent="0.25">
      <c r="A23" s="7" t="s">
        <v>1</v>
      </c>
      <c r="B23" s="4">
        <f t="shared" si="1"/>
        <v>0.587121</v>
      </c>
      <c r="C23" s="4">
        <f t="shared" si="0"/>
        <v>0.58142050000000001</v>
      </c>
      <c r="D23" s="4">
        <f t="shared" si="0"/>
        <v>0.58476600000000001</v>
      </c>
      <c r="E23" s="4">
        <f t="shared" si="0"/>
        <v>0.46456449999999999</v>
      </c>
      <c r="F23" s="4">
        <f t="shared" si="0"/>
        <v>0.42836000000000002</v>
      </c>
      <c r="G23" s="4">
        <f t="shared" si="0"/>
        <v>0.43741600000000003</v>
      </c>
    </row>
    <row r="24" spans="1:7" x14ac:dyDescent="0.25">
      <c r="A24" s="7" t="s">
        <v>13</v>
      </c>
      <c r="B24" s="4">
        <f t="shared" si="1"/>
        <v>0.82964149999999992</v>
      </c>
      <c r="C24" s="4">
        <f t="shared" si="0"/>
        <v>0.81453449999999994</v>
      </c>
      <c r="D24" s="4">
        <f t="shared" si="0"/>
        <v>0.82657000000000003</v>
      </c>
      <c r="E24" s="4">
        <f t="shared" si="0"/>
        <v>2.1492000000000001E-2</v>
      </c>
      <c r="F24" s="4">
        <f t="shared" si="0"/>
        <v>3.7146499999999999E-2</v>
      </c>
      <c r="G24" s="4">
        <f t="shared" si="0"/>
        <v>1.12245E-2</v>
      </c>
    </row>
    <row r="25" spans="1:7" x14ac:dyDescent="0.25">
      <c r="A25" s="7" t="s">
        <v>2</v>
      </c>
      <c r="B25" s="4">
        <f t="shared" si="1"/>
        <v>0.74450349999999998</v>
      </c>
      <c r="C25" s="4">
        <f t="shared" si="0"/>
        <v>0.88898049999999995</v>
      </c>
      <c r="D25" s="4">
        <f t="shared" si="0"/>
        <v>0.89190849999999999</v>
      </c>
      <c r="E25" s="4">
        <f t="shared" si="0"/>
        <v>0.81116299999999997</v>
      </c>
      <c r="F25" s="4">
        <f t="shared" si="0"/>
        <v>0.72673650000000001</v>
      </c>
      <c r="G25" s="4">
        <f t="shared" si="0"/>
        <v>0.71207449999999994</v>
      </c>
    </row>
    <row r="26" spans="1:7" x14ac:dyDescent="0.25">
      <c r="A26" s="7" t="s">
        <v>3</v>
      </c>
      <c r="B26" s="4">
        <f t="shared" si="1"/>
        <v>0.63312449999999998</v>
      </c>
      <c r="C26" s="4">
        <f t="shared" si="0"/>
        <v>0.58463700000000007</v>
      </c>
      <c r="D26" s="4">
        <f t="shared" si="0"/>
        <v>0.61277800000000004</v>
      </c>
      <c r="E26" s="4">
        <f t="shared" si="0"/>
        <v>0.23905100000000001</v>
      </c>
      <c r="F26" s="4">
        <f t="shared" si="0"/>
        <v>0.34191749999999999</v>
      </c>
      <c r="G26" s="4">
        <f t="shared" si="0"/>
        <v>0.40246400000000004</v>
      </c>
    </row>
    <row r="27" spans="1:7" x14ac:dyDescent="0.25">
      <c r="A27" s="7" t="s">
        <v>4</v>
      </c>
      <c r="B27" s="4">
        <f t="shared" si="1"/>
        <v>0.80363699999999993</v>
      </c>
      <c r="C27" s="4">
        <f t="shared" si="0"/>
        <v>0.91902550000000005</v>
      </c>
      <c r="D27" s="4">
        <f t="shared" si="0"/>
        <v>0.89958899999999997</v>
      </c>
      <c r="E27" s="4">
        <f t="shared" si="0"/>
        <v>0.8287675000000001</v>
      </c>
      <c r="F27" s="4">
        <f t="shared" si="0"/>
        <v>0.80720100000000006</v>
      </c>
      <c r="G27" s="4">
        <f t="shared" si="0"/>
        <v>0.79547449999999997</v>
      </c>
    </row>
    <row r="28" spans="1:7" x14ac:dyDescent="0.25">
      <c r="A28" s="7" t="s">
        <v>5</v>
      </c>
      <c r="B28" s="4">
        <f t="shared" si="1"/>
        <v>0.9115089999999999</v>
      </c>
      <c r="C28" s="4">
        <f t="shared" si="0"/>
        <v>0.91352</v>
      </c>
      <c r="D28" s="4">
        <f t="shared" si="0"/>
        <v>0.91216000000000008</v>
      </c>
      <c r="E28" s="4">
        <f t="shared" si="0"/>
        <v>0.68044899999999997</v>
      </c>
      <c r="F28" s="4">
        <f t="shared" si="0"/>
        <v>0.75940249999999998</v>
      </c>
      <c r="G28" s="4">
        <f t="shared" si="0"/>
        <v>0.79302450000000002</v>
      </c>
    </row>
    <row r="29" spans="1:7" x14ac:dyDescent="0.25">
      <c r="A29" s="7" t="s">
        <v>6</v>
      </c>
      <c r="B29" s="4">
        <f t="shared" si="1"/>
        <v>0.69343699999999997</v>
      </c>
      <c r="C29" s="4">
        <f t="shared" si="0"/>
        <v>0.67175249999999997</v>
      </c>
      <c r="D29" s="4">
        <f t="shared" si="0"/>
        <v>0.72235399999999994</v>
      </c>
      <c r="E29" s="4">
        <f t="shared" si="0"/>
        <v>0.62637999999999994</v>
      </c>
      <c r="F29" s="4">
        <f t="shared" si="0"/>
        <v>0.52752650000000001</v>
      </c>
      <c r="G29" s="4">
        <f t="shared" si="0"/>
        <v>0.37130849999999999</v>
      </c>
    </row>
    <row r="30" spans="1:7" x14ac:dyDescent="0.25">
      <c r="A30" s="7" t="s">
        <v>7</v>
      </c>
      <c r="B30" s="4">
        <f t="shared" si="1"/>
        <v>0.90173950000000003</v>
      </c>
      <c r="C30" s="4">
        <f t="shared" si="0"/>
        <v>0.89332650000000002</v>
      </c>
      <c r="D30" s="4">
        <f t="shared" si="0"/>
        <v>0.90947549999999999</v>
      </c>
      <c r="E30" s="4">
        <f t="shared" si="0"/>
        <v>0.46095350000000002</v>
      </c>
      <c r="F30" s="4">
        <f t="shared" si="0"/>
        <v>0.38541800000000004</v>
      </c>
      <c r="G30" s="4">
        <f t="shared" si="0"/>
        <v>0.35824349999999999</v>
      </c>
    </row>
    <row r="31" spans="1:7" x14ac:dyDescent="0.25">
      <c r="A31" s="7" t="s">
        <v>8</v>
      </c>
      <c r="B31" s="4">
        <f t="shared" si="1"/>
        <v>0.18090400000000001</v>
      </c>
      <c r="C31" s="4">
        <f t="shared" si="0"/>
        <v>0.43841949999999996</v>
      </c>
      <c r="D31" s="4">
        <f t="shared" si="0"/>
        <v>0.18300900000000001</v>
      </c>
      <c r="E31" s="4">
        <f t="shared" si="0"/>
        <v>0.18726100000000001</v>
      </c>
      <c r="F31" s="4">
        <f t="shared" si="0"/>
        <v>0.18626949999999998</v>
      </c>
      <c r="G31" s="4">
        <f t="shared" si="0"/>
        <v>0.19340400000000002</v>
      </c>
    </row>
    <row r="32" spans="1:7" x14ac:dyDescent="0.25">
      <c r="A32" s="7" t="s">
        <v>9</v>
      </c>
      <c r="B32" s="4">
        <f t="shared" si="1"/>
        <v>0.63609450000000001</v>
      </c>
      <c r="C32" s="4">
        <f t="shared" si="0"/>
        <v>0.64973700000000001</v>
      </c>
      <c r="D32" s="4">
        <f t="shared" si="0"/>
        <v>0.64234199999999997</v>
      </c>
      <c r="E32" s="4">
        <f t="shared" si="0"/>
        <v>0.14146300000000001</v>
      </c>
      <c r="F32" s="4">
        <f t="shared" si="0"/>
        <v>0.17870049999999998</v>
      </c>
      <c r="G32" s="4">
        <f t="shared" si="0"/>
        <v>0.20285399999999998</v>
      </c>
    </row>
    <row r="34" spans="1:13" x14ac:dyDescent="0.25">
      <c r="A34" s="1" t="s">
        <v>16</v>
      </c>
      <c r="B34" s="20" t="s">
        <v>10</v>
      </c>
      <c r="C34" s="20"/>
      <c r="D34" s="20"/>
      <c r="E34" s="20"/>
      <c r="F34" s="20"/>
      <c r="G34" s="20"/>
      <c r="H34" s="21" t="s">
        <v>11</v>
      </c>
      <c r="I34" s="21"/>
      <c r="J34" s="21"/>
      <c r="K34" s="21"/>
      <c r="L34" s="21"/>
      <c r="M34" s="21"/>
    </row>
    <row r="35" spans="1:13" x14ac:dyDescent="0.25">
      <c r="A35" s="1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7" t="s">
        <v>14</v>
      </c>
      <c r="B37" s="4">
        <v>0.88627100000000003</v>
      </c>
      <c r="C37" s="4">
        <v>0.91630400000000001</v>
      </c>
      <c r="D37" s="4">
        <v>0.89987600000000001</v>
      </c>
      <c r="E37" s="4">
        <v>0.80637999999999999</v>
      </c>
      <c r="F37" s="4">
        <v>0.85392800000000002</v>
      </c>
      <c r="G37" s="4">
        <v>0.88192899999999996</v>
      </c>
      <c r="H37" s="5">
        <v>0.866429</v>
      </c>
      <c r="I37" s="5">
        <v>0.90790400000000004</v>
      </c>
      <c r="J37" s="5">
        <v>0.92788300000000001</v>
      </c>
      <c r="K37" s="5">
        <v>0.1988</v>
      </c>
      <c r="L37" s="5">
        <v>0.113509</v>
      </c>
      <c r="M37" s="5">
        <v>0.120893</v>
      </c>
    </row>
    <row r="38" spans="1:13" x14ac:dyDescent="0.25">
      <c r="A38" s="7" t="s">
        <v>15</v>
      </c>
      <c r="B38" s="4">
        <v>0.83235300000000001</v>
      </c>
      <c r="C38" s="4">
        <v>0.81547400000000003</v>
      </c>
      <c r="D38" s="4">
        <v>0.81845500000000004</v>
      </c>
      <c r="E38" s="4">
        <v>0.84327600000000003</v>
      </c>
      <c r="F38" s="4">
        <v>0.83099699999999999</v>
      </c>
      <c r="G38" s="4">
        <v>0.82913899999999996</v>
      </c>
      <c r="H38" s="5">
        <v>0.70228500000000005</v>
      </c>
      <c r="I38" s="5">
        <v>0.58224699999999996</v>
      </c>
      <c r="J38" s="5">
        <v>0.74800900000000003</v>
      </c>
      <c r="K38" s="5">
        <v>0.59976300000000005</v>
      </c>
      <c r="L38" s="5">
        <v>0.62910299999999997</v>
      </c>
      <c r="M38" s="5">
        <v>0.63846499999999995</v>
      </c>
    </row>
    <row r="39" spans="1:13" x14ac:dyDescent="0.25">
      <c r="A39" s="7" t="s">
        <v>0</v>
      </c>
      <c r="B39" s="4">
        <v>0.465949</v>
      </c>
      <c r="C39" s="4">
        <v>0.33159100000000002</v>
      </c>
      <c r="D39" s="4">
        <v>0.36014499999999999</v>
      </c>
      <c r="E39" s="4">
        <v>0.56980799999999998</v>
      </c>
      <c r="F39" s="4">
        <v>0.483126</v>
      </c>
      <c r="G39" s="4">
        <v>0.45826800000000001</v>
      </c>
      <c r="H39" s="5">
        <v>0.41122199999999998</v>
      </c>
      <c r="I39" s="5">
        <v>0.359213</v>
      </c>
      <c r="J39" s="5">
        <v>0.37648700000000002</v>
      </c>
      <c r="K39" s="5">
        <v>0.46052199999999999</v>
      </c>
      <c r="L39" s="5">
        <v>0.352439</v>
      </c>
      <c r="M39" s="5">
        <v>0.34009499999999998</v>
      </c>
    </row>
    <row r="40" spans="1:13" x14ac:dyDescent="0.25">
      <c r="A40" s="7" t="s">
        <v>1</v>
      </c>
      <c r="B40" s="4">
        <v>0.81198999999999999</v>
      </c>
      <c r="C40" s="4">
        <v>0.82188099999999997</v>
      </c>
      <c r="D40" s="4">
        <v>0.82393899999999998</v>
      </c>
      <c r="E40" s="4">
        <v>0.74022399999999999</v>
      </c>
      <c r="F40" s="4">
        <v>0.54663700000000004</v>
      </c>
      <c r="G40" s="4">
        <v>0.53057200000000004</v>
      </c>
      <c r="H40" s="5">
        <v>0.81262699999999999</v>
      </c>
      <c r="I40" s="5">
        <v>0.80957199999999996</v>
      </c>
      <c r="J40" s="5">
        <v>0.812967</v>
      </c>
      <c r="K40" s="5">
        <v>0.46554699999999999</v>
      </c>
      <c r="L40" s="5">
        <v>9.6572000000000005E-2</v>
      </c>
      <c r="M40" s="5">
        <v>0</v>
      </c>
    </row>
    <row r="41" spans="1:13" x14ac:dyDescent="0.25">
      <c r="A41" s="7" t="s">
        <v>13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>
        <v>0</v>
      </c>
      <c r="H41" s="5">
        <v>0.97379899999999997</v>
      </c>
      <c r="I41" s="5">
        <v>0.886463</v>
      </c>
      <c r="J41" s="5">
        <v>0.94759800000000005</v>
      </c>
      <c r="K41" s="5">
        <v>0</v>
      </c>
      <c r="L41" s="5">
        <v>0</v>
      </c>
      <c r="M41" s="5">
        <v>0</v>
      </c>
    </row>
    <row r="42" spans="1:13" x14ac:dyDescent="0.25">
      <c r="A42" s="7" t="s">
        <v>2</v>
      </c>
      <c r="B42" s="4">
        <v>0.827075</v>
      </c>
      <c r="C42" s="4">
        <v>0.999749</v>
      </c>
      <c r="D42" s="4">
        <v>0.999749</v>
      </c>
      <c r="E42" s="4">
        <v>0.97387900000000005</v>
      </c>
      <c r="F42" s="4">
        <v>0.78688899999999995</v>
      </c>
      <c r="G42" s="4">
        <v>0.78249400000000002</v>
      </c>
      <c r="H42" s="5">
        <v>0.95689400000000002</v>
      </c>
      <c r="I42" s="5">
        <v>0.96759399999999995</v>
      </c>
      <c r="J42" s="5">
        <v>0.96514800000000001</v>
      </c>
      <c r="K42" s="5">
        <v>0.92295899999999997</v>
      </c>
      <c r="L42" s="5">
        <v>0.78844400000000003</v>
      </c>
      <c r="M42" s="5">
        <v>0.75022900000000003</v>
      </c>
    </row>
    <row r="43" spans="1:13" x14ac:dyDescent="0.25">
      <c r="A43" s="7" t="s">
        <v>3</v>
      </c>
      <c r="B43" s="4">
        <v>0.86389300000000002</v>
      </c>
      <c r="C43" s="4">
        <v>0.86116499999999996</v>
      </c>
      <c r="D43" s="4">
        <v>0.861263</v>
      </c>
      <c r="E43" s="4">
        <v>0.80319600000000002</v>
      </c>
      <c r="F43" s="4">
        <v>0.799786</v>
      </c>
      <c r="G43" s="4">
        <v>0.77211600000000002</v>
      </c>
      <c r="H43" s="5">
        <v>0.83141699999999996</v>
      </c>
      <c r="I43" s="5">
        <v>0.82471799999999995</v>
      </c>
      <c r="J43" s="5">
        <v>0.82896099999999995</v>
      </c>
      <c r="K43" s="5">
        <v>0.78832199999999997</v>
      </c>
      <c r="L43" s="5">
        <v>0.76230900000000001</v>
      </c>
      <c r="M43" s="5">
        <v>0.75695000000000001</v>
      </c>
    </row>
    <row r="44" spans="1:13" x14ac:dyDescent="0.25">
      <c r="A44" s="7" t="s">
        <v>4</v>
      </c>
      <c r="B44" s="4">
        <v>0.900779</v>
      </c>
      <c r="C44" s="4">
        <v>0.938523</v>
      </c>
      <c r="D44" s="4">
        <v>0.90538600000000002</v>
      </c>
      <c r="E44" s="4">
        <v>0.91431300000000004</v>
      </c>
      <c r="F44" s="4">
        <v>0.85282199999999997</v>
      </c>
      <c r="G44" s="4">
        <v>0.84954300000000005</v>
      </c>
      <c r="H44" s="5">
        <v>0.96331699999999998</v>
      </c>
      <c r="I44" s="5">
        <v>0.96843400000000002</v>
      </c>
      <c r="J44" s="5">
        <v>0.96495699999999995</v>
      </c>
      <c r="K44" s="5">
        <v>0.90885199999999999</v>
      </c>
      <c r="L44" s="5">
        <v>0.88824000000000003</v>
      </c>
      <c r="M44" s="5">
        <v>0.88517699999999999</v>
      </c>
    </row>
    <row r="45" spans="1:13" x14ac:dyDescent="0.25">
      <c r="A45" s="7" t="s">
        <v>5</v>
      </c>
      <c r="B45" s="4">
        <v>0.98639600000000005</v>
      </c>
      <c r="C45" s="4">
        <v>0.98972599999999999</v>
      </c>
      <c r="D45" s="4">
        <v>0.99203799999999998</v>
      </c>
      <c r="E45" s="4">
        <v>0.84269300000000003</v>
      </c>
      <c r="F45" s="4">
        <v>0.93974800000000003</v>
      </c>
      <c r="G45" s="4">
        <v>0.944882</v>
      </c>
      <c r="H45" s="5">
        <v>0.98809899999999995</v>
      </c>
      <c r="I45" s="5">
        <v>0.98572300000000002</v>
      </c>
      <c r="J45" s="5">
        <v>0.98687499999999995</v>
      </c>
      <c r="K45" s="5">
        <v>0.91592099999999999</v>
      </c>
      <c r="L45" s="5">
        <v>0.95545199999999997</v>
      </c>
      <c r="M45" s="5">
        <v>0.96159700000000004</v>
      </c>
    </row>
    <row r="46" spans="1:13" x14ac:dyDescent="0.25">
      <c r="A46" s="7" t="s">
        <v>6</v>
      </c>
      <c r="B46" s="4">
        <v>0.84301999999999999</v>
      </c>
      <c r="C46" s="4">
        <v>0.96286000000000005</v>
      </c>
      <c r="D46" s="4">
        <v>0.96148999999999996</v>
      </c>
      <c r="E46" s="4">
        <v>0.82649300000000003</v>
      </c>
      <c r="F46" s="4">
        <v>0.78654000000000002</v>
      </c>
      <c r="G46" s="4">
        <v>0.78389699999999995</v>
      </c>
      <c r="H46" s="5">
        <v>0.80120000000000002</v>
      </c>
      <c r="I46" s="5">
        <v>0.92957900000000004</v>
      </c>
      <c r="J46" s="5">
        <v>0.90902899999999998</v>
      </c>
      <c r="K46" s="5">
        <v>0.83776399999999995</v>
      </c>
      <c r="L46" s="5">
        <v>0.62446999999999997</v>
      </c>
      <c r="M46" s="5">
        <v>0.492539</v>
      </c>
    </row>
    <row r="47" spans="1:13" x14ac:dyDescent="0.25">
      <c r="A47" s="7" t="s">
        <v>7</v>
      </c>
      <c r="B47" s="4">
        <v>0.83486700000000003</v>
      </c>
      <c r="C47" s="4">
        <v>0.84156399999999998</v>
      </c>
      <c r="D47" s="4">
        <v>0.83374400000000004</v>
      </c>
      <c r="E47" s="4">
        <v>0.78288999999999997</v>
      </c>
      <c r="F47" s="4">
        <v>0.699071</v>
      </c>
      <c r="G47" s="4">
        <v>0.62173299999999998</v>
      </c>
      <c r="H47" s="5">
        <v>0.99305900000000003</v>
      </c>
      <c r="I47" s="5">
        <v>0.99668400000000001</v>
      </c>
      <c r="J47" s="5">
        <v>0.995004</v>
      </c>
      <c r="K47" s="5">
        <v>0.73500200000000004</v>
      </c>
      <c r="L47" s="5">
        <v>0.62752600000000003</v>
      </c>
      <c r="M47" s="5">
        <v>0.60382899999999995</v>
      </c>
    </row>
    <row r="48" spans="1:13" x14ac:dyDescent="0.25">
      <c r="A48" s="7" t="s">
        <v>8</v>
      </c>
      <c r="B48" s="4">
        <v>0.49901600000000002</v>
      </c>
      <c r="C48" s="4">
        <v>0.85210699999999995</v>
      </c>
      <c r="D48" s="4">
        <v>0.50893600000000006</v>
      </c>
      <c r="E48" s="4">
        <v>0.46991300000000003</v>
      </c>
      <c r="F48" s="4">
        <v>0.42646299999999998</v>
      </c>
      <c r="G48" s="4">
        <v>0.41474</v>
      </c>
      <c r="H48" s="5">
        <v>0.51413600000000004</v>
      </c>
      <c r="I48" s="5">
        <v>0.83242499999999997</v>
      </c>
      <c r="J48" s="5">
        <v>0.51695599999999997</v>
      </c>
      <c r="K48" s="5">
        <v>0.58362700000000001</v>
      </c>
      <c r="L48" s="5">
        <v>0.54618900000000004</v>
      </c>
      <c r="M48" s="5">
        <v>0.54785600000000001</v>
      </c>
    </row>
    <row r="49" spans="1:13" x14ac:dyDescent="0.25">
      <c r="A49" s="7" t="s">
        <v>9</v>
      </c>
      <c r="B49" s="4">
        <v>0.91825400000000001</v>
      </c>
      <c r="C49" s="4">
        <v>0.924701</v>
      </c>
      <c r="D49" s="4">
        <v>0.92506299999999997</v>
      </c>
      <c r="E49" s="4">
        <v>0.72331000000000001</v>
      </c>
      <c r="F49" s="4">
        <v>0.74485999999999997</v>
      </c>
      <c r="G49" s="4">
        <v>0.76374399999999998</v>
      </c>
      <c r="H49" s="5">
        <v>0.92393499999999995</v>
      </c>
      <c r="I49" s="5">
        <v>0.92699100000000001</v>
      </c>
      <c r="J49" s="5">
        <v>0.92889100000000002</v>
      </c>
      <c r="K49" s="5">
        <v>0.74102800000000002</v>
      </c>
      <c r="L49" s="5">
        <v>0.76468000000000003</v>
      </c>
      <c r="M49" s="5">
        <v>0.76314899999999997</v>
      </c>
    </row>
    <row r="51" spans="1:13" x14ac:dyDescent="0.25">
      <c r="A51" s="1" t="s">
        <v>17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 spans="1:13" x14ac:dyDescent="0.25">
      <c r="A52" s="22" t="s">
        <v>49</v>
      </c>
      <c r="B52" s="22"/>
      <c r="C52" s="22"/>
      <c r="D52" s="22"/>
      <c r="E52" s="22"/>
      <c r="F52" s="22"/>
      <c r="G52" s="22"/>
    </row>
    <row r="53" spans="1:13" x14ac:dyDescent="0.25">
      <c r="A53" s="7" t="s">
        <v>14</v>
      </c>
      <c r="B53" s="4">
        <f t="shared" ref="B53:B65" si="2">AVERAGE(B37,H37)</f>
        <v>0.87634999999999996</v>
      </c>
      <c r="C53" s="4">
        <f t="shared" ref="C53:C65" si="3">AVERAGE(C37,I37)</f>
        <v>0.91210400000000003</v>
      </c>
      <c r="D53" s="4">
        <f t="shared" ref="D53:D65" si="4">AVERAGE(D37,J37)</f>
        <v>0.91387949999999996</v>
      </c>
      <c r="E53" s="4">
        <f t="shared" ref="E53:E65" si="5">AVERAGE(E37,K37)</f>
        <v>0.50258999999999998</v>
      </c>
      <c r="F53" s="4">
        <f t="shared" ref="F53:F65" si="6">AVERAGE(F37,L37)</f>
        <v>0.4837185</v>
      </c>
      <c r="G53" s="4">
        <f t="shared" ref="G53:G65" si="7">AVERAGE(G37,M37)</f>
        <v>0.50141099999999994</v>
      </c>
    </row>
    <row r="54" spans="1:13" x14ac:dyDescent="0.25">
      <c r="A54" s="7" t="s">
        <v>15</v>
      </c>
      <c r="B54" s="4">
        <f t="shared" si="2"/>
        <v>0.76731900000000008</v>
      </c>
      <c r="C54" s="4">
        <f t="shared" si="3"/>
        <v>0.6988605</v>
      </c>
      <c r="D54" s="4">
        <f t="shared" si="4"/>
        <v>0.78323200000000004</v>
      </c>
      <c r="E54" s="4">
        <f t="shared" si="5"/>
        <v>0.72151950000000009</v>
      </c>
      <c r="F54" s="4">
        <f t="shared" si="6"/>
        <v>0.73004999999999998</v>
      </c>
      <c r="G54" s="4">
        <f t="shared" si="7"/>
        <v>0.73380199999999995</v>
      </c>
    </row>
    <row r="55" spans="1:13" x14ac:dyDescent="0.25">
      <c r="A55" s="7" t="s">
        <v>0</v>
      </c>
      <c r="B55" s="4">
        <f t="shared" si="2"/>
        <v>0.43858549999999996</v>
      </c>
      <c r="C55" s="4">
        <f t="shared" si="3"/>
        <v>0.34540199999999999</v>
      </c>
      <c r="D55" s="4">
        <f t="shared" si="4"/>
        <v>0.36831599999999998</v>
      </c>
      <c r="E55" s="4">
        <f t="shared" si="5"/>
        <v>0.51516499999999998</v>
      </c>
      <c r="F55" s="4">
        <f t="shared" si="6"/>
        <v>0.4177825</v>
      </c>
      <c r="G55" s="4">
        <f t="shared" si="7"/>
        <v>0.39918149999999997</v>
      </c>
    </row>
    <row r="56" spans="1:13" x14ac:dyDescent="0.25">
      <c r="A56" s="7" t="s">
        <v>1</v>
      </c>
      <c r="B56" s="4">
        <f t="shared" si="2"/>
        <v>0.81230849999999999</v>
      </c>
      <c r="C56" s="4">
        <f t="shared" si="3"/>
        <v>0.81572650000000002</v>
      </c>
      <c r="D56" s="4">
        <f t="shared" si="4"/>
        <v>0.81845299999999999</v>
      </c>
      <c r="E56" s="4">
        <f t="shared" si="5"/>
        <v>0.60288549999999996</v>
      </c>
      <c r="F56" s="4">
        <f t="shared" si="6"/>
        <v>0.32160450000000002</v>
      </c>
      <c r="G56" s="4">
        <f t="shared" si="7"/>
        <v>0.26528600000000002</v>
      </c>
    </row>
    <row r="57" spans="1:13" x14ac:dyDescent="0.25">
      <c r="A57" s="7" t="s">
        <v>13</v>
      </c>
      <c r="B57" s="4">
        <f t="shared" si="2"/>
        <v>0.98689950000000004</v>
      </c>
      <c r="C57" s="4">
        <f t="shared" si="3"/>
        <v>0.9432315</v>
      </c>
      <c r="D57" s="4">
        <f t="shared" si="4"/>
        <v>0.97379900000000008</v>
      </c>
      <c r="E57" s="4">
        <f t="shared" si="5"/>
        <v>0</v>
      </c>
      <c r="F57" s="4">
        <f t="shared" si="6"/>
        <v>0</v>
      </c>
      <c r="G57" s="4">
        <f t="shared" si="7"/>
        <v>0</v>
      </c>
    </row>
    <row r="58" spans="1:13" x14ac:dyDescent="0.25">
      <c r="A58" s="7" t="s">
        <v>2</v>
      </c>
      <c r="B58" s="4">
        <f t="shared" si="2"/>
        <v>0.89198449999999996</v>
      </c>
      <c r="C58" s="4">
        <f t="shared" si="3"/>
        <v>0.98367150000000003</v>
      </c>
      <c r="D58" s="4">
        <f t="shared" si="4"/>
        <v>0.98244850000000006</v>
      </c>
      <c r="E58" s="4">
        <f t="shared" si="5"/>
        <v>0.94841900000000001</v>
      </c>
      <c r="F58" s="4">
        <f t="shared" si="6"/>
        <v>0.78766650000000005</v>
      </c>
      <c r="G58" s="4">
        <f t="shared" si="7"/>
        <v>0.76636150000000003</v>
      </c>
    </row>
    <row r="59" spans="1:13" x14ac:dyDescent="0.25">
      <c r="A59" s="7" t="s">
        <v>3</v>
      </c>
      <c r="B59" s="4">
        <f t="shared" si="2"/>
        <v>0.84765500000000005</v>
      </c>
      <c r="C59" s="4">
        <f t="shared" si="3"/>
        <v>0.84294150000000001</v>
      </c>
      <c r="D59" s="4">
        <f t="shared" si="4"/>
        <v>0.84511199999999997</v>
      </c>
      <c r="E59" s="4">
        <f t="shared" si="5"/>
        <v>0.79575899999999999</v>
      </c>
      <c r="F59" s="4">
        <f t="shared" si="6"/>
        <v>0.78104750000000001</v>
      </c>
      <c r="G59" s="4">
        <f t="shared" si="7"/>
        <v>0.76453300000000002</v>
      </c>
    </row>
    <row r="60" spans="1:13" x14ac:dyDescent="0.25">
      <c r="A60" s="7" t="s">
        <v>4</v>
      </c>
      <c r="B60" s="4">
        <f t="shared" si="2"/>
        <v>0.93204799999999999</v>
      </c>
      <c r="C60" s="4">
        <f t="shared" si="3"/>
        <v>0.95347850000000001</v>
      </c>
      <c r="D60" s="4">
        <f t="shared" si="4"/>
        <v>0.93517150000000004</v>
      </c>
      <c r="E60" s="4">
        <f t="shared" si="5"/>
        <v>0.91158249999999996</v>
      </c>
      <c r="F60" s="4">
        <f t="shared" si="6"/>
        <v>0.87053099999999994</v>
      </c>
      <c r="G60" s="4">
        <f t="shared" si="7"/>
        <v>0.86736000000000002</v>
      </c>
    </row>
    <row r="61" spans="1:13" x14ac:dyDescent="0.25">
      <c r="A61" s="7" t="s">
        <v>5</v>
      </c>
      <c r="B61" s="4">
        <f t="shared" si="2"/>
        <v>0.98724750000000006</v>
      </c>
      <c r="C61" s="4">
        <f t="shared" si="3"/>
        <v>0.98772450000000001</v>
      </c>
      <c r="D61" s="4">
        <f t="shared" si="4"/>
        <v>0.98945649999999996</v>
      </c>
      <c r="E61" s="4">
        <f t="shared" si="5"/>
        <v>0.87930700000000006</v>
      </c>
      <c r="F61" s="4">
        <f t="shared" si="6"/>
        <v>0.9476</v>
      </c>
      <c r="G61" s="4">
        <f t="shared" si="7"/>
        <v>0.95323950000000002</v>
      </c>
    </row>
    <row r="62" spans="1:13" x14ac:dyDescent="0.25">
      <c r="A62" s="7" t="s">
        <v>6</v>
      </c>
      <c r="B62" s="4">
        <f t="shared" si="2"/>
        <v>0.82211000000000001</v>
      </c>
      <c r="C62" s="4">
        <f t="shared" si="3"/>
        <v>0.94621949999999999</v>
      </c>
      <c r="D62" s="4">
        <f t="shared" si="4"/>
        <v>0.93525949999999991</v>
      </c>
      <c r="E62" s="4">
        <f t="shared" si="5"/>
        <v>0.83212850000000005</v>
      </c>
      <c r="F62" s="4">
        <f t="shared" si="6"/>
        <v>0.70550500000000005</v>
      </c>
      <c r="G62" s="4">
        <f t="shared" si="7"/>
        <v>0.63821799999999995</v>
      </c>
    </row>
    <row r="63" spans="1:13" x14ac:dyDescent="0.25">
      <c r="A63" s="7" t="s">
        <v>7</v>
      </c>
      <c r="B63" s="4">
        <f t="shared" si="2"/>
        <v>0.91396300000000008</v>
      </c>
      <c r="C63" s="4">
        <f t="shared" si="3"/>
        <v>0.91912400000000005</v>
      </c>
      <c r="D63" s="4">
        <f t="shared" si="4"/>
        <v>0.91437400000000002</v>
      </c>
      <c r="E63" s="4">
        <f t="shared" si="5"/>
        <v>0.75894600000000001</v>
      </c>
      <c r="F63" s="4">
        <f t="shared" si="6"/>
        <v>0.66329850000000001</v>
      </c>
      <c r="G63" s="4">
        <f t="shared" si="7"/>
        <v>0.61278100000000002</v>
      </c>
    </row>
    <row r="64" spans="1:13" x14ac:dyDescent="0.25">
      <c r="A64" s="7" t="s">
        <v>8</v>
      </c>
      <c r="B64" s="4">
        <f t="shared" si="2"/>
        <v>0.50657600000000003</v>
      </c>
      <c r="C64" s="4">
        <f t="shared" si="3"/>
        <v>0.84226599999999996</v>
      </c>
      <c r="D64" s="4">
        <f t="shared" si="4"/>
        <v>0.51294600000000001</v>
      </c>
      <c r="E64" s="4">
        <f t="shared" si="5"/>
        <v>0.52676999999999996</v>
      </c>
      <c r="F64" s="4">
        <f t="shared" si="6"/>
        <v>0.48632600000000004</v>
      </c>
      <c r="G64" s="4">
        <f t="shared" si="7"/>
        <v>0.481298</v>
      </c>
    </row>
    <row r="65" spans="1:13" x14ac:dyDescent="0.25">
      <c r="A65" s="7" t="s">
        <v>9</v>
      </c>
      <c r="B65" s="4">
        <f t="shared" si="2"/>
        <v>0.92109449999999993</v>
      </c>
      <c r="C65" s="4">
        <f t="shared" si="3"/>
        <v>0.92584599999999995</v>
      </c>
      <c r="D65" s="4">
        <f t="shared" si="4"/>
        <v>0.92697699999999994</v>
      </c>
      <c r="E65" s="4">
        <f t="shared" si="5"/>
        <v>0.73216900000000007</v>
      </c>
      <c r="F65" s="4">
        <f t="shared" si="6"/>
        <v>0.75476999999999994</v>
      </c>
      <c r="G65" s="4">
        <f t="shared" si="7"/>
        <v>0.76344649999999992</v>
      </c>
    </row>
    <row r="67" spans="1:13" x14ac:dyDescent="0.25">
      <c r="A67" s="1" t="s">
        <v>16</v>
      </c>
      <c r="B67" s="20" t="s">
        <v>10</v>
      </c>
      <c r="C67" s="20"/>
      <c r="D67" s="20"/>
      <c r="E67" s="20"/>
      <c r="F67" s="20"/>
      <c r="G67" s="20"/>
      <c r="H67" s="21" t="s">
        <v>11</v>
      </c>
      <c r="I67" s="21"/>
      <c r="J67" s="21"/>
      <c r="K67" s="21"/>
      <c r="L67" s="21"/>
      <c r="M67" s="21"/>
    </row>
    <row r="68" spans="1:13" x14ac:dyDescent="0.25">
      <c r="A68" s="1" t="s">
        <v>17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22</v>
      </c>
      <c r="G68" s="2" t="s">
        <v>23</v>
      </c>
      <c r="H68" s="3" t="s">
        <v>18</v>
      </c>
      <c r="I68" s="3" t="s">
        <v>19</v>
      </c>
      <c r="J68" s="3" t="s">
        <v>20</v>
      </c>
      <c r="K68" s="3" t="s">
        <v>21</v>
      </c>
      <c r="L68" s="3" t="s">
        <v>22</v>
      </c>
      <c r="M68" s="3" t="s">
        <v>23</v>
      </c>
    </row>
    <row r="69" spans="1:13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25">
      <c r="A70" s="7" t="s">
        <v>14</v>
      </c>
      <c r="B70" s="4">
        <f>AVERAGE(B4,B37)</f>
        <v>0.81922050000000002</v>
      </c>
      <c r="C70" s="4">
        <f t="shared" ref="C70:G70" si="8">AVERAGE(C4,C37)</f>
        <v>0.83215250000000007</v>
      </c>
      <c r="D70" s="4">
        <f t="shared" si="8"/>
        <v>0.822241</v>
      </c>
      <c r="E70" s="4">
        <f t="shared" si="8"/>
        <v>0.66105649999999994</v>
      </c>
      <c r="F70" s="4">
        <f t="shared" si="8"/>
        <v>0.72427900000000001</v>
      </c>
      <c r="G70" s="4">
        <f t="shared" si="8"/>
        <v>0.75603100000000001</v>
      </c>
      <c r="H70" s="5">
        <f>AVERAGE(H4,H37)</f>
        <v>0.80203049999999998</v>
      </c>
      <c r="I70" s="5">
        <f t="shared" ref="I70:M70" si="9">AVERAGE(I4,I37)</f>
        <v>0.84963699999999998</v>
      </c>
      <c r="J70" s="5">
        <f t="shared" si="9"/>
        <v>0.869564</v>
      </c>
      <c r="K70" s="5">
        <f t="shared" si="9"/>
        <v>0.147177</v>
      </c>
      <c r="L70" s="5">
        <f t="shared" si="9"/>
        <v>0.102616</v>
      </c>
      <c r="M70" s="5">
        <f t="shared" si="9"/>
        <v>0.1082825</v>
      </c>
    </row>
    <row r="71" spans="1:13" x14ac:dyDescent="0.25">
      <c r="A71" s="7" t="s">
        <v>15</v>
      </c>
      <c r="B71" s="4">
        <f t="shared" ref="B71:M82" si="10">AVERAGE(B5,B38)</f>
        <v>0.69206049999999997</v>
      </c>
      <c r="C71" s="4">
        <f t="shared" si="10"/>
        <v>0.68370249999999999</v>
      </c>
      <c r="D71" s="4">
        <f t="shared" si="10"/>
        <v>0.67731600000000003</v>
      </c>
      <c r="E71" s="4">
        <f t="shared" si="10"/>
        <v>0.67479449999999996</v>
      </c>
      <c r="F71" s="4">
        <f t="shared" si="10"/>
        <v>0.67254049999999999</v>
      </c>
      <c r="G71" s="4">
        <f t="shared" si="10"/>
        <v>0.67872849999999996</v>
      </c>
      <c r="H71" s="5">
        <f t="shared" si="10"/>
        <v>0.56914600000000004</v>
      </c>
      <c r="I71" s="5">
        <f t="shared" si="10"/>
        <v>0.50440099999999999</v>
      </c>
      <c r="J71" s="5">
        <f t="shared" si="10"/>
        <v>0.58508349999999998</v>
      </c>
      <c r="K71" s="5">
        <f t="shared" si="10"/>
        <v>0.48739350000000004</v>
      </c>
      <c r="L71" s="5">
        <f t="shared" si="10"/>
        <v>0.50342699999999996</v>
      </c>
      <c r="M71" s="5">
        <f t="shared" si="10"/>
        <v>0.51032299999999997</v>
      </c>
    </row>
    <row r="72" spans="1:13" x14ac:dyDescent="0.25">
      <c r="A72" s="7" t="s">
        <v>0</v>
      </c>
      <c r="B72" s="4">
        <f t="shared" si="10"/>
        <v>0.2970875</v>
      </c>
      <c r="C72" s="4">
        <f t="shared" si="10"/>
        <v>0.221086</v>
      </c>
      <c r="D72" s="4">
        <f t="shared" si="10"/>
        <v>0.23632049999999999</v>
      </c>
      <c r="E72" s="4">
        <f t="shared" si="10"/>
        <v>0.38427650000000002</v>
      </c>
      <c r="F72" s="4">
        <f t="shared" si="10"/>
        <v>0.31582349999999998</v>
      </c>
      <c r="G72" s="4">
        <f t="shared" si="10"/>
        <v>0.31102000000000002</v>
      </c>
      <c r="H72" s="5">
        <f t="shared" si="10"/>
        <v>0.2424405</v>
      </c>
      <c r="I72" s="5">
        <f t="shared" si="10"/>
        <v>0.21636349999999999</v>
      </c>
      <c r="J72" s="5">
        <f t="shared" si="10"/>
        <v>0.22222600000000001</v>
      </c>
      <c r="K72" s="5">
        <f t="shared" si="10"/>
        <v>0.29074450000000002</v>
      </c>
      <c r="L72" s="5">
        <f t="shared" si="10"/>
        <v>0.2144575</v>
      </c>
      <c r="M72" s="5">
        <f t="shared" si="10"/>
        <v>0.2117395</v>
      </c>
    </row>
    <row r="73" spans="1:13" x14ac:dyDescent="0.25">
      <c r="A73" s="7" t="s">
        <v>1</v>
      </c>
      <c r="B73" s="4">
        <f t="shared" si="10"/>
        <v>0.69974800000000004</v>
      </c>
      <c r="C73" s="4">
        <f t="shared" si="10"/>
        <v>0.70621749999999994</v>
      </c>
      <c r="D73" s="4">
        <f t="shared" si="10"/>
        <v>0.71510649999999998</v>
      </c>
      <c r="E73" s="4">
        <f t="shared" si="10"/>
        <v>0.61308050000000003</v>
      </c>
      <c r="F73" s="4">
        <f t="shared" si="10"/>
        <v>0.49355900000000003</v>
      </c>
      <c r="G73" s="4">
        <f t="shared" si="10"/>
        <v>0.50255749999999999</v>
      </c>
      <c r="H73" s="5">
        <f t="shared" si="10"/>
        <v>0.69968150000000007</v>
      </c>
      <c r="I73" s="5">
        <f t="shared" si="10"/>
        <v>0.69092949999999997</v>
      </c>
      <c r="J73" s="5">
        <f t="shared" si="10"/>
        <v>0.68811250000000002</v>
      </c>
      <c r="K73" s="5">
        <f t="shared" si="10"/>
        <v>0.45436949999999998</v>
      </c>
      <c r="L73" s="5">
        <f t="shared" si="10"/>
        <v>0.25640550000000001</v>
      </c>
      <c r="M73" s="5">
        <f t="shared" si="10"/>
        <v>0.2001445</v>
      </c>
    </row>
    <row r="74" spans="1:13" x14ac:dyDescent="0.25">
      <c r="A74" s="7" t="s">
        <v>13</v>
      </c>
      <c r="B74" s="4">
        <f t="shared" si="10"/>
        <v>0.93467199999999995</v>
      </c>
      <c r="C74" s="4">
        <f t="shared" si="10"/>
        <v>0.91968249999999996</v>
      </c>
      <c r="D74" s="4">
        <f t="shared" si="10"/>
        <v>0.9340735</v>
      </c>
      <c r="E74" s="4">
        <f t="shared" si="10"/>
        <v>0</v>
      </c>
      <c r="F74" s="4">
        <f t="shared" si="10"/>
        <v>1.4253E-2</v>
      </c>
      <c r="G74" s="4">
        <f t="shared" si="10"/>
        <v>0</v>
      </c>
      <c r="H74" s="5">
        <f t="shared" si="10"/>
        <v>0.88186900000000001</v>
      </c>
      <c r="I74" s="5">
        <f t="shared" si="10"/>
        <v>0.83808349999999998</v>
      </c>
      <c r="J74" s="5">
        <f t="shared" si="10"/>
        <v>0.86629550000000011</v>
      </c>
      <c r="K74" s="5">
        <f t="shared" si="10"/>
        <v>2.1492000000000001E-2</v>
      </c>
      <c r="L74" s="5">
        <f t="shared" si="10"/>
        <v>2.2893500000000001E-2</v>
      </c>
      <c r="M74" s="5">
        <f t="shared" si="10"/>
        <v>1.12245E-2</v>
      </c>
    </row>
    <row r="75" spans="1:13" x14ac:dyDescent="0.25">
      <c r="A75" s="7" t="s">
        <v>2</v>
      </c>
      <c r="B75" s="4">
        <f t="shared" si="10"/>
        <v>0.70245200000000008</v>
      </c>
      <c r="C75" s="4">
        <f t="shared" si="10"/>
        <v>0.93644400000000005</v>
      </c>
      <c r="D75" s="4">
        <f t="shared" si="10"/>
        <v>0.93658050000000004</v>
      </c>
      <c r="E75" s="4">
        <f t="shared" si="10"/>
        <v>0.89600150000000001</v>
      </c>
      <c r="F75" s="4">
        <f t="shared" si="10"/>
        <v>0.76715899999999992</v>
      </c>
      <c r="G75" s="4">
        <f t="shared" si="10"/>
        <v>0.76234000000000002</v>
      </c>
      <c r="H75" s="5">
        <f t="shared" si="10"/>
        <v>0.93403600000000009</v>
      </c>
      <c r="I75" s="5">
        <f t="shared" si="10"/>
        <v>0.93620799999999993</v>
      </c>
      <c r="J75" s="5">
        <f t="shared" si="10"/>
        <v>0.93777650000000001</v>
      </c>
      <c r="K75" s="5">
        <f t="shared" si="10"/>
        <v>0.86358049999999997</v>
      </c>
      <c r="L75" s="5">
        <f t="shared" si="10"/>
        <v>0.74724400000000002</v>
      </c>
      <c r="M75" s="5">
        <f t="shared" si="10"/>
        <v>0.71609600000000007</v>
      </c>
    </row>
    <row r="76" spans="1:13" x14ac:dyDescent="0.25">
      <c r="A76" s="7" t="s">
        <v>3</v>
      </c>
      <c r="B76" s="4">
        <f t="shared" si="10"/>
        <v>0.750668</v>
      </c>
      <c r="C76" s="4">
        <f t="shared" si="10"/>
        <v>0.7265085</v>
      </c>
      <c r="D76" s="4">
        <f t="shared" si="10"/>
        <v>0.74777899999999997</v>
      </c>
      <c r="E76" s="4">
        <f t="shared" si="10"/>
        <v>0.53893049999999998</v>
      </c>
      <c r="F76" s="4">
        <f t="shared" si="10"/>
        <v>0.58479999999999999</v>
      </c>
      <c r="G76" s="4">
        <f t="shared" si="10"/>
        <v>0.59251600000000004</v>
      </c>
      <c r="H76" s="5">
        <f t="shared" si="10"/>
        <v>0.73011150000000002</v>
      </c>
      <c r="I76" s="5">
        <f t="shared" si="10"/>
        <v>0.70106999999999997</v>
      </c>
      <c r="J76" s="5">
        <f t="shared" si="10"/>
        <v>0.71011099999999994</v>
      </c>
      <c r="K76" s="5">
        <f t="shared" si="10"/>
        <v>0.49587949999999997</v>
      </c>
      <c r="L76" s="5">
        <f t="shared" si="10"/>
        <v>0.538165</v>
      </c>
      <c r="M76" s="5">
        <f t="shared" si="10"/>
        <v>0.57448100000000002</v>
      </c>
    </row>
    <row r="77" spans="1:13" x14ac:dyDescent="0.25">
      <c r="A77" s="7" t="s">
        <v>4</v>
      </c>
      <c r="B77" s="4">
        <f t="shared" si="10"/>
        <v>0.79105199999999998</v>
      </c>
      <c r="C77" s="4">
        <f t="shared" si="10"/>
        <v>0.92088349999999997</v>
      </c>
      <c r="D77" s="4">
        <f t="shared" si="10"/>
        <v>0.88523050000000003</v>
      </c>
      <c r="E77" s="4">
        <f t="shared" si="10"/>
        <v>0.84457000000000004</v>
      </c>
      <c r="F77" s="4">
        <f t="shared" si="10"/>
        <v>0.80681000000000003</v>
      </c>
      <c r="G77" s="4">
        <f t="shared" si="10"/>
        <v>0.79598400000000002</v>
      </c>
      <c r="H77" s="5">
        <f t="shared" si="10"/>
        <v>0.94463300000000006</v>
      </c>
      <c r="I77" s="5">
        <f t="shared" si="10"/>
        <v>0.95162049999999998</v>
      </c>
      <c r="J77" s="5">
        <f t="shared" si="10"/>
        <v>0.94952999999999999</v>
      </c>
      <c r="K77" s="5">
        <f t="shared" si="10"/>
        <v>0.89578000000000002</v>
      </c>
      <c r="L77" s="5">
        <f t="shared" si="10"/>
        <v>0.87092199999999997</v>
      </c>
      <c r="M77" s="5">
        <f t="shared" si="10"/>
        <v>0.86685049999999997</v>
      </c>
    </row>
    <row r="78" spans="1:13" x14ac:dyDescent="0.25">
      <c r="A78" s="7" t="s">
        <v>5</v>
      </c>
      <c r="B78" s="4">
        <f t="shared" si="10"/>
        <v>0.94993799999999995</v>
      </c>
      <c r="C78" s="4">
        <f t="shared" si="10"/>
        <v>0.95441599999999993</v>
      </c>
      <c r="D78" s="4">
        <f t="shared" si="10"/>
        <v>0.95516350000000005</v>
      </c>
      <c r="E78" s="4">
        <f t="shared" si="10"/>
        <v>0.73871100000000001</v>
      </c>
      <c r="F78" s="4">
        <f t="shared" si="10"/>
        <v>0.84377400000000002</v>
      </c>
      <c r="G78" s="4">
        <f t="shared" si="10"/>
        <v>0.865147</v>
      </c>
      <c r="H78" s="5">
        <f t="shared" si="10"/>
        <v>0.94881850000000001</v>
      </c>
      <c r="I78" s="5">
        <f t="shared" si="10"/>
        <v>0.94682850000000007</v>
      </c>
      <c r="J78" s="5">
        <f t="shared" si="10"/>
        <v>0.94645299999999999</v>
      </c>
      <c r="K78" s="5">
        <f t="shared" si="10"/>
        <v>0.82104500000000002</v>
      </c>
      <c r="L78" s="5">
        <f t="shared" si="10"/>
        <v>0.86322849999999995</v>
      </c>
      <c r="M78" s="5">
        <f t="shared" si="10"/>
        <v>0.88111700000000004</v>
      </c>
    </row>
    <row r="79" spans="1:13" x14ac:dyDescent="0.25">
      <c r="A79" s="7" t="s">
        <v>6</v>
      </c>
      <c r="B79" s="4">
        <f t="shared" si="10"/>
        <v>0.75647399999999998</v>
      </c>
      <c r="C79" s="4">
        <f t="shared" si="10"/>
        <v>0.77414899999999998</v>
      </c>
      <c r="D79" s="4">
        <f t="shared" si="10"/>
        <v>0.81069599999999997</v>
      </c>
      <c r="E79" s="4">
        <f t="shared" si="10"/>
        <v>0.72723150000000003</v>
      </c>
      <c r="F79" s="4">
        <f t="shared" si="10"/>
        <v>0.66798299999999999</v>
      </c>
      <c r="G79" s="4">
        <f t="shared" si="10"/>
        <v>0.64271100000000003</v>
      </c>
      <c r="H79" s="5">
        <f t="shared" si="10"/>
        <v>0.759073</v>
      </c>
      <c r="I79" s="5">
        <f t="shared" si="10"/>
        <v>0.84382299999999999</v>
      </c>
      <c r="J79" s="5">
        <f t="shared" si="10"/>
        <v>0.84691749999999999</v>
      </c>
      <c r="K79" s="5">
        <f t="shared" si="10"/>
        <v>0.73127699999999995</v>
      </c>
      <c r="L79" s="5">
        <f t="shared" si="10"/>
        <v>0.56504850000000006</v>
      </c>
      <c r="M79" s="5">
        <f t="shared" si="10"/>
        <v>0.36681550000000002</v>
      </c>
    </row>
    <row r="80" spans="1:13" x14ac:dyDescent="0.25">
      <c r="A80" s="7" t="s">
        <v>7</v>
      </c>
      <c r="B80" s="4">
        <f t="shared" si="10"/>
        <v>0.87792200000000009</v>
      </c>
      <c r="C80" s="4">
        <f t="shared" si="10"/>
        <v>0.87651750000000006</v>
      </c>
      <c r="D80" s="4">
        <f t="shared" si="10"/>
        <v>0.87894500000000009</v>
      </c>
      <c r="E80" s="4">
        <f t="shared" si="10"/>
        <v>0.61545249999999996</v>
      </c>
      <c r="F80" s="4">
        <f t="shared" si="10"/>
        <v>0.52415650000000003</v>
      </c>
      <c r="G80" s="4">
        <f t="shared" si="10"/>
        <v>0.46671949999999995</v>
      </c>
      <c r="H80" s="5">
        <f t="shared" si="10"/>
        <v>0.93778050000000002</v>
      </c>
      <c r="I80" s="5">
        <f t="shared" si="10"/>
        <v>0.93593300000000001</v>
      </c>
      <c r="J80" s="5">
        <f t="shared" si="10"/>
        <v>0.94490450000000004</v>
      </c>
      <c r="K80" s="5">
        <f t="shared" si="10"/>
        <v>0.60444699999999996</v>
      </c>
      <c r="L80" s="5">
        <f t="shared" si="10"/>
        <v>0.52456000000000003</v>
      </c>
      <c r="M80" s="5">
        <f t="shared" si="10"/>
        <v>0.504305</v>
      </c>
    </row>
    <row r="81" spans="1:13" x14ac:dyDescent="0.25">
      <c r="A81" s="7" t="s">
        <v>8</v>
      </c>
      <c r="B81" s="4">
        <f t="shared" si="10"/>
        <v>0.3406245</v>
      </c>
      <c r="C81" s="4">
        <f t="shared" si="10"/>
        <v>0.64319550000000003</v>
      </c>
      <c r="D81" s="4">
        <f t="shared" si="10"/>
        <v>0.34505750000000002</v>
      </c>
      <c r="E81" s="4">
        <f t="shared" si="10"/>
        <v>0.34302500000000002</v>
      </c>
      <c r="F81" s="4">
        <f t="shared" si="10"/>
        <v>0.32528049999999997</v>
      </c>
      <c r="G81" s="4">
        <f t="shared" si="10"/>
        <v>0.3138745</v>
      </c>
      <c r="H81" s="5">
        <f t="shared" si="10"/>
        <v>0.34685550000000004</v>
      </c>
      <c r="I81" s="5">
        <f t="shared" si="10"/>
        <v>0.63749</v>
      </c>
      <c r="J81" s="5">
        <f t="shared" si="10"/>
        <v>0.35089749999999997</v>
      </c>
      <c r="K81" s="5">
        <f t="shared" si="10"/>
        <v>0.371006</v>
      </c>
      <c r="L81" s="5">
        <f t="shared" si="10"/>
        <v>0.34731500000000004</v>
      </c>
      <c r="M81" s="5">
        <f t="shared" si="10"/>
        <v>0.36082750000000002</v>
      </c>
    </row>
    <row r="82" spans="1:13" x14ac:dyDescent="0.25">
      <c r="A82" s="7" t="s">
        <v>9</v>
      </c>
      <c r="B82" s="4">
        <f t="shared" si="10"/>
        <v>0.77456150000000001</v>
      </c>
      <c r="C82" s="4">
        <f t="shared" si="10"/>
        <v>0.78135149999999998</v>
      </c>
      <c r="D82" s="4">
        <f t="shared" si="10"/>
        <v>0.780227</v>
      </c>
      <c r="E82" s="4">
        <f t="shared" si="10"/>
        <v>0.43039250000000001</v>
      </c>
      <c r="F82" s="4">
        <f t="shared" si="10"/>
        <v>0.46179749999999997</v>
      </c>
      <c r="G82" s="4">
        <f t="shared" si="10"/>
        <v>0.484317</v>
      </c>
      <c r="H82" s="5">
        <f t="shared" si="10"/>
        <v>0.78262750000000003</v>
      </c>
      <c r="I82" s="5">
        <f t="shared" si="10"/>
        <v>0.79423149999999998</v>
      </c>
      <c r="J82" s="5">
        <f t="shared" si="10"/>
        <v>0.78909200000000002</v>
      </c>
      <c r="K82" s="5">
        <f t="shared" si="10"/>
        <v>0.44323950000000001</v>
      </c>
      <c r="L82" s="5">
        <f t="shared" si="10"/>
        <v>0.47167300000000001</v>
      </c>
      <c r="M82" s="5">
        <f t="shared" si="10"/>
        <v>0.48198350000000001</v>
      </c>
    </row>
    <row r="84" spans="1:13" x14ac:dyDescent="0.25">
      <c r="A84" s="1" t="s">
        <v>17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22</v>
      </c>
      <c r="G84" s="2" t="s">
        <v>23</v>
      </c>
    </row>
    <row r="85" spans="1:13" x14ac:dyDescent="0.25">
      <c r="A85" s="22" t="s">
        <v>29</v>
      </c>
      <c r="B85" s="22"/>
      <c r="C85" s="22"/>
      <c r="D85" s="22"/>
      <c r="E85" s="22"/>
      <c r="F85" s="22"/>
      <c r="G85" s="22"/>
    </row>
    <row r="86" spans="1:13" x14ac:dyDescent="0.25">
      <c r="A86" s="7" t="s">
        <v>14</v>
      </c>
      <c r="B86" s="4">
        <f>AVERAGE(B70,H70)</f>
        <v>0.8106255</v>
      </c>
      <c r="C86" s="4">
        <f t="shared" ref="C86:G98" si="11">AVERAGE(C70,I70)</f>
        <v>0.84089475000000002</v>
      </c>
      <c r="D86" s="4">
        <f t="shared" si="11"/>
        <v>0.8459025</v>
      </c>
      <c r="E86" s="4">
        <f t="shared" si="11"/>
        <v>0.40411674999999997</v>
      </c>
      <c r="F86" s="4">
        <f t="shared" si="11"/>
        <v>0.41344750000000002</v>
      </c>
      <c r="G86" s="4">
        <f t="shared" si="11"/>
        <v>0.43215674999999998</v>
      </c>
    </row>
    <row r="87" spans="1:13" x14ac:dyDescent="0.25">
      <c r="A87" s="7" t="s">
        <v>15</v>
      </c>
      <c r="B87" s="4">
        <f t="shared" ref="B87:B98" si="12">AVERAGE(B71,H71)</f>
        <v>0.63060325000000006</v>
      </c>
      <c r="C87" s="4">
        <f t="shared" si="11"/>
        <v>0.59405174999999999</v>
      </c>
      <c r="D87" s="4">
        <f t="shared" si="11"/>
        <v>0.63119974999999995</v>
      </c>
      <c r="E87" s="4">
        <f t="shared" si="11"/>
        <v>0.581094</v>
      </c>
      <c r="F87" s="4">
        <f t="shared" si="11"/>
        <v>0.58798375000000003</v>
      </c>
      <c r="G87" s="4">
        <f t="shared" si="11"/>
        <v>0.59452574999999996</v>
      </c>
    </row>
    <row r="88" spans="1:13" x14ac:dyDescent="0.25">
      <c r="A88" s="7" t="s">
        <v>0</v>
      </c>
      <c r="B88" s="4">
        <f t="shared" si="12"/>
        <v>0.269764</v>
      </c>
      <c r="C88" s="4">
        <f t="shared" si="11"/>
        <v>0.21872475</v>
      </c>
      <c r="D88" s="4">
        <f t="shared" si="11"/>
        <v>0.22927324999999998</v>
      </c>
      <c r="E88" s="4">
        <f t="shared" si="11"/>
        <v>0.33751050000000005</v>
      </c>
      <c r="F88" s="4">
        <f t="shared" si="11"/>
        <v>0.2651405</v>
      </c>
      <c r="G88" s="4">
        <f t="shared" si="11"/>
        <v>0.26137975000000002</v>
      </c>
    </row>
    <row r="89" spans="1:13" x14ac:dyDescent="0.25">
      <c r="A89" s="7" t="s">
        <v>1</v>
      </c>
      <c r="B89" s="4">
        <f t="shared" si="12"/>
        <v>0.69971475000000005</v>
      </c>
      <c r="C89" s="4">
        <f t="shared" si="11"/>
        <v>0.69857349999999996</v>
      </c>
      <c r="D89" s="4">
        <f t="shared" si="11"/>
        <v>0.7016095</v>
      </c>
      <c r="E89" s="4">
        <f t="shared" si="11"/>
        <v>0.533725</v>
      </c>
      <c r="F89" s="4">
        <f t="shared" si="11"/>
        <v>0.37498225000000002</v>
      </c>
      <c r="G89" s="4">
        <f t="shared" si="11"/>
        <v>0.35135099999999997</v>
      </c>
    </row>
    <row r="90" spans="1:13" x14ac:dyDescent="0.25">
      <c r="A90" s="7" t="s">
        <v>13</v>
      </c>
      <c r="B90" s="4">
        <f t="shared" si="12"/>
        <v>0.90827049999999998</v>
      </c>
      <c r="C90" s="4">
        <f t="shared" si="11"/>
        <v>0.87888299999999997</v>
      </c>
      <c r="D90" s="4">
        <f t="shared" si="11"/>
        <v>0.90018450000000005</v>
      </c>
      <c r="E90" s="4">
        <f t="shared" si="11"/>
        <v>1.0746E-2</v>
      </c>
      <c r="F90" s="4">
        <f t="shared" si="11"/>
        <v>1.8573249999999999E-2</v>
      </c>
      <c r="G90" s="4">
        <f t="shared" si="11"/>
        <v>5.6122500000000001E-3</v>
      </c>
    </row>
    <row r="91" spans="1:13" x14ac:dyDescent="0.25">
      <c r="A91" s="7" t="s">
        <v>2</v>
      </c>
      <c r="B91" s="4">
        <f t="shared" si="12"/>
        <v>0.81824400000000008</v>
      </c>
      <c r="C91" s="4">
        <f t="shared" si="11"/>
        <v>0.93632599999999999</v>
      </c>
      <c r="D91" s="4">
        <f t="shared" si="11"/>
        <v>0.93717850000000003</v>
      </c>
      <c r="E91" s="4">
        <f t="shared" si="11"/>
        <v>0.87979099999999999</v>
      </c>
      <c r="F91" s="4">
        <f t="shared" si="11"/>
        <v>0.75720149999999997</v>
      </c>
      <c r="G91" s="4">
        <f t="shared" si="11"/>
        <v>0.73921800000000004</v>
      </c>
    </row>
    <row r="92" spans="1:13" x14ac:dyDescent="0.25">
      <c r="A92" s="7" t="s">
        <v>3</v>
      </c>
      <c r="B92" s="4">
        <f t="shared" si="12"/>
        <v>0.74038975000000007</v>
      </c>
      <c r="C92" s="4">
        <f t="shared" si="11"/>
        <v>0.71378925000000004</v>
      </c>
      <c r="D92" s="4">
        <f t="shared" si="11"/>
        <v>0.72894499999999995</v>
      </c>
      <c r="E92" s="4">
        <f t="shared" si="11"/>
        <v>0.517405</v>
      </c>
      <c r="F92" s="4">
        <f t="shared" si="11"/>
        <v>0.5614825</v>
      </c>
      <c r="G92" s="4">
        <f t="shared" si="11"/>
        <v>0.58349850000000003</v>
      </c>
    </row>
    <row r="93" spans="1:13" x14ac:dyDescent="0.25">
      <c r="A93" s="7" t="s">
        <v>4</v>
      </c>
      <c r="B93" s="4">
        <f t="shared" si="12"/>
        <v>0.86784250000000007</v>
      </c>
      <c r="C93" s="4">
        <f t="shared" si="11"/>
        <v>0.93625199999999997</v>
      </c>
      <c r="D93" s="4">
        <f t="shared" si="11"/>
        <v>0.91738025000000001</v>
      </c>
      <c r="E93" s="4">
        <f t="shared" si="11"/>
        <v>0.87017500000000003</v>
      </c>
      <c r="F93" s="4">
        <f t="shared" si="11"/>
        <v>0.838866</v>
      </c>
      <c r="G93" s="4">
        <f t="shared" si="11"/>
        <v>0.83141725</v>
      </c>
    </row>
    <row r="94" spans="1:13" x14ac:dyDescent="0.25">
      <c r="A94" s="7" t="s">
        <v>5</v>
      </c>
      <c r="B94" s="4">
        <f t="shared" si="12"/>
        <v>0.94937824999999998</v>
      </c>
      <c r="C94" s="4">
        <f t="shared" si="11"/>
        <v>0.95062225</v>
      </c>
      <c r="D94" s="4">
        <f t="shared" si="11"/>
        <v>0.95080825000000002</v>
      </c>
      <c r="E94" s="4">
        <f t="shared" si="11"/>
        <v>0.77987800000000007</v>
      </c>
      <c r="F94" s="4">
        <f t="shared" si="11"/>
        <v>0.85350124999999999</v>
      </c>
      <c r="G94" s="4">
        <f t="shared" si="11"/>
        <v>0.87313200000000002</v>
      </c>
    </row>
    <row r="95" spans="1:13" x14ac:dyDescent="0.25">
      <c r="A95" s="7" t="s">
        <v>6</v>
      </c>
      <c r="B95" s="4">
        <f t="shared" si="12"/>
        <v>0.75777349999999999</v>
      </c>
      <c r="C95" s="4">
        <f t="shared" si="11"/>
        <v>0.80898599999999998</v>
      </c>
      <c r="D95" s="4">
        <f t="shared" si="11"/>
        <v>0.82880675000000004</v>
      </c>
      <c r="E95" s="4">
        <f t="shared" si="11"/>
        <v>0.72925424999999999</v>
      </c>
      <c r="F95" s="4">
        <f t="shared" si="11"/>
        <v>0.61651575000000003</v>
      </c>
      <c r="G95" s="4">
        <f t="shared" si="11"/>
        <v>0.50476325</v>
      </c>
    </row>
    <row r="96" spans="1:13" x14ac:dyDescent="0.25">
      <c r="A96" s="7" t="s">
        <v>7</v>
      </c>
      <c r="B96" s="4">
        <f t="shared" si="12"/>
        <v>0.90785125</v>
      </c>
      <c r="C96" s="4">
        <f t="shared" si="11"/>
        <v>0.90622525000000009</v>
      </c>
      <c r="D96" s="4">
        <f t="shared" si="11"/>
        <v>0.91192475000000006</v>
      </c>
      <c r="E96" s="4">
        <f t="shared" si="11"/>
        <v>0.60994974999999996</v>
      </c>
      <c r="F96" s="4">
        <f t="shared" si="11"/>
        <v>0.52435825000000003</v>
      </c>
      <c r="G96" s="4">
        <f t="shared" si="11"/>
        <v>0.48551224999999998</v>
      </c>
    </row>
    <row r="97" spans="1:13" x14ac:dyDescent="0.25">
      <c r="A97" s="7" t="s">
        <v>8</v>
      </c>
      <c r="B97" s="4">
        <f t="shared" si="12"/>
        <v>0.34374000000000005</v>
      </c>
      <c r="C97" s="4">
        <f t="shared" si="11"/>
        <v>0.64034275000000007</v>
      </c>
      <c r="D97" s="4">
        <f t="shared" si="11"/>
        <v>0.3479775</v>
      </c>
      <c r="E97" s="4">
        <f t="shared" si="11"/>
        <v>0.35701550000000004</v>
      </c>
      <c r="F97" s="4">
        <f t="shared" si="11"/>
        <v>0.33629775000000001</v>
      </c>
      <c r="G97" s="4">
        <f t="shared" si="11"/>
        <v>0.33735100000000001</v>
      </c>
    </row>
    <row r="98" spans="1:13" x14ac:dyDescent="0.25">
      <c r="A98" s="7" t="s">
        <v>9</v>
      </c>
      <c r="B98" s="4">
        <f t="shared" si="12"/>
        <v>0.77859450000000008</v>
      </c>
      <c r="C98" s="4">
        <f t="shared" si="11"/>
        <v>0.78779149999999998</v>
      </c>
      <c r="D98" s="4">
        <f t="shared" si="11"/>
        <v>0.78465950000000007</v>
      </c>
      <c r="E98" s="4">
        <f t="shared" si="11"/>
        <v>0.43681599999999998</v>
      </c>
      <c r="F98" s="4">
        <f t="shared" si="11"/>
        <v>0.46673524999999999</v>
      </c>
      <c r="G98" s="4">
        <f t="shared" si="11"/>
        <v>0.48315025</v>
      </c>
    </row>
    <row r="100" spans="1:13" x14ac:dyDescent="0.25">
      <c r="A100" s="1" t="s">
        <v>16</v>
      </c>
      <c r="B100" s="20" t="s">
        <v>10</v>
      </c>
      <c r="C100" s="20"/>
      <c r="D100" s="20"/>
      <c r="E100" s="20"/>
      <c r="F100" s="20"/>
      <c r="G100" s="20"/>
      <c r="H100" s="21" t="s">
        <v>11</v>
      </c>
      <c r="I100" s="21"/>
      <c r="J100" s="21"/>
      <c r="K100" s="21"/>
      <c r="L100" s="21"/>
      <c r="M100" s="21"/>
    </row>
    <row r="101" spans="1:13" x14ac:dyDescent="0.25">
      <c r="A101" s="1" t="s">
        <v>17</v>
      </c>
      <c r="B101" s="2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  <c r="H101" s="3" t="s">
        <v>18</v>
      </c>
      <c r="I101" s="3" t="s">
        <v>19</v>
      </c>
      <c r="J101" s="3" t="s">
        <v>20</v>
      </c>
      <c r="K101" s="3" t="s">
        <v>21</v>
      </c>
      <c r="L101" s="3" t="s">
        <v>22</v>
      </c>
      <c r="M101" s="3" t="s">
        <v>23</v>
      </c>
    </row>
    <row r="102" spans="1:13" x14ac:dyDescent="0.25">
      <c r="A102" s="22" t="s">
        <v>45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7" t="s">
        <v>14</v>
      </c>
      <c r="B103" s="4">
        <v>0</v>
      </c>
      <c r="C103" s="4">
        <v>0</v>
      </c>
      <c r="D103" s="4">
        <v>4.8200000000000001E-4</v>
      </c>
      <c r="E103" s="4">
        <v>0</v>
      </c>
      <c r="F103" s="4">
        <v>0</v>
      </c>
      <c r="G103" s="4">
        <v>0</v>
      </c>
      <c r="H103" s="5">
        <v>1.0610000000000001E-3</v>
      </c>
      <c r="I103" s="5">
        <v>3.2130000000000001E-3</v>
      </c>
      <c r="J103" s="5">
        <v>2.3700000000000001E-3</v>
      </c>
      <c r="K103" s="5">
        <v>0</v>
      </c>
      <c r="L103" s="5">
        <v>0</v>
      </c>
      <c r="M103" s="5">
        <v>0</v>
      </c>
    </row>
    <row r="104" spans="1:13" x14ac:dyDescent="0.25">
      <c r="A104" s="7" t="s">
        <v>15</v>
      </c>
      <c r="B104" s="4">
        <v>1.261E-3</v>
      </c>
      <c r="C104" s="4">
        <v>1.328E-3</v>
      </c>
      <c r="D104" s="4">
        <v>1.072E-3</v>
      </c>
      <c r="E104" s="4">
        <v>1.317E-3</v>
      </c>
      <c r="F104" s="4">
        <v>4.9899999999999999E-4</v>
      </c>
      <c r="G104" s="4">
        <v>9.7999999999999997E-4</v>
      </c>
      <c r="H104" s="5">
        <v>3.79E-4</v>
      </c>
      <c r="I104" s="5">
        <v>0</v>
      </c>
      <c r="J104" s="5">
        <v>5.7399999999999997E-4</v>
      </c>
      <c r="K104" s="5">
        <v>1.2849999999999999E-3</v>
      </c>
      <c r="L104" s="5">
        <v>1.0510000000000001E-3</v>
      </c>
      <c r="M104" s="5">
        <v>7.4299999999999995E-4</v>
      </c>
    </row>
    <row r="105" spans="1:13" x14ac:dyDescent="0.25">
      <c r="A105" s="7" t="s">
        <v>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5">
        <v>1.1834000000000001E-2</v>
      </c>
      <c r="I105" s="5">
        <v>2.6144000000000001E-2</v>
      </c>
      <c r="J105" s="5">
        <v>1.4706E-2</v>
      </c>
      <c r="K105" s="5">
        <v>1.639E-3</v>
      </c>
      <c r="L105" s="5">
        <v>4.3229999999999996E-3</v>
      </c>
      <c r="M105" s="5">
        <v>1.359E-3</v>
      </c>
    </row>
    <row r="106" spans="1:13" x14ac:dyDescent="0.25">
      <c r="A106" s="7" t="s">
        <v>1</v>
      </c>
      <c r="B106" s="4">
        <v>0.13559299999999999</v>
      </c>
      <c r="C106" s="4">
        <v>0.117647</v>
      </c>
      <c r="D106" s="4">
        <v>0.15384600000000001</v>
      </c>
      <c r="E106" s="4">
        <v>1.7857000000000001E-2</v>
      </c>
      <c r="F106" s="4">
        <v>1.1299E-2</v>
      </c>
      <c r="G106" s="4">
        <v>5.0000000000000001E-3</v>
      </c>
      <c r="H106" s="5">
        <v>8.2192000000000001E-2</v>
      </c>
      <c r="I106" s="5">
        <v>0.114943</v>
      </c>
      <c r="J106" s="5">
        <v>0.121951</v>
      </c>
      <c r="K106" s="5">
        <v>1.7467E-2</v>
      </c>
      <c r="L106" s="5">
        <v>6.4660000000000004E-3</v>
      </c>
      <c r="M106" s="5">
        <v>6.509E-3</v>
      </c>
    </row>
    <row r="107" spans="1:13" x14ac:dyDescent="0.25">
      <c r="A107" s="7" t="s">
        <v>13</v>
      </c>
      <c r="B107" s="4">
        <v>1</v>
      </c>
      <c r="C107" s="4">
        <v>1</v>
      </c>
      <c r="D107" s="4">
        <v>1</v>
      </c>
      <c r="E107" s="4">
        <v>0</v>
      </c>
      <c r="F107" s="4">
        <v>0</v>
      </c>
      <c r="G107" s="4">
        <v>0</v>
      </c>
      <c r="H107" s="5">
        <v>0.25</v>
      </c>
      <c r="I107" s="5">
        <v>0.33333299999999999</v>
      </c>
      <c r="J107" s="5">
        <v>0.222222</v>
      </c>
      <c r="K107" s="5">
        <v>0</v>
      </c>
      <c r="L107" s="5">
        <v>0</v>
      </c>
      <c r="M107" s="5">
        <v>0</v>
      </c>
    </row>
    <row r="108" spans="1:13" x14ac:dyDescent="0.25">
      <c r="A108" s="7" t="s">
        <v>2</v>
      </c>
      <c r="B108" s="4">
        <v>4.8779999999999997E-2</v>
      </c>
      <c r="C108" s="4">
        <v>0.83333299999999999</v>
      </c>
      <c r="D108" s="4">
        <v>0.83333299999999999</v>
      </c>
      <c r="E108" s="4">
        <v>0.4</v>
      </c>
      <c r="F108" s="4">
        <v>3.6697E-2</v>
      </c>
      <c r="G108" s="4">
        <v>6.4000000000000001E-2</v>
      </c>
      <c r="H108" s="5">
        <v>6.0606E-2</v>
      </c>
      <c r="I108" s="5">
        <v>0.114286</v>
      </c>
      <c r="J108" s="5">
        <v>0.111111</v>
      </c>
      <c r="K108" s="5">
        <v>0.33333299999999999</v>
      </c>
      <c r="L108" s="5">
        <v>0.263158</v>
      </c>
      <c r="M108" s="5">
        <v>0.205128</v>
      </c>
    </row>
    <row r="109" spans="1:13" x14ac:dyDescent="0.25">
      <c r="A109" s="7" t="s">
        <v>3</v>
      </c>
      <c r="B109" s="4">
        <v>0.25925900000000002</v>
      </c>
      <c r="C109" s="4">
        <v>0.29703000000000002</v>
      </c>
      <c r="D109" s="4">
        <v>0.26666699999999999</v>
      </c>
      <c r="E109" s="4">
        <v>0.08</v>
      </c>
      <c r="F109" s="4">
        <v>5.8090999999999997E-2</v>
      </c>
      <c r="G109" s="4">
        <v>5.7142999999999999E-2</v>
      </c>
      <c r="H109" s="5">
        <v>0.16279099999999999</v>
      </c>
      <c r="I109" s="5">
        <v>0.17721500000000001</v>
      </c>
      <c r="J109" s="5">
        <v>0.16666700000000001</v>
      </c>
      <c r="K109" s="5">
        <v>0.15</v>
      </c>
      <c r="L109" s="5">
        <v>4.1884999999999999E-2</v>
      </c>
      <c r="M109" s="5">
        <v>6.5041000000000002E-2</v>
      </c>
    </row>
    <row r="110" spans="1:13" x14ac:dyDescent="0.25">
      <c r="A110" s="7" t="s">
        <v>4</v>
      </c>
      <c r="B110" s="4">
        <v>1.5504E-2</v>
      </c>
      <c r="C110" s="4">
        <v>6.5511E-2</v>
      </c>
      <c r="D110" s="4">
        <v>1.9231000000000002E-2</v>
      </c>
      <c r="E110" s="4">
        <v>0.130435</v>
      </c>
      <c r="F110" s="4">
        <v>5.5556000000000001E-2</v>
      </c>
      <c r="G110" s="4">
        <v>5.7416000000000002E-2</v>
      </c>
      <c r="H110" s="5">
        <v>0.163636</v>
      </c>
      <c r="I110" s="5">
        <v>0.31654700000000002</v>
      </c>
      <c r="J110" s="5">
        <v>0.13427600000000001</v>
      </c>
      <c r="K110" s="5">
        <v>0.27642299999999997</v>
      </c>
      <c r="L110" s="5">
        <v>0.230769</v>
      </c>
      <c r="M110" s="5">
        <v>0.223464</v>
      </c>
    </row>
    <row r="111" spans="1:13" x14ac:dyDescent="0.25">
      <c r="A111" s="7" t="s">
        <v>5</v>
      </c>
      <c r="B111" s="4">
        <v>0.55660399999999999</v>
      </c>
      <c r="C111" s="4">
        <v>0.58672899999999995</v>
      </c>
      <c r="D111" s="4">
        <v>0.57913199999999998</v>
      </c>
      <c r="E111" s="4">
        <v>0.40207500000000002</v>
      </c>
      <c r="F111" s="4">
        <v>0.52141099999999996</v>
      </c>
      <c r="G111" s="4">
        <v>0.535354</v>
      </c>
      <c r="H111" s="5">
        <v>0.51764699999999997</v>
      </c>
      <c r="I111" s="5">
        <v>0.52214499999999997</v>
      </c>
      <c r="J111" s="5">
        <v>0.539273</v>
      </c>
      <c r="K111" s="5">
        <v>0.43734000000000001</v>
      </c>
      <c r="L111" s="5">
        <v>0.48399500000000001</v>
      </c>
      <c r="M111" s="5">
        <v>0.45901599999999998</v>
      </c>
    </row>
    <row r="112" spans="1:13" x14ac:dyDescent="0.25">
      <c r="A112" s="7" t="s">
        <v>6</v>
      </c>
      <c r="B112" s="4">
        <v>4.3546000000000001E-2</v>
      </c>
      <c r="C112" s="4">
        <v>9.1286000000000006E-2</v>
      </c>
      <c r="D112" s="4">
        <v>8.0332000000000001E-2</v>
      </c>
      <c r="E112" s="4">
        <v>2.4550000000000002E-3</v>
      </c>
      <c r="F112" s="4">
        <v>1.926E-3</v>
      </c>
      <c r="G112" s="4">
        <v>8.4099999999999995E-4</v>
      </c>
      <c r="H112" s="5">
        <v>3.9160000000000002E-3</v>
      </c>
      <c r="I112" s="5">
        <v>1.8762000000000001E-2</v>
      </c>
      <c r="J112" s="5">
        <v>1.2158E-2</v>
      </c>
      <c r="K112" s="5">
        <v>1.9400000000000001E-3</v>
      </c>
      <c r="L112" s="5">
        <v>0</v>
      </c>
      <c r="M112" s="5">
        <v>0</v>
      </c>
    </row>
    <row r="113" spans="1:13" x14ac:dyDescent="0.25">
      <c r="A113" s="7" t="s">
        <v>7</v>
      </c>
      <c r="B113" s="4">
        <v>0.30188700000000002</v>
      </c>
      <c r="C113" s="4">
        <v>0.17857100000000001</v>
      </c>
      <c r="D113" s="4">
        <v>0.113208</v>
      </c>
      <c r="E113" s="4">
        <v>1.3793E-2</v>
      </c>
      <c r="F113" s="4">
        <v>1.1110999999999999E-2</v>
      </c>
      <c r="G113" s="4">
        <v>9.8040000000000002E-3</v>
      </c>
      <c r="H113" s="5">
        <v>0.45161299999999999</v>
      </c>
      <c r="I113" s="5">
        <v>0.5625</v>
      </c>
      <c r="J113" s="5">
        <v>0.45901599999999998</v>
      </c>
      <c r="K113" s="5">
        <v>3.6144999999999997E-2</v>
      </c>
      <c r="L113" s="5">
        <v>2.0941999999999999E-2</v>
      </c>
      <c r="M113" s="5">
        <v>2.5974000000000001E-2</v>
      </c>
    </row>
    <row r="114" spans="1:13" x14ac:dyDescent="0.25">
      <c r="A114" s="7" t="s">
        <v>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7" t="s">
        <v>9</v>
      </c>
      <c r="B115" s="4">
        <v>3.1168999999999999E-2</v>
      </c>
      <c r="C115" s="4">
        <v>2.5235E-2</v>
      </c>
      <c r="D115" s="4">
        <v>2.9014999999999999E-2</v>
      </c>
      <c r="E115" s="4">
        <v>2.0240000000000002E-3</v>
      </c>
      <c r="F115" s="4">
        <v>0</v>
      </c>
      <c r="G115" s="4">
        <v>1.941E-3</v>
      </c>
      <c r="H115" s="5">
        <v>3.0450000000000001E-2</v>
      </c>
      <c r="I115" s="5">
        <v>2.3231000000000002E-2</v>
      </c>
      <c r="J115" s="5">
        <v>3.2694000000000001E-2</v>
      </c>
      <c r="K115" s="5">
        <v>1.2340000000000001E-3</v>
      </c>
      <c r="L115" s="5">
        <v>2.33E-3</v>
      </c>
      <c r="M115" s="5">
        <v>4.5069999999999997E-3</v>
      </c>
    </row>
    <row r="117" spans="1:13" x14ac:dyDescent="0.25">
      <c r="A117" s="1" t="s">
        <v>17</v>
      </c>
      <c r="B117" s="2" t="s">
        <v>18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</row>
    <row r="118" spans="1:13" x14ac:dyDescent="0.25">
      <c r="A118" s="22" t="s">
        <v>50</v>
      </c>
      <c r="B118" s="22"/>
      <c r="C118" s="22"/>
      <c r="D118" s="22"/>
      <c r="E118" s="22"/>
      <c r="F118" s="22"/>
      <c r="G118" s="22"/>
    </row>
    <row r="119" spans="1:13" x14ac:dyDescent="0.25">
      <c r="A119" s="7" t="s">
        <v>14</v>
      </c>
      <c r="B119" s="4">
        <f>AVERAGE(B103,H103)</f>
        <v>5.3050000000000005E-4</v>
      </c>
      <c r="C119" s="4">
        <f t="shared" ref="C119:G131" si="13">AVERAGE(C103,I103)</f>
        <v>1.6065000000000001E-3</v>
      </c>
      <c r="D119" s="4">
        <f t="shared" si="13"/>
        <v>1.4260000000000002E-3</v>
      </c>
      <c r="E119" s="4">
        <f t="shared" si="13"/>
        <v>0</v>
      </c>
      <c r="F119" s="4">
        <f t="shared" si="13"/>
        <v>0</v>
      </c>
      <c r="G119" s="4">
        <f t="shared" si="13"/>
        <v>0</v>
      </c>
    </row>
    <row r="120" spans="1:13" x14ac:dyDescent="0.25">
      <c r="A120" s="7" t="s">
        <v>15</v>
      </c>
      <c r="B120" s="4">
        <f t="shared" ref="B120:B131" si="14">AVERAGE(B104,H104)</f>
        <v>8.1999999999999998E-4</v>
      </c>
      <c r="C120" s="4">
        <f t="shared" si="13"/>
        <v>6.6399999999999999E-4</v>
      </c>
      <c r="D120" s="4">
        <f t="shared" si="13"/>
        <v>8.2299999999999995E-4</v>
      </c>
      <c r="E120" s="4">
        <f t="shared" si="13"/>
        <v>1.3010000000000001E-3</v>
      </c>
      <c r="F120" s="4">
        <f t="shared" si="13"/>
        <v>7.7500000000000008E-4</v>
      </c>
      <c r="G120" s="4">
        <f t="shared" si="13"/>
        <v>8.6149999999999996E-4</v>
      </c>
    </row>
    <row r="121" spans="1:13" x14ac:dyDescent="0.25">
      <c r="A121" s="7" t="s">
        <v>0</v>
      </c>
      <c r="B121" s="4">
        <f t="shared" si="14"/>
        <v>5.9170000000000004E-3</v>
      </c>
      <c r="C121" s="4">
        <f t="shared" si="13"/>
        <v>1.3072E-2</v>
      </c>
      <c r="D121" s="4">
        <f t="shared" si="13"/>
        <v>7.3530000000000002E-3</v>
      </c>
      <c r="E121" s="4">
        <f t="shared" si="13"/>
        <v>8.1950000000000002E-4</v>
      </c>
      <c r="F121" s="4">
        <f t="shared" si="13"/>
        <v>2.1614999999999998E-3</v>
      </c>
      <c r="G121" s="4">
        <f t="shared" si="13"/>
        <v>6.7949999999999998E-4</v>
      </c>
    </row>
    <row r="122" spans="1:13" x14ac:dyDescent="0.25">
      <c r="A122" s="7" t="s">
        <v>1</v>
      </c>
      <c r="B122" s="4">
        <f t="shared" si="14"/>
        <v>0.1088925</v>
      </c>
      <c r="C122" s="4">
        <f t="shared" si="13"/>
        <v>0.11629500000000001</v>
      </c>
      <c r="D122" s="4">
        <f t="shared" si="13"/>
        <v>0.13789850000000001</v>
      </c>
      <c r="E122" s="4">
        <f t="shared" si="13"/>
        <v>1.7662000000000001E-2</v>
      </c>
      <c r="F122" s="4">
        <f t="shared" si="13"/>
        <v>8.8824999999999998E-3</v>
      </c>
      <c r="G122" s="4">
        <f t="shared" si="13"/>
        <v>5.7545000000000001E-3</v>
      </c>
    </row>
    <row r="123" spans="1:13" x14ac:dyDescent="0.25">
      <c r="A123" s="7" t="s">
        <v>13</v>
      </c>
      <c r="B123" s="4">
        <f t="shared" si="14"/>
        <v>0.625</v>
      </c>
      <c r="C123" s="4">
        <f t="shared" si="13"/>
        <v>0.66666650000000005</v>
      </c>
      <c r="D123" s="4">
        <f t="shared" si="13"/>
        <v>0.61111099999999996</v>
      </c>
      <c r="E123" s="4">
        <f t="shared" si="13"/>
        <v>0</v>
      </c>
      <c r="F123" s="4">
        <f t="shared" si="13"/>
        <v>0</v>
      </c>
      <c r="G123" s="4">
        <f t="shared" si="13"/>
        <v>0</v>
      </c>
    </row>
    <row r="124" spans="1:13" x14ac:dyDescent="0.25">
      <c r="A124" s="7" t="s">
        <v>2</v>
      </c>
      <c r="B124" s="4">
        <f t="shared" si="14"/>
        <v>5.4692999999999999E-2</v>
      </c>
      <c r="C124" s="4">
        <f t="shared" si="13"/>
        <v>0.47380949999999999</v>
      </c>
      <c r="D124" s="4">
        <f t="shared" si="13"/>
        <v>0.47222199999999998</v>
      </c>
      <c r="E124" s="4">
        <f t="shared" si="13"/>
        <v>0.36666650000000001</v>
      </c>
      <c r="F124" s="4">
        <f t="shared" si="13"/>
        <v>0.14992749999999999</v>
      </c>
      <c r="G124" s="4">
        <f t="shared" si="13"/>
        <v>0.13456400000000002</v>
      </c>
    </row>
    <row r="125" spans="1:13" x14ac:dyDescent="0.25">
      <c r="A125" s="7" t="s">
        <v>3</v>
      </c>
      <c r="B125" s="4">
        <f t="shared" si="14"/>
        <v>0.21102500000000002</v>
      </c>
      <c r="C125" s="4">
        <f t="shared" si="13"/>
        <v>0.23712250000000001</v>
      </c>
      <c r="D125" s="4">
        <f t="shared" si="13"/>
        <v>0.216667</v>
      </c>
      <c r="E125" s="4">
        <f t="shared" si="13"/>
        <v>0.11499999999999999</v>
      </c>
      <c r="F125" s="4">
        <f t="shared" si="13"/>
        <v>4.9987999999999998E-2</v>
      </c>
      <c r="G125" s="4">
        <f t="shared" si="13"/>
        <v>6.1092E-2</v>
      </c>
    </row>
    <row r="126" spans="1:13" x14ac:dyDescent="0.25">
      <c r="A126" s="7" t="s">
        <v>4</v>
      </c>
      <c r="B126" s="4">
        <f t="shared" si="14"/>
        <v>8.9569999999999997E-2</v>
      </c>
      <c r="C126" s="4">
        <f t="shared" si="13"/>
        <v>0.191029</v>
      </c>
      <c r="D126" s="4">
        <f t="shared" si="13"/>
        <v>7.6753500000000002E-2</v>
      </c>
      <c r="E126" s="4">
        <f t="shared" si="13"/>
        <v>0.20342899999999997</v>
      </c>
      <c r="F126" s="4">
        <f t="shared" si="13"/>
        <v>0.1431625</v>
      </c>
      <c r="G126" s="4">
        <f t="shared" si="13"/>
        <v>0.14044000000000001</v>
      </c>
    </row>
    <row r="127" spans="1:13" x14ac:dyDescent="0.25">
      <c r="A127" s="7" t="s">
        <v>5</v>
      </c>
      <c r="B127" s="4">
        <f t="shared" si="14"/>
        <v>0.53712549999999992</v>
      </c>
      <c r="C127" s="4">
        <f t="shared" si="13"/>
        <v>0.55443699999999996</v>
      </c>
      <c r="D127" s="4">
        <f t="shared" si="13"/>
        <v>0.55920250000000005</v>
      </c>
      <c r="E127" s="4">
        <f t="shared" si="13"/>
        <v>0.41970750000000001</v>
      </c>
      <c r="F127" s="4">
        <f t="shared" si="13"/>
        <v>0.50270300000000001</v>
      </c>
      <c r="G127" s="4">
        <f t="shared" si="13"/>
        <v>0.49718499999999999</v>
      </c>
    </row>
    <row r="128" spans="1:13" x14ac:dyDescent="0.25">
      <c r="A128" s="7" t="s">
        <v>6</v>
      </c>
      <c r="B128" s="4">
        <f t="shared" si="14"/>
        <v>2.3731000000000002E-2</v>
      </c>
      <c r="C128" s="4">
        <f t="shared" si="13"/>
        <v>5.5024000000000003E-2</v>
      </c>
      <c r="D128" s="4">
        <f t="shared" si="13"/>
        <v>4.6245000000000001E-2</v>
      </c>
      <c r="E128" s="4">
        <f t="shared" si="13"/>
        <v>2.1975000000000002E-3</v>
      </c>
      <c r="F128" s="4">
        <f t="shared" si="13"/>
        <v>9.6299999999999999E-4</v>
      </c>
      <c r="G128" s="4">
        <f t="shared" si="13"/>
        <v>4.2049999999999998E-4</v>
      </c>
    </row>
    <row r="129" spans="1:13" x14ac:dyDescent="0.25">
      <c r="A129" s="7" t="s">
        <v>7</v>
      </c>
      <c r="B129" s="4">
        <f t="shared" si="14"/>
        <v>0.37675000000000003</v>
      </c>
      <c r="C129" s="4">
        <f t="shared" si="13"/>
        <v>0.37053550000000002</v>
      </c>
      <c r="D129" s="4">
        <f t="shared" si="13"/>
        <v>0.28611199999999998</v>
      </c>
      <c r="E129" s="4">
        <f t="shared" si="13"/>
        <v>2.4968999999999998E-2</v>
      </c>
      <c r="F129" s="4">
        <f t="shared" si="13"/>
        <v>1.6026499999999999E-2</v>
      </c>
      <c r="G129" s="4">
        <f t="shared" si="13"/>
        <v>1.7889000000000002E-2</v>
      </c>
    </row>
    <row r="130" spans="1:13" x14ac:dyDescent="0.25">
      <c r="A130" s="7" t="s">
        <v>8</v>
      </c>
      <c r="B130" s="4">
        <f t="shared" si="14"/>
        <v>0</v>
      </c>
      <c r="C130" s="4">
        <f t="shared" si="13"/>
        <v>0</v>
      </c>
      <c r="D130" s="4">
        <f t="shared" si="13"/>
        <v>0</v>
      </c>
      <c r="E130" s="4">
        <f t="shared" si="13"/>
        <v>0</v>
      </c>
      <c r="F130" s="4">
        <f t="shared" si="13"/>
        <v>0</v>
      </c>
      <c r="G130" s="4">
        <f t="shared" si="13"/>
        <v>0</v>
      </c>
    </row>
    <row r="131" spans="1:13" x14ac:dyDescent="0.25">
      <c r="A131" s="7" t="s">
        <v>9</v>
      </c>
      <c r="B131" s="4">
        <f t="shared" si="14"/>
        <v>3.08095E-2</v>
      </c>
      <c r="C131" s="4">
        <f t="shared" si="13"/>
        <v>2.4233000000000001E-2</v>
      </c>
      <c r="D131" s="4">
        <f t="shared" si="13"/>
        <v>3.08545E-2</v>
      </c>
      <c r="E131" s="4">
        <f t="shared" si="13"/>
        <v>1.6290000000000002E-3</v>
      </c>
      <c r="F131" s="4">
        <f t="shared" si="13"/>
        <v>1.165E-3</v>
      </c>
      <c r="G131" s="4">
        <f t="shared" si="13"/>
        <v>3.2239999999999999E-3</v>
      </c>
    </row>
    <row r="133" spans="1:13" x14ac:dyDescent="0.25">
      <c r="A133" s="1" t="s">
        <v>16</v>
      </c>
      <c r="B133" s="20" t="s">
        <v>10</v>
      </c>
      <c r="C133" s="20"/>
      <c r="D133" s="20"/>
      <c r="E133" s="20"/>
      <c r="F133" s="20"/>
      <c r="G133" s="20"/>
      <c r="H133" s="21" t="s">
        <v>11</v>
      </c>
      <c r="I133" s="21"/>
      <c r="J133" s="21"/>
      <c r="K133" s="21"/>
      <c r="L133" s="21"/>
      <c r="M133" s="21"/>
    </row>
    <row r="134" spans="1:13" x14ac:dyDescent="0.25">
      <c r="A134" s="1" t="s">
        <v>17</v>
      </c>
      <c r="B134" s="2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  <c r="H134" s="3" t="s">
        <v>18</v>
      </c>
      <c r="I134" s="3" t="s">
        <v>19</v>
      </c>
      <c r="J134" s="3" t="s">
        <v>20</v>
      </c>
      <c r="K134" s="3" t="s">
        <v>21</v>
      </c>
      <c r="L134" s="3" t="s">
        <v>22</v>
      </c>
      <c r="M134" s="3" t="s">
        <v>23</v>
      </c>
    </row>
    <row r="135" spans="1:13" x14ac:dyDescent="0.25">
      <c r="A135" s="22" t="s">
        <v>46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7" t="s">
        <v>14</v>
      </c>
      <c r="B136" s="4">
        <v>0.154365</v>
      </c>
      <c r="C136" s="4">
        <v>0.23022599999999999</v>
      </c>
      <c r="D136" s="4">
        <v>0.19243399999999999</v>
      </c>
      <c r="E136" s="4">
        <v>0.114416</v>
      </c>
      <c r="F136" s="4">
        <v>0.155197</v>
      </c>
      <c r="G136" s="4">
        <v>0.18604499999999999</v>
      </c>
      <c r="H136" s="5">
        <v>0.24443999999999999</v>
      </c>
      <c r="I136" s="5">
        <v>0.305261</v>
      </c>
      <c r="J136" s="5">
        <v>0.31663999999999998</v>
      </c>
      <c r="K136" s="5">
        <v>3.6219000000000001E-2</v>
      </c>
      <c r="L136" s="5">
        <v>2.4178000000000002E-2</v>
      </c>
      <c r="M136" s="5">
        <v>2.5846999999999998E-2</v>
      </c>
    </row>
    <row r="137" spans="1:13" x14ac:dyDescent="0.25">
      <c r="A137" s="7" t="s">
        <v>15</v>
      </c>
      <c r="B137" s="4">
        <v>0.31955800000000001</v>
      </c>
      <c r="C137" s="4">
        <v>0.30407699999999999</v>
      </c>
      <c r="D137" s="4">
        <v>0.319382</v>
      </c>
      <c r="E137" s="4">
        <v>0.38767400000000002</v>
      </c>
      <c r="F137" s="4">
        <v>0.35163</v>
      </c>
      <c r="G137" s="4">
        <v>0.34568599999999999</v>
      </c>
      <c r="H137" s="5">
        <v>0.44574200000000003</v>
      </c>
      <c r="I137" s="5">
        <v>0.38216499999999998</v>
      </c>
      <c r="J137" s="5">
        <v>0.35321999999999998</v>
      </c>
      <c r="K137" s="5">
        <v>0.41885600000000001</v>
      </c>
      <c r="L137" s="5">
        <v>0.40936899999999998</v>
      </c>
      <c r="M137" s="5">
        <v>0.39007599999999998</v>
      </c>
    </row>
    <row r="138" spans="1:13" x14ac:dyDescent="0.25">
      <c r="A138" s="7" t="s">
        <v>0</v>
      </c>
      <c r="B138" s="4">
        <v>0.17741000000000001</v>
      </c>
      <c r="C138" s="4">
        <v>0.13392499999999999</v>
      </c>
      <c r="D138" s="4">
        <v>0.159469</v>
      </c>
      <c r="E138" s="4">
        <v>0.195829</v>
      </c>
      <c r="F138" s="4">
        <v>0.202128</v>
      </c>
      <c r="G138" s="4">
        <v>0.177921</v>
      </c>
      <c r="H138" s="5">
        <v>0.33438099999999998</v>
      </c>
      <c r="I138" s="5">
        <v>0.30871300000000002</v>
      </c>
      <c r="J138" s="5">
        <v>0.23919699999999999</v>
      </c>
      <c r="K138" s="5">
        <v>0.39702100000000001</v>
      </c>
      <c r="L138" s="5">
        <v>0.37543799999999999</v>
      </c>
      <c r="M138" s="5">
        <v>0.38530799999999998</v>
      </c>
    </row>
    <row r="139" spans="1:13" x14ac:dyDescent="0.25">
      <c r="A139" s="7" t="s">
        <v>1</v>
      </c>
      <c r="B139" s="4">
        <v>0.66014499999999998</v>
      </c>
      <c r="C139" s="4">
        <v>0.72529600000000005</v>
      </c>
      <c r="D139" s="4">
        <v>0.73779600000000001</v>
      </c>
      <c r="E139" s="4">
        <v>0.66092799999999996</v>
      </c>
      <c r="F139" s="4">
        <v>0.574708</v>
      </c>
      <c r="G139" s="4">
        <v>0.54852000000000001</v>
      </c>
      <c r="H139" s="5">
        <v>0.56796999999999997</v>
      </c>
      <c r="I139" s="5">
        <v>0.62352200000000002</v>
      </c>
      <c r="J139" s="5">
        <v>0.62352200000000002</v>
      </c>
      <c r="K139" s="5">
        <v>0.59865800000000002</v>
      </c>
      <c r="L139" s="5">
        <v>0.62705699999999998</v>
      </c>
      <c r="M139" s="5">
        <v>0.59960800000000003</v>
      </c>
    </row>
    <row r="140" spans="1:13" x14ac:dyDescent="0.25">
      <c r="A140" s="7" t="s">
        <v>13</v>
      </c>
      <c r="B140" s="4">
        <v>1</v>
      </c>
      <c r="C140" s="4">
        <v>1</v>
      </c>
      <c r="D140" s="4">
        <v>1</v>
      </c>
      <c r="E140" s="4">
        <v>3.3333000000000002E-2</v>
      </c>
      <c r="F140" s="4">
        <v>3.3333000000000002E-2</v>
      </c>
      <c r="G140" s="4">
        <v>3.3333000000000002E-2</v>
      </c>
      <c r="H140" s="5">
        <v>1</v>
      </c>
      <c r="I140" s="5">
        <v>1</v>
      </c>
      <c r="J140" s="5">
        <v>1</v>
      </c>
      <c r="K140" s="5">
        <v>0.1</v>
      </c>
      <c r="L140" s="5">
        <v>6.6667000000000004E-2</v>
      </c>
      <c r="M140" s="5">
        <v>3.3333000000000002E-2</v>
      </c>
    </row>
    <row r="141" spans="1:13" x14ac:dyDescent="0.25">
      <c r="A141" s="7" t="s">
        <v>2</v>
      </c>
      <c r="B141" s="4">
        <v>0.50503799999999999</v>
      </c>
      <c r="C141" s="4">
        <v>1</v>
      </c>
      <c r="D141" s="4">
        <v>1</v>
      </c>
      <c r="E141" s="4">
        <v>0.96938800000000003</v>
      </c>
      <c r="F141" s="4">
        <v>0.84932200000000002</v>
      </c>
      <c r="G141" s="4">
        <v>0.96</v>
      </c>
      <c r="H141" s="5">
        <v>0.71785699999999997</v>
      </c>
      <c r="I141" s="5">
        <v>0.79285700000000003</v>
      </c>
      <c r="J141" s="5">
        <v>0.77261899999999994</v>
      </c>
      <c r="K141" s="5">
        <v>0.88487700000000002</v>
      </c>
      <c r="L141" s="5">
        <v>0.81527799999999995</v>
      </c>
      <c r="M141" s="5">
        <v>0.81006900000000004</v>
      </c>
    </row>
    <row r="142" spans="1:13" x14ac:dyDescent="0.25">
      <c r="A142" s="7" t="s">
        <v>3</v>
      </c>
      <c r="B142" s="4">
        <v>0.79542599999999997</v>
      </c>
      <c r="C142" s="4">
        <v>0.753</v>
      </c>
      <c r="D142" s="4">
        <v>0.79064800000000002</v>
      </c>
      <c r="E142" s="4">
        <v>0.60724699999999998</v>
      </c>
      <c r="F142" s="4">
        <v>0.59247000000000005</v>
      </c>
      <c r="G142" s="4">
        <v>0.621448</v>
      </c>
      <c r="H142" s="5">
        <v>0.79700899999999997</v>
      </c>
      <c r="I142" s="5">
        <v>0.72222200000000003</v>
      </c>
      <c r="J142" s="5">
        <v>0.747942</v>
      </c>
      <c r="K142" s="5">
        <v>0.62566100000000002</v>
      </c>
      <c r="L142" s="5">
        <v>0.59493099999999999</v>
      </c>
      <c r="M142" s="5">
        <v>0.716615</v>
      </c>
    </row>
    <row r="143" spans="1:13" x14ac:dyDescent="0.25">
      <c r="A143" s="7" t="s">
        <v>4</v>
      </c>
      <c r="B143" s="4">
        <v>0.68365799999999999</v>
      </c>
      <c r="C143" s="4">
        <v>0.91025699999999998</v>
      </c>
      <c r="D143" s="4">
        <v>0.79789699999999997</v>
      </c>
      <c r="E143" s="4">
        <v>0.81378499999999998</v>
      </c>
      <c r="F143" s="4">
        <v>0.75279600000000002</v>
      </c>
      <c r="G143" s="4">
        <v>0.74168100000000003</v>
      </c>
      <c r="H143" s="5">
        <v>0.87043499999999996</v>
      </c>
      <c r="I143" s="5">
        <v>0.87897899999999995</v>
      </c>
      <c r="J143" s="5">
        <v>0.87793100000000002</v>
      </c>
      <c r="K143" s="5">
        <v>0.79383800000000004</v>
      </c>
      <c r="L143" s="5">
        <v>0.80097799999999997</v>
      </c>
      <c r="M143" s="5">
        <v>0.81932499999999997</v>
      </c>
    </row>
    <row r="144" spans="1:13" x14ac:dyDescent="0.25">
      <c r="A144" s="7" t="s">
        <v>5</v>
      </c>
      <c r="B144" s="4">
        <v>0.95990200000000003</v>
      </c>
      <c r="C144" s="4">
        <v>0.96665000000000001</v>
      </c>
      <c r="D144" s="4">
        <v>0.96840300000000001</v>
      </c>
      <c r="E144" s="4">
        <v>0.84651299999999996</v>
      </c>
      <c r="F144" s="4">
        <v>0.894702</v>
      </c>
      <c r="G144" s="4">
        <v>0.89857900000000002</v>
      </c>
      <c r="H144" s="5">
        <v>0.94508700000000001</v>
      </c>
      <c r="I144" s="5">
        <v>0.93837899999999996</v>
      </c>
      <c r="J144" s="5">
        <v>0.94618899999999995</v>
      </c>
      <c r="K144" s="5">
        <v>0.85277099999999995</v>
      </c>
      <c r="L144" s="5">
        <v>0.88537100000000002</v>
      </c>
      <c r="M144" s="5">
        <v>0.880054</v>
      </c>
    </row>
    <row r="145" spans="1:13" x14ac:dyDescent="0.25">
      <c r="A145" s="7" t="s">
        <v>6</v>
      </c>
      <c r="B145" s="4">
        <v>0.43554300000000001</v>
      </c>
      <c r="C145" s="4">
        <v>0.70521999999999996</v>
      </c>
      <c r="D145" s="4">
        <v>0.70693300000000003</v>
      </c>
      <c r="E145" s="4">
        <v>0.56283499999999997</v>
      </c>
      <c r="F145" s="4">
        <v>0.47403099999999998</v>
      </c>
      <c r="G145" s="4">
        <v>0.41629500000000003</v>
      </c>
      <c r="H145" s="5">
        <v>0.36946800000000002</v>
      </c>
      <c r="I145" s="5">
        <v>0.59466600000000003</v>
      </c>
      <c r="J145" s="5">
        <v>0.55188000000000004</v>
      </c>
      <c r="K145" s="5">
        <v>0.41808200000000001</v>
      </c>
      <c r="L145" s="5">
        <v>0.26662200000000003</v>
      </c>
      <c r="M145" s="5">
        <v>0.212504</v>
      </c>
    </row>
    <row r="146" spans="1:13" x14ac:dyDescent="0.25">
      <c r="A146" s="7" t="s">
        <v>7</v>
      </c>
      <c r="B146" s="4">
        <v>1</v>
      </c>
      <c r="C146" s="4">
        <v>0.91500300000000001</v>
      </c>
      <c r="D146" s="4">
        <v>0.99536999999999998</v>
      </c>
      <c r="E146" s="4">
        <v>0.57364899999999996</v>
      </c>
      <c r="F146" s="4">
        <v>0.541744</v>
      </c>
      <c r="G146" s="4">
        <v>0.52737900000000004</v>
      </c>
      <c r="H146" s="5">
        <v>0.97286700000000004</v>
      </c>
      <c r="I146" s="5">
        <v>0.99956400000000001</v>
      </c>
      <c r="J146" s="5">
        <v>0.97287100000000004</v>
      </c>
      <c r="K146" s="5">
        <v>0.51713299999999995</v>
      </c>
      <c r="L146" s="5">
        <v>0.45086999999999999</v>
      </c>
      <c r="M146" s="5">
        <v>0.47253400000000001</v>
      </c>
    </row>
    <row r="147" spans="1:13" x14ac:dyDescent="0.25">
      <c r="A147" s="7" t="s">
        <v>8</v>
      </c>
      <c r="B147" s="4">
        <v>0.12088500000000001</v>
      </c>
      <c r="C147" s="4">
        <v>0.64010599999999995</v>
      </c>
      <c r="D147" s="4">
        <v>0.122873</v>
      </c>
      <c r="E147" s="4">
        <v>0.173426</v>
      </c>
      <c r="F147" s="4">
        <v>0.15018999999999999</v>
      </c>
      <c r="G147" s="4">
        <v>0.125329</v>
      </c>
      <c r="H147" s="5">
        <v>0.18143699999999999</v>
      </c>
      <c r="I147" s="5">
        <v>0.56422700000000003</v>
      </c>
      <c r="J147" s="5">
        <v>0.187051</v>
      </c>
      <c r="K147" s="5">
        <v>0.22111600000000001</v>
      </c>
      <c r="L147" s="5">
        <v>0.183229</v>
      </c>
      <c r="M147" s="5">
        <v>0.19752</v>
      </c>
    </row>
    <row r="148" spans="1:13" x14ac:dyDescent="0.25">
      <c r="A148" s="7" t="s">
        <v>9</v>
      </c>
      <c r="B148" s="4">
        <v>0.66641899999999998</v>
      </c>
      <c r="C148" s="4">
        <v>0.66320999999999997</v>
      </c>
      <c r="D148" s="4">
        <v>0.65753799999999996</v>
      </c>
      <c r="E148" s="4">
        <v>0.31689699999999998</v>
      </c>
      <c r="F148" s="4">
        <v>0.33802900000000002</v>
      </c>
      <c r="G148" s="4">
        <v>0.359074</v>
      </c>
      <c r="H148" s="5">
        <v>0.67339199999999999</v>
      </c>
      <c r="I148" s="5">
        <v>0.66611799999999999</v>
      </c>
      <c r="J148" s="5">
        <v>0.67824200000000001</v>
      </c>
      <c r="K148" s="5">
        <v>0.34364299999999998</v>
      </c>
      <c r="L148" s="5">
        <v>0.36548599999999998</v>
      </c>
      <c r="M148" s="5">
        <v>0.36518499999999998</v>
      </c>
    </row>
    <row r="150" spans="1:13" x14ac:dyDescent="0.25">
      <c r="A150" s="1" t="s">
        <v>17</v>
      </c>
      <c r="B150" s="2" t="s">
        <v>18</v>
      </c>
      <c r="C150" s="2" t="s">
        <v>19</v>
      </c>
      <c r="D150" s="2" t="s">
        <v>20</v>
      </c>
      <c r="E150" s="2" t="s">
        <v>21</v>
      </c>
      <c r="F150" s="2" t="s">
        <v>22</v>
      </c>
      <c r="G150" s="2" t="s">
        <v>23</v>
      </c>
    </row>
    <row r="151" spans="1:13" x14ac:dyDescent="0.25">
      <c r="A151" s="22" t="s">
        <v>51</v>
      </c>
      <c r="B151" s="22"/>
      <c r="C151" s="22"/>
      <c r="D151" s="22"/>
      <c r="E151" s="22"/>
      <c r="F151" s="22"/>
      <c r="G151" s="22"/>
    </row>
    <row r="152" spans="1:13" x14ac:dyDescent="0.25">
      <c r="A152" s="7" t="s">
        <v>14</v>
      </c>
      <c r="B152" s="4">
        <f>AVERAGE(B136,H136)</f>
        <v>0.19940249999999998</v>
      </c>
      <c r="C152" s="4">
        <f t="shared" ref="C152:G164" si="15">AVERAGE(C136,I136)</f>
        <v>0.26774350000000002</v>
      </c>
      <c r="D152" s="4">
        <f t="shared" si="15"/>
        <v>0.25453700000000001</v>
      </c>
      <c r="E152" s="4">
        <f t="shared" si="15"/>
        <v>7.5317500000000009E-2</v>
      </c>
      <c r="F152" s="4">
        <f t="shared" si="15"/>
        <v>8.9687500000000003E-2</v>
      </c>
      <c r="G152" s="4">
        <f t="shared" si="15"/>
        <v>0.105946</v>
      </c>
    </row>
    <row r="153" spans="1:13" x14ac:dyDescent="0.25">
      <c r="A153" s="7" t="s">
        <v>15</v>
      </c>
      <c r="B153" s="4">
        <f t="shared" ref="B153:B164" si="16">AVERAGE(B137,H137)</f>
        <v>0.38265000000000005</v>
      </c>
      <c r="C153" s="4">
        <f t="shared" si="15"/>
        <v>0.34312100000000001</v>
      </c>
      <c r="D153" s="4">
        <f t="shared" si="15"/>
        <v>0.33630099999999996</v>
      </c>
      <c r="E153" s="4">
        <f t="shared" si="15"/>
        <v>0.40326499999999998</v>
      </c>
      <c r="F153" s="4">
        <f t="shared" si="15"/>
        <v>0.38049949999999999</v>
      </c>
      <c r="G153" s="4">
        <f t="shared" si="15"/>
        <v>0.36788100000000001</v>
      </c>
    </row>
    <row r="154" spans="1:13" x14ac:dyDescent="0.25">
      <c r="A154" s="7" t="s">
        <v>0</v>
      </c>
      <c r="B154" s="4">
        <f t="shared" si="16"/>
        <v>0.2558955</v>
      </c>
      <c r="C154" s="4">
        <f t="shared" si="15"/>
        <v>0.22131899999999999</v>
      </c>
      <c r="D154" s="4">
        <f t="shared" si="15"/>
        <v>0.19933299999999998</v>
      </c>
      <c r="E154" s="4">
        <f t="shared" si="15"/>
        <v>0.29642499999999999</v>
      </c>
      <c r="F154" s="4">
        <f t="shared" si="15"/>
        <v>0.28878300000000001</v>
      </c>
      <c r="G154" s="4">
        <f t="shared" si="15"/>
        <v>0.28161449999999999</v>
      </c>
    </row>
    <row r="155" spans="1:13" x14ac:dyDescent="0.25">
      <c r="A155" s="7" t="s">
        <v>1</v>
      </c>
      <c r="B155" s="4">
        <f t="shared" si="16"/>
        <v>0.61405749999999992</v>
      </c>
      <c r="C155" s="4">
        <f t="shared" si="15"/>
        <v>0.67440900000000004</v>
      </c>
      <c r="D155" s="4">
        <f t="shared" si="15"/>
        <v>0.68065900000000001</v>
      </c>
      <c r="E155" s="4">
        <f t="shared" si="15"/>
        <v>0.62979300000000005</v>
      </c>
      <c r="F155" s="4">
        <f t="shared" si="15"/>
        <v>0.60088249999999999</v>
      </c>
      <c r="G155" s="4">
        <f t="shared" si="15"/>
        <v>0.57406400000000002</v>
      </c>
    </row>
    <row r="156" spans="1:13" x14ac:dyDescent="0.25">
      <c r="A156" s="7" t="s">
        <v>13</v>
      </c>
      <c r="B156" s="4">
        <f t="shared" si="16"/>
        <v>1</v>
      </c>
      <c r="C156" s="4">
        <f t="shared" si="15"/>
        <v>1</v>
      </c>
      <c r="D156" s="4">
        <f t="shared" si="15"/>
        <v>1</v>
      </c>
      <c r="E156" s="4">
        <f t="shared" si="15"/>
        <v>6.6666500000000004E-2</v>
      </c>
      <c r="F156" s="4">
        <f t="shared" si="15"/>
        <v>0.05</v>
      </c>
      <c r="G156" s="4">
        <f t="shared" si="15"/>
        <v>3.3333000000000002E-2</v>
      </c>
    </row>
    <row r="157" spans="1:13" x14ac:dyDescent="0.25">
      <c r="A157" s="7" t="s">
        <v>2</v>
      </c>
      <c r="B157" s="4">
        <f t="shared" si="16"/>
        <v>0.61144749999999992</v>
      </c>
      <c r="C157" s="4">
        <f t="shared" si="15"/>
        <v>0.89642850000000007</v>
      </c>
      <c r="D157" s="4">
        <f t="shared" si="15"/>
        <v>0.88630949999999997</v>
      </c>
      <c r="E157" s="4">
        <f t="shared" si="15"/>
        <v>0.92713250000000003</v>
      </c>
      <c r="F157" s="4">
        <f t="shared" si="15"/>
        <v>0.83230000000000004</v>
      </c>
      <c r="G157" s="4">
        <f t="shared" si="15"/>
        <v>0.88503449999999995</v>
      </c>
    </row>
    <row r="158" spans="1:13" x14ac:dyDescent="0.25">
      <c r="A158" s="7" t="s">
        <v>3</v>
      </c>
      <c r="B158" s="4">
        <f t="shared" si="16"/>
        <v>0.79621750000000002</v>
      </c>
      <c r="C158" s="4">
        <f t="shared" si="15"/>
        <v>0.73761100000000002</v>
      </c>
      <c r="D158" s="4">
        <f t="shared" si="15"/>
        <v>0.76929500000000006</v>
      </c>
      <c r="E158" s="4">
        <f t="shared" si="15"/>
        <v>0.61645400000000006</v>
      </c>
      <c r="F158" s="4">
        <f t="shared" si="15"/>
        <v>0.59370049999999996</v>
      </c>
      <c r="G158" s="4">
        <f t="shared" si="15"/>
        <v>0.6690315</v>
      </c>
    </row>
    <row r="159" spans="1:13" x14ac:dyDescent="0.25">
      <c r="A159" s="7" t="s">
        <v>4</v>
      </c>
      <c r="B159" s="4">
        <f t="shared" si="16"/>
        <v>0.77704649999999997</v>
      </c>
      <c r="C159" s="4">
        <f t="shared" si="15"/>
        <v>0.89461799999999991</v>
      </c>
      <c r="D159" s="4">
        <f t="shared" si="15"/>
        <v>0.83791400000000005</v>
      </c>
      <c r="E159" s="4">
        <f t="shared" si="15"/>
        <v>0.80381150000000001</v>
      </c>
      <c r="F159" s="4">
        <f t="shared" si="15"/>
        <v>0.77688699999999999</v>
      </c>
      <c r="G159" s="4">
        <f t="shared" si="15"/>
        <v>0.78050299999999995</v>
      </c>
    </row>
    <row r="160" spans="1:13" x14ac:dyDescent="0.25">
      <c r="A160" s="7" t="s">
        <v>5</v>
      </c>
      <c r="B160" s="4">
        <f t="shared" si="16"/>
        <v>0.95249450000000002</v>
      </c>
      <c r="C160" s="4">
        <f t="shared" si="15"/>
        <v>0.95251449999999993</v>
      </c>
      <c r="D160" s="4">
        <f t="shared" si="15"/>
        <v>0.95729599999999992</v>
      </c>
      <c r="E160" s="4">
        <f t="shared" si="15"/>
        <v>0.84964200000000001</v>
      </c>
      <c r="F160" s="4">
        <f t="shared" si="15"/>
        <v>0.89003650000000001</v>
      </c>
      <c r="G160" s="4">
        <f t="shared" si="15"/>
        <v>0.88931650000000007</v>
      </c>
    </row>
    <row r="161" spans="1:13" x14ac:dyDescent="0.25">
      <c r="A161" s="7" t="s">
        <v>6</v>
      </c>
      <c r="B161" s="4">
        <f t="shared" si="16"/>
        <v>0.40250550000000002</v>
      </c>
      <c r="C161" s="4">
        <f t="shared" si="15"/>
        <v>0.64994299999999994</v>
      </c>
      <c r="D161" s="4">
        <f t="shared" si="15"/>
        <v>0.62940649999999998</v>
      </c>
      <c r="E161" s="4">
        <f t="shared" si="15"/>
        <v>0.49045850000000002</v>
      </c>
      <c r="F161" s="4">
        <f t="shared" si="15"/>
        <v>0.3703265</v>
      </c>
      <c r="G161" s="4">
        <f t="shared" si="15"/>
        <v>0.3143995</v>
      </c>
    </row>
    <row r="162" spans="1:13" x14ac:dyDescent="0.25">
      <c r="A162" s="7" t="s">
        <v>7</v>
      </c>
      <c r="B162" s="4">
        <f t="shared" si="16"/>
        <v>0.98643349999999996</v>
      </c>
      <c r="C162" s="4">
        <f t="shared" si="15"/>
        <v>0.95728349999999995</v>
      </c>
      <c r="D162" s="4">
        <f t="shared" si="15"/>
        <v>0.98412049999999995</v>
      </c>
      <c r="E162" s="4">
        <f t="shared" si="15"/>
        <v>0.54539099999999996</v>
      </c>
      <c r="F162" s="4">
        <f t="shared" si="15"/>
        <v>0.496307</v>
      </c>
      <c r="G162" s="4">
        <f t="shared" si="15"/>
        <v>0.49995650000000003</v>
      </c>
    </row>
    <row r="163" spans="1:13" x14ac:dyDescent="0.25">
      <c r="A163" s="7" t="s">
        <v>8</v>
      </c>
      <c r="B163" s="4">
        <f t="shared" si="16"/>
        <v>0.15116099999999999</v>
      </c>
      <c r="C163" s="4">
        <f t="shared" si="15"/>
        <v>0.60216650000000005</v>
      </c>
      <c r="D163" s="4">
        <f t="shared" si="15"/>
        <v>0.15496199999999999</v>
      </c>
      <c r="E163" s="4">
        <f t="shared" si="15"/>
        <v>0.197271</v>
      </c>
      <c r="F163" s="4">
        <f t="shared" si="15"/>
        <v>0.16670950000000001</v>
      </c>
      <c r="G163" s="4">
        <f t="shared" si="15"/>
        <v>0.1614245</v>
      </c>
    </row>
    <row r="164" spans="1:13" x14ac:dyDescent="0.25">
      <c r="A164" s="7" t="s">
        <v>9</v>
      </c>
      <c r="B164" s="4">
        <f t="shared" si="16"/>
        <v>0.66990550000000004</v>
      </c>
      <c r="C164" s="4">
        <f t="shared" si="15"/>
        <v>0.66466399999999992</v>
      </c>
      <c r="D164" s="4">
        <f t="shared" si="15"/>
        <v>0.66788999999999998</v>
      </c>
      <c r="E164" s="4">
        <f t="shared" si="15"/>
        <v>0.33026999999999995</v>
      </c>
      <c r="F164" s="4">
        <f t="shared" si="15"/>
        <v>0.3517575</v>
      </c>
      <c r="G164" s="4">
        <f t="shared" si="15"/>
        <v>0.36212949999999999</v>
      </c>
    </row>
    <row r="166" spans="1:13" x14ac:dyDescent="0.25">
      <c r="A166" s="1" t="s">
        <v>16</v>
      </c>
      <c r="B166" s="20" t="s">
        <v>10</v>
      </c>
      <c r="C166" s="20"/>
      <c r="D166" s="20"/>
      <c r="E166" s="20"/>
      <c r="F166" s="20"/>
      <c r="G166" s="20"/>
      <c r="H166" s="21" t="s">
        <v>11</v>
      </c>
      <c r="I166" s="21"/>
      <c r="J166" s="21"/>
      <c r="K166" s="21"/>
      <c r="L166" s="21"/>
      <c r="M166" s="21"/>
    </row>
    <row r="167" spans="1:13" x14ac:dyDescent="0.25">
      <c r="A167" s="1" t="s">
        <v>17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3" t="s">
        <v>18</v>
      </c>
      <c r="I167" s="3" t="s">
        <v>19</v>
      </c>
      <c r="J167" s="3" t="s">
        <v>20</v>
      </c>
      <c r="K167" s="3" t="s">
        <v>21</v>
      </c>
      <c r="L167" s="3" t="s">
        <v>22</v>
      </c>
      <c r="M167" s="3" t="s">
        <v>23</v>
      </c>
    </row>
    <row r="168" spans="1:13" x14ac:dyDescent="0.25">
      <c r="A168" s="22" t="s">
        <v>47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7" t="s">
        <v>14</v>
      </c>
      <c r="B169" s="4">
        <v>3.5820999999999999E-2</v>
      </c>
      <c r="C169" s="4">
        <v>4.3344000000000001E-2</v>
      </c>
      <c r="D169" s="4">
        <v>4.2944999999999997E-2</v>
      </c>
      <c r="E169" s="4">
        <v>0</v>
      </c>
      <c r="F169" s="4">
        <v>2.0761000000000002E-2</v>
      </c>
      <c r="G169" s="4">
        <v>4.0815999999999998E-2</v>
      </c>
      <c r="H169" s="5">
        <v>1.2407E-2</v>
      </c>
      <c r="I169" s="5">
        <v>2.5062999999999998E-2</v>
      </c>
      <c r="J169" s="5">
        <v>3.1592000000000002E-2</v>
      </c>
      <c r="K169" s="5">
        <v>0</v>
      </c>
      <c r="L169" s="5">
        <v>0</v>
      </c>
      <c r="M169" s="5">
        <v>0</v>
      </c>
    </row>
    <row r="170" spans="1:13" x14ac:dyDescent="0.25">
      <c r="A170" s="7" t="s">
        <v>15</v>
      </c>
      <c r="B170" s="4">
        <v>0.222222</v>
      </c>
      <c r="C170" s="4">
        <v>0.1875</v>
      </c>
      <c r="D170" s="4">
        <v>0.242424</v>
      </c>
      <c r="E170" s="4">
        <v>0.25396800000000003</v>
      </c>
      <c r="F170" s="4">
        <v>0.145455</v>
      </c>
      <c r="G170" s="4">
        <v>0.2</v>
      </c>
      <c r="H170" s="5">
        <v>0.26666699999999999</v>
      </c>
      <c r="I170" s="5">
        <v>0.217391</v>
      </c>
      <c r="J170" s="5">
        <v>0.32558100000000001</v>
      </c>
      <c r="K170" s="5">
        <v>0.38297900000000001</v>
      </c>
      <c r="L170" s="5">
        <v>0.32558100000000001</v>
      </c>
      <c r="M170" s="5">
        <v>0.39024399999999998</v>
      </c>
    </row>
    <row r="171" spans="1:13" x14ac:dyDescent="0.25">
      <c r="A171" s="7" t="s">
        <v>0</v>
      </c>
      <c r="B171" s="4" t="s">
        <v>33</v>
      </c>
      <c r="C171" s="4" t="s">
        <v>33</v>
      </c>
      <c r="D171" s="4" t="s">
        <v>33</v>
      </c>
      <c r="E171" s="4" t="s">
        <v>33</v>
      </c>
      <c r="F171" s="4" t="s">
        <v>33</v>
      </c>
      <c r="G171" s="4" t="s">
        <v>33</v>
      </c>
      <c r="H171" s="5" t="s">
        <v>33</v>
      </c>
      <c r="I171" s="5" t="s">
        <v>33</v>
      </c>
      <c r="J171" s="5" t="s">
        <v>33</v>
      </c>
      <c r="K171" s="5" t="s">
        <v>33</v>
      </c>
      <c r="L171" s="5" t="s">
        <v>33</v>
      </c>
      <c r="M171" s="5" t="s">
        <v>33</v>
      </c>
    </row>
    <row r="172" spans="1:13" x14ac:dyDescent="0.25">
      <c r="A172" s="7" t="s">
        <v>1</v>
      </c>
      <c r="B172" s="4" t="s">
        <v>33</v>
      </c>
      <c r="C172" s="4" t="s">
        <v>33</v>
      </c>
      <c r="D172" s="4" t="s">
        <v>33</v>
      </c>
      <c r="E172" s="4" t="s">
        <v>33</v>
      </c>
      <c r="F172" s="4" t="s">
        <v>33</v>
      </c>
      <c r="G172" s="4" t="s">
        <v>33</v>
      </c>
      <c r="H172" s="5" t="s">
        <v>33</v>
      </c>
      <c r="I172" s="5" t="s">
        <v>33</v>
      </c>
      <c r="J172" s="5" t="s">
        <v>33</v>
      </c>
      <c r="K172" s="5" t="s">
        <v>33</v>
      </c>
      <c r="L172" s="5" t="s">
        <v>33</v>
      </c>
      <c r="M172" s="5" t="s">
        <v>33</v>
      </c>
    </row>
    <row r="173" spans="1:13" x14ac:dyDescent="0.25">
      <c r="A173" s="7" t="s">
        <v>13</v>
      </c>
      <c r="B173" s="4" t="s">
        <v>33</v>
      </c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5" t="s">
        <v>33</v>
      </c>
      <c r="I173" s="5" t="s">
        <v>33</v>
      </c>
      <c r="J173" s="5" t="s">
        <v>33</v>
      </c>
      <c r="K173" s="5" t="s">
        <v>33</v>
      </c>
      <c r="L173" s="5" t="s">
        <v>33</v>
      </c>
      <c r="M173" s="5" t="s">
        <v>33</v>
      </c>
    </row>
    <row r="174" spans="1:13" x14ac:dyDescent="0.25">
      <c r="A174" s="7" t="s">
        <v>2</v>
      </c>
      <c r="B174" s="4" t="s">
        <v>33</v>
      </c>
      <c r="C174" s="4" t="s">
        <v>33</v>
      </c>
      <c r="D174" s="4" t="s">
        <v>33</v>
      </c>
      <c r="E174" s="4" t="s">
        <v>33</v>
      </c>
      <c r="F174" s="4" t="s">
        <v>33</v>
      </c>
      <c r="G174" s="4" t="s">
        <v>33</v>
      </c>
      <c r="H174" s="5" t="s">
        <v>33</v>
      </c>
      <c r="I174" s="5" t="s">
        <v>33</v>
      </c>
      <c r="J174" s="5" t="s">
        <v>33</v>
      </c>
      <c r="K174" s="5" t="s">
        <v>33</v>
      </c>
      <c r="L174" s="5" t="s">
        <v>33</v>
      </c>
      <c r="M174" s="5" t="s">
        <v>33</v>
      </c>
    </row>
    <row r="175" spans="1:13" x14ac:dyDescent="0.25">
      <c r="A175" s="7" t="s">
        <v>3</v>
      </c>
      <c r="B175" s="4" t="s">
        <v>33</v>
      </c>
      <c r="C175" s="4" t="s">
        <v>33</v>
      </c>
      <c r="D175" s="4" t="s">
        <v>33</v>
      </c>
      <c r="E175" s="4" t="s">
        <v>33</v>
      </c>
      <c r="F175" s="4" t="s">
        <v>33</v>
      </c>
      <c r="G175" s="4" t="s">
        <v>33</v>
      </c>
      <c r="H175" s="5" t="s">
        <v>33</v>
      </c>
      <c r="I175" s="5" t="s">
        <v>33</v>
      </c>
      <c r="J175" s="5" t="s">
        <v>33</v>
      </c>
      <c r="K175" s="5" t="s">
        <v>33</v>
      </c>
      <c r="L175" s="5" t="s">
        <v>33</v>
      </c>
      <c r="M175" s="5" t="s">
        <v>33</v>
      </c>
    </row>
    <row r="176" spans="1:13" x14ac:dyDescent="0.25">
      <c r="A176" s="7" t="s">
        <v>4</v>
      </c>
      <c r="B176" s="4" t="s">
        <v>33</v>
      </c>
      <c r="C176" s="4" t="s">
        <v>33</v>
      </c>
      <c r="D176" s="4" t="s">
        <v>33</v>
      </c>
      <c r="E176" s="4" t="s">
        <v>33</v>
      </c>
      <c r="F176" s="4" t="s">
        <v>33</v>
      </c>
      <c r="G176" s="4" t="s">
        <v>33</v>
      </c>
      <c r="H176" s="5" t="s">
        <v>33</v>
      </c>
      <c r="I176" s="5" t="s">
        <v>33</v>
      </c>
      <c r="J176" s="5" t="s">
        <v>33</v>
      </c>
      <c r="K176" s="5" t="s">
        <v>33</v>
      </c>
      <c r="L176" s="5" t="s">
        <v>33</v>
      </c>
      <c r="M176" s="5" t="s">
        <v>33</v>
      </c>
    </row>
    <row r="177" spans="1:13" x14ac:dyDescent="0.25">
      <c r="A177" s="7" t="s">
        <v>5</v>
      </c>
      <c r="B177" s="4">
        <v>0.71375500000000003</v>
      </c>
      <c r="C177" s="4">
        <v>0.8</v>
      </c>
      <c r="D177" s="4">
        <v>0.75373100000000004</v>
      </c>
      <c r="E177" s="4">
        <v>0.61044200000000004</v>
      </c>
      <c r="F177" s="4">
        <v>0.73563199999999995</v>
      </c>
      <c r="G177" s="4">
        <v>0.75675700000000001</v>
      </c>
      <c r="H177" s="5">
        <v>0.71311500000000005</v>
      </c>
      <c r="I177" s="5">
        <v>0.73092400000000002</v>
      </c>
      <c r="J177" s="5">
        <v>0.74590199999999995</v>
      </c>
      <c r="K177" s="5">
        <v>0.67543900000000001</v>
      </c>
      <c r="L177" s="5">
        <v>0.70742400000000005</v>
      </c>
      <c r="M177" s="5">
        <v>0.68398300000000001</v>
      </c>
    </row>
    <row r="178" spans="1:13" x14ac:dyDescent="0.25">
      <c r="A178" s="7" t="s">
        <v>6</v>
      </c>
      <c r="B178" s="4">
        <v>0.151724</v>
      </c>
      <c r="C178" s="4">
        <v>0.169014</v>
      </c>
      <c r="D178" s="4">
        <v>0.21142900000000001</v>
      </c>
      <c r="E178" s="4">
        <v>3.5397999999999999E-2</v>
      </c>
      <c r="F178" s="4">
        <v>9.5689999999999994E-3</v>
      </c>
      <c r="G178" s="4">
        <v>0</v>
      </c>
      <c r="H178" s="5">
        <v>4.2629E-2</v>
      </c>
      <c r="I178" s="5">
        <v>8.0246999999999999E-2</v>
      </c>
      <c r="J178" s="5">
        <v>7.4434E-2</v>
      </c>
      <c r="K178" s="5">
        <v>4.0400000000000002E-3</v>
      </c>
      <c r="L178" s="5">
        <v>0</v>
      </c>
      <c r="M178" s="5">
        <v>0</v>
      </c>
    </row>
    <row r="179" spans="1:13" x14ac:dyDescent="0.25">
      <c r="A179" s="7" t="s">
        <v>7</v>
      </c>
      <c r="B179" s="4" t="s">
        <v>33</v>
      </c>
      <c r="C179" s="4" t="s">
        <v>33</v>
      </c>
      <c r="D179" s="4" t="s">
        <v>33</v>
      </c>
      <c r="E179" s="4" t="s">
        <v>33</v>
      </c>
      <c r="F179" s="4" t="s">
        <v>33</v>
      </c>
      <c r="G179" s="4" t="s">
        <v>33</v>
      </c>
      <c r="H179" s="5" t="s">
        <v>33</v>
      </c>
      <c r="I179" s="5" t="s">
        <v>33</v>
      </c>
      <c r="J179" s="5" t="s">
        <v>33</v>
      </c>
      <c r="K179" s="5" t="s">
        <v>33</v>
      </c>
      <c r="L179" s="5" t="s">
        <v>33</v>
      </c>
      <c r="M179" s="5" t="s">
        <v>33</v>
      </c>
    </row>
    <row r="180" spans="1:13" x14ac:dyDescent="0.25">
      <c r="A180" s="7" t="s">
        <v>8</v>
      </c>
      <c r="B180" s="4" t="s">
        <v>33</v>
      </c>
      <c r="C180" s="4" t="s">
        <v>33</v>
      </c>
      <c r="D180" s="4" t="s">
        <v>33</v>
      </c>
      <c r="E180" s="4" t="s">
        <v>33</v>
      </c>
      <c r="F180" s="4" t="s">
        <v>33</v>
      </c>
      <c r="G180" s="4" t="s">
        <v>33</v>
      </c>
      <c r="H180" s="5" t="s">
        <v>33</v>
      </c>
      <c r="I180" s="5" t="s">
        <v>33</v>
      </c>
      <c r="J180" s="5" t="s">
        <v>33</v>
      </c>
      <c r="K180" s="5" t="s">
        <v>33</v>
      </c>
      <c r="L180" s="5" t="s">
        <v>33</v>
      </c>
      <c r="M180" s="5" t="s">
        <v>33</v>
      </c>
    </row>
    <row r="181" spans="1:13" x14ac:dyDescent="0.25">
      <c r="A181" s="7" t="s">
        <v>9</v>
      </c>
      <c r="B181" s="4">
        <v>0.10262300000000001</v>
      </c>
      <c r="C181" s="4">
        <v>0.12933</v>
      </c>
      <c r="D181" s="4">
        <v>0.122543</v>
      </c>
      <c r="E181" s="4">
        <v>0</v>
      </c>
      <c r="F181" s="4">
        <v>2.8570000000000002E-3</v>
      </c>
      <c r="G181" s="4">
        <v>0</v>
      </c>
      <c r="H181" s="5">
        <v>0.10338</v>
      </c>
      <c r="I181" s="5">
        <v>0.14300299999999999</v>
      </c>
      <c r="J181" s="5">
        <v>0.14501500000000001</v>
      </c>
      <c r="K181" s="5">
        <v>1.2531E-2</v>
      </c>
      <c r="L181" s="5">
        <v>9.7800000000000005E-3</v>
      </c>
      <c r="M181" s="5">
        <v>1.2194999999999999E-2</v>
      </c>
    </row>
    <row r="183" spans="1:13" x14ac:dyDescent="0.25">
      <c r="A183" s="1" t="s">
        <v>17</v>
      </c>
      <c r="B183" s="2" t="s">
        <v>18</v>
      </c>
      <c r="C183" s="2" t="s">
        <v>19</v>
      </c>
      <c r="D183" s="2" t="s">
        <v>20</v>
      </c>
      <c r="E183" s="2" t="s">
        <v>21</v>
      </c>
      <c r="F183" s="2" t="s">
        <v>22</v>
      </c>
      <c r="G183" s="2" t="s">
        <v>23</v>
      </c>
    </row>
    <row r="184" spans="1:13" x14ac:dyDescent="0.25">
      <c r="A184" s="22" t="s">
        <v>52</v>
      </c>
      <c r="B184" s="22"/>
      <c r="C184" s="22"/>
      <c r="D184" s="22"/>
      <c r="E184" s="22"/>
      <c r="F184" s="22"/>
      <c r="G184" s="22"/>
    </row>
    <row r="185" spans="1:13" x14ac:dyDescent="0.25">
      <c r="A185" s="7" t="s">
        <v>14</v>
      </c>
      <c r="B185" s="4">
        <f>IF(ISNUMBER(B169), AVERAGE(B169,H169), B169)</f>
        <v>2.4114E-2</v>
      </c>
      <c r="C185" s="4">
        <f t="shared" ref="C185:G197" si="17">IF(ISNUMBER(C169), AVERAGE(C169,I169), C169)</f>
        <v>3.4203499999999998E-2</v>
      </c>
      <c r="D185" s="4">
        <f t="shared" si="17"/>
        <v>3.7268499999999996E-2</v>
      </c>
      <c r="E185" s="4">
        <f t="shared" si="17"/>
        <v>0</v>
      </c>
      <c r="F185" s="4">
        <f t="shared" si="17"/>
        <v>1.0380500000000001E-2</v>
      </c>
      <c r="G185" s="4">
        <f t="shared" si="17"/>
        <v>2.0407999999999999E-2</v>
      </c>
    </row>
    <row r="186" spans="1:13" x14ac:dyDescent="0.25">
      <c r="A186" s="7" t="s">
        <v>15</v>
      </c>
      <c r="B186" s="4">
        <f t="shared" ref="B186:B197" si="18">IF(ISNUMBER(B170), AVERAGE(B170,H170), B170)</f>
        <v>0.24444450000000001</v>
      </c>
      <c r="C186" s="4">
        <f t="shared" si="17"/>
        <v>0.2024455</v>
      </c>
      <c r="D186" s="4">
        <f t="shared" si="17"/>
        <v>0.28400249999999999</v>
      </c>
      <c r="E186" s="4">
        <f t="shared" si="17"/>
        <v>0.31847350000000002</v>
      </c>
      <c r="F186" s="4">
        <f t="shared" si="17"/>
        <v>0.23551800000000001</v>
      </c>
      <c r="G186" s="4">
        <f t="shared" si="17"/>
        <v>0.295122</v>
      </c>
    </row>
    <row r="187" spans="1:13" x14ac:dyDescent="0.25">
      <c r="A187" s="7" t="s">
        <v>0</v>
      </c>
      <c r="B187" s="4" t="str">
        <f t="shared" si="18"/>
        <v>NA</v>
      </c>
      <c r="C187" s="4" t="str">
        <f t="shared" si="17"/>
        <v>NA</v>
      </c>
      <c r="D187" s="4" t="str">
        <f t="shared" si="17"/>
        <v>NA</v>
      </c>
      <c r="E187" s="4" t="str">
        <f t="shared" si="17"/>
        <v>NA</v>
      </c>
      <c r="F187" s="4" t="str">
        <f t="shared" si="17"/>
        <v>NA</v>
      </c>
      <c r="G187" s="4" t="str">
        <f t="shared" si="17"/>
        <v>NA</v>
      </c>
    </row>
    <row r="188" spans="1:13" x14ac:dyDescent="0.25">
      <c r="A188" s="7" t="s">
        <v>1</v>
      </c>
      <c r="B188" s="4" t="str">
        <f t="shared" si="18"/>
        <v>NA</v>
      </c>
      <c r="C188" s="4" t="str">
        <f t="shared" si="17"/>
        <v>NA</v>
      </c>
      <c r="D188" s="4" t="str">
        <f t="shared" si="17"/>
        <v>NA</v>
      </c>
      <c r="E188" s="4" t="str">
        <f t="shared" si="17"/>
        <v>NA</v>
      </c>
      <c r="F188" s="4" t="str">
        <f t="shared" si="17"/>
        <v>NA</v>
      </c>
      <c r="G188" s="4" t="str">
        <f t="shared" si="17"/>
        <v>NA</v>
      </c>
    </row>
    <row r="189" spans="1:13" x14ac:dyDescent="0.25">
      <c r="A189" s="7" t="s">
        <v>13</v>
      </c>
      <c r="B189" s="4" t="str">
        <f t="shared" si="18"/>
        <v>NA</v>
      </c>
      <c r="C189" s="4" t="str">
        <f t="shared" si="17"/>
        <v>NA</v>
      </c>
      <c r="D189" s="4" t="str">
        <f t="shared" si="17"/>
        <v>NA</v>
      </c>
      <c r="E189" s="4" t="str">
        <f t="shared" si="17"/>
        <v>NA</v>
      </c>
      <c r="F189" s="4" t="str">
        <f t="shared" si="17"/>
        <v>NA</v>
      </c>
      <c r="G189" s="4" t="str">
        <f t="shared" si="17"/>
        <v>NA</v>
      </c>
    </row>
    <row r="190" spans="1:13" x14ac:dyDescent="0.25">
      <c r="A190" s="7" t="s">
        <v>2</v>
      </c>
      <c r="B190" s="4" t="str">
        <f t="shared" si="18"/>
        <v>NA</v>
      </c>
      <c r="C190" s="4" t="str">
        <f t="shared" si="17"/>
        <v>NA</v>
      </c>
      <c r="D190" s="4" t="str">
        <f t="shared" si="17"/>
        <v>NA</v>
      </c>
      <c r="E190" s="4" t="str">
        <f t="shared" si="17"/>
        <v>NA</v>
      </c>
      <c r="F190" s="4" t="str">
        <f t="shared" si="17"/>
        <v>NA</v>
      </c>
      <c r="G190" s="4" t="str">
        <f t="shared" si="17"/>
        <v>NA</v>
      </c>
    </row>
    <row r="191" spans="1:13" x14ac:dyDescent="0.25">
      <c r="A191" s="7" t="s">
        <v>3</v>
      </c>
      <c r="B191" s="4" t="str">
        <f t="shared" si="18"/>
        <v>NA</v>
      </c>
      <c r="C191" s="4" t="str">
        <f t="shared" si="17"/>
        <v>NA</v>
      </c>
      <c r="D191" s="4" t="str">
        <f t="shared" si="17"/>
        <v>NA</v>
      </c>
      <c r="E191" s="4" t="str">
        <f t="shared" si="17"/>
        <v>NA</v>
      </c>
      <c r="F191" s="4" t="str">
        <f t="shared" si="17"/>
        <v>NA</v>
      </c>
      <c r="G191" s="4" t="str">
        <f t="shared" si="17"/>
        <v>NA</v>
      </c>
    </row>
    <row r="192" spans="1:13" x14ac:dyDescent="0.25">
      <c r="A192" s="7" t="s">
        <v>4</v>
      </c>
      <c r="B192" s="4" t="str">
        <f t="shared" si="18"/>
        <v>NA</v>
      </c>
      <c r="C192" s="4" t="str">
        <f t="shared" si="17"/>
        <v>NA</v>
      </c>
      <c r="D192" s="4" t="str">
        <f t="shared" si="17"/>
        <v>NA</v>
      </c>
      <c r="E192" s="4" t="str">
        <f t="shared" si="17"/>
        <v>NA</v>
      </c>
      <c r="F192" s="4" t="str">
        <f t="shared" si="17"/>
        <v>NA</v>
      </c>
      <c r="G192" s="4" t="str">
        <f t="shared" si="17"/>
        <v>NA</v>
      </c>
    </row>
    <row r="193" spans="1:13" x14ac:dyDescent="0.25">
      <c r="A193" s="7" t="s">
        <v>5</v>
      </c>
      <c r="B193" s="4">
        <f t="shared" si="18"/>
        <v>0.71343500000000004</v>
      </c>
      <c r="C193" s="4">
        <f t="shared" si="17"/>
        <v>0.76546200000000009</v>
      </c>
      <c r="D193" s="4">
        <f t="shared" si="17"/>
        <v>0.7498165</v>
      </c>
      <c r="E193" s="4">
        <f t="shared" si="17"/>
        <v>0.64294050000000003</v>
      </c>
      <c r="F193" s="4">
        <f t="shared" si="17"/>
        <v>0.72152799999999995</v>
      </c>
      <c r="G193" s="4">
        <f t="shared" si="17"/>
        <v>0.72036999999999995</v>
      </c>
    </row>
    <row r="194" spans="1:13" x14ac:dyDescent="0.25">
      <c r="A194" s="7" t="s">
        <v>6</v>
      </c>
      <c r="B194" s="4">
        <f t="shared" si="18"/>
        <v>9.7176499999999999E-2</v>
      </c>
      <c r="C194" s="4">
        <f t="shared" si="17"/>
        <v>0.12463050000000001</v>
      </c>
      <c r="D194" s="4">
        <f t="shared" si="17"/>
        <v>0.14293149999999999</v>
      </c>
      <c r="E194" s="4">
        <f t="shared" si="17"/>
        <v>1.9719E-2</v>
      </c>
      <c r="F194" s="4">
        <f t="shared" si="17"/>
        <v>4.7844999999999997E-3</v>
      </c>
      <c r="G194" s="4">
        <f t="shared" si="17"/>
        <v>0</v>
      </c>
    </row>
    <row r="195" spans="1:13" x14ac:dyDescent="0.25">
      <c r="A195" s="7" t="s">
        <v>7</v>
      </c>
      <c r="B195" s="4" t="str">
        <f t="shared" si="18"/>
        <v>NA</v>
      </c>
      <c r="C195" s="4" t="str">
        <f t="shared" si="17"/>
        <v>NA</v>
      </c>
      <c r="D195" s="4" t="str">
        <f t="shared" si="17"/>
        <v>NA</v>
      </c>
      <c r="E195" s="4" t="str">
        <f t="shared" si="17"/>
        <v>NA</v>
      </c>
      <c r="F195" s="4" t="str">
        <f t="shared" si="17"/>
        <v>NA</v>
      </c>
      <c r="G195" s="4" t="str">
        <f t="shared" si="17"/>
        <v>NA</v>
      </c>
    </row>
    <row r="196" spans="1:13" x14ac:dyDescent="0.25">
      <c r="A196" s="7" t="s">
        <v>8</v>
      </c>
      <c r="B196" s="4" t="str">
        <f t="shared" si="18"/>
        <v>NA</v>
      </c>
      <c r="C196" s="4" t="str">
        <f t="shared" si="17"/>
        <v>NA</v>
      </c>
      <c r="D196" s="4" t="str">
        <f t="shared" si="17"/>
        <v>NA</v>
      </c>
      <c r="E196" s="4" t="str">
        <f t="shared" si="17"/>
        <v>NA</v>
      </c>
      <c r="F196" s="4" t="str">
        <f t="shared" si="17"/>
        <v>NA</v>
      </c>
      <c r="G196" s="4" t="str">
        <f t="shared" si="17"/>
        <v>NA</v>
      </c>
    </row>
    <row r="197" spans="1:13" x14ac:dyDescent="0.25">
      <c r="A197" s="7" t="s">
        <v>9</v>
      </c>
      <c r="B197" s="4">
        <f t="shared" si="18"/>
        <v>0.1030015</v>
      </c>
      <c r="C197" s="4">
        <f t="shared" si="17"/>
        <v>0.1361665</v>
      </c>
      <c r="D197" s="4">
        <f t="shared" si="17"/>
        <v>0.13377900000000001</v>
      </c>
      <c r="E197" s="4">
        <f t="shared" si="17"/>
        <v>6.2655000000000002E-3</v>
      </c>
      <c r="F197" s="4">
        <f t="shared" si="17"/>
        <v>6.3185000000000003E-3</v>
      </c>
      <c r="G197" s="4">
        <f t="shared" si="17"/>
        <v>6.0974999999999996E-3</v>
      </c>
    </row>
    <row r="199" spans="1:13" x14ac:dyDescent="0.25">
      <c r="A199" s="1" t="s">
        <v>16</v>
      </c>
      <c r="B199" s="20" t="s">
        <v>10</v>
      </c>
      <c r="C199" s="20"/>
      <c r="D199" s="20"/>
      <c r="E199" s="20"/>
      <c r="F199" s="20"/>
      <c r="G199" s="20"/>
      <c r="H199" s="21" t="s">
        <v>11</v>
      </c>
      <c r="I199" s="21"/>
      <c r="J199" s="21"/>
      <c r="K199" s="21"/>
      <c r="L199" s="21"/>
      <c r="M199" s="21"/>
    </row>
    <row r="200" spans="1:13" x14ac:dyDescent="0.25">
      <c r="A200" s="1" t="s">
        <v>17</v>
      </c>
      <c r="B200" s="2" t="s">
        <v>18</v>
      </c>
      <c r="C200" s="2" t="s">
        <v>19</v>
      </c>
      <c r="D200" s="2" t="s">
        <v>20</v>
      </c>
      <c r="E200" s="2" t="s">
        <v>21</v>
      </c>
      <c r="F200" s="2" t="s">
        <v>22</v>
      </c>
      <c r="G200" s="2" t="s">
        <v>23</v>
      </c>
      <c r="H200" s="3" t="s">
        <v>18</v>
      </c>
      <c r="I200" s="3" t="s">
        <v>19</v>
      </c>
      <c r="J200" s="3" t="s">
        <v>20</v>
      </c>
      <c r="K200" s="3" t="s">
        <v>21</v>
      </c>
      <c r="L200" s="3" t="s">
        <v>22</v>
      </c>
      <c r="M200" s="3" t="s">
        <v>23</v>
      </c>
    </row>
    <row r="201" spans="1:13" x14ac:dyDescent="0.25">
      <c r="A201" s="22" t="s">
        <v>53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7" t="s">
        <v>14</v>
      </c>
      <c r="B202" s="4">
        <v>0.40385500000000002</v>
      </c>
      <c r="C202" s="4">
        <v>0.407003</v>
      </c>
      <c r="D202" s="4">
        <v>0.56580600000000003</v>
      </c>
      <c r="E202" s="4">
        <v>0.42466799999999999</v>
      </c>
      <c r="F202" s="4">
        <v>0.37402099999999999</v>
      </c>
      <c r="G202" s="4">
        <v>0.39332800000000001</v>
      </c>
      <c r="H202" s="5">
        <v>0.35857099999999997</v>
      </c>
      <c r="I202" s="5">
        <v>0.28685500000000003</v>
      </c>
      <c r="J202" s="5">
        <v>0.30084100000000003</v>
      </c>
      <c r="K202" s="5">
        <v>0.106407</v>
      </c>
      <c r="L202" s="5">
        <v>0.17444699999999999</v>
      </c>
      <c r="M202" s="5">
        <v>0.29483999999999999</v>
      </c>
    </row>
    <row r="203" spans="1:13" x14ac:dyDescent="0.25">
      <c r="A203" s="7" t="s">
        <v>15</v>
      </c>
      <c r="B203" s="4">
        <v>0.8</v>
      </c>
      <c r="C203" s="4">
        <v>0.63333300000000003</v>
      </c>
      <c r="D203" s="4">
        <v>0.53749999999999998</v>
      </c>
      <c r="E203" s="4">
        <v>0.30196099999999998</v>
      </c>
      <c r="F203" s="4">
        <v>0.63333300000000003</v>
      </c>
      <c r="G203" s="4">
        <v>0.190909</v>
      </c>
      <c r="H203" s="5">
        <v>0.22500000000000001</v>
      </c>
      <c r="I203" s="5">
        <v>0.3</v>
      </c>
      <c r="J203" s="5">
        <v>0.14285700000000001</v>
      </c>
      <c r="K203" s="5">
        <v>0.25</v>
      </c>
      <c r="L203" s="5">
        <v>0.31666699999999998</v>
      </c>
      <c r="M203" s="5">
        <v>0</v>
      </c>
    </row>
    <row r="204" spans="1:13" x14ac:dyDescent="0.25">
      <c r="A204" s="7" t="s">
        <v>0</v>
      </c>
      <c r="B204" s="4" t="s">
        <v>33</v>
      </c>
      <c r="C204" s="4" t="s">
        <v>33</v>
      </c>
      <c r="D204" s="4" t="s">
        <v>33</v>
      </c>
      <c r="E204" s="4" t="s">
        <v>33</v>
      </c>
      <c r="F204" s="4" t="s">
        <v>33</v>
      </c>
      <c r="G204" s="4" t="s">
        <v>33</v>
      </c>
      <c r="H204" s="5" t="s">
        <v>33</v>
      </c>
      <c r="I204" s="5" t="s">
        <v>33</v>
      </c>
      <c r="J204" s="5" t="s">
        <v>33</v>
      </c>
      <c r="K204" s="5" t="s">
        <v>33</v>
      </c>
      <c r="L204" s="5" t="s">
        <v>33</v>
      </c>
      <c r="M204" s="5" t="s">
        <v>33</v>
      </c>
    </row>
    <row r="205" spans="1:13" x14ac:dyDescent="0.25">
      <c r="A205" s="7" t="s">
        <v>1</v>
      </c>
      <c r="B205" s="4" t="s">
        <v>33</v>
      </c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5" t="s">
        <v>33</v>
      </c>
      <c r="I205" s="5" t="s">
        <v>33</v>
      </c>
      <c r="J205" s="5" t="s">
        <v>33</v>
      </c>
      <c r="K205" s="5" t="s">
        <v>33</v>
      </c>
      <c r="L205" s="5" t="s">
        <v>33</v>
      </c>
      <c r="M205" s="5" t="s">
        <v>33</v>
      </c>
    </row>
    <row r="206" spans="1:13" x14ac:dyDescent="0.25">
      <c r="A206" s="7" t="s">
        <v>13</v>
      </c>
      <c r="B206" s="4" t="s">
        <v>33</v>
      </c>
      <c r="C206" s="4" t="s">
        <v>33</v>
      </c>
      <c r="D206" s="4" t="s">
        <v>33</v>
      </c>
      <c r="E206" s="4" t="s">
        <v>33</v>
      </c>
      <c r="F206" s="4" t="s">
        <v>33</v>
      </c>
      <c r="G206" s="4" t="s">
        <v>33</v>
      </c>
      <c r="H206" s="5" t="s">
        <v>33</v>
      </c>
      <c r="I206" s="5" t="s">
        <v>33</v>
      </c>
      <c r="J206" s="5" t="s">
        <v>33</v>
      </c>
      <c r="K206" s="5" t="s">
        <v>33</v>
      </c>
      <c r="L206" s="5" t="s">
        <v>33</v>
      </c>
      <c r="M206" s="5" t="s">
        <v>33</v>
      </c>
    </row>
    <row r="207" spans="1:13" x14ac:dyDescent="0.25">
      <c r="A207" s="7" t="s">
        <v>2</v>
      </c>
      <c r="B207" s="4" t="s">
        <v>33</v>
      </c>
      <c r="C207" s="4" t="s">
        <v>33</v>
      </c>
      <c r="D207" s="4" t="s">
        <v>33</v>
      </c>
      <c r="E207" s="4" t="s">
        <v>33</v>
      </c>
      <c r="F207" s="4" t="s">
        <v>33</v>
      </c>
      <c r="G207" s="4" t="s">
        <v>33</v>
      </c>
      <c r="H207" s="5" t="s">
        <v>33</v>
      </c>
      <c r="I207" s="5" t="s">
        <v>33</v>
      </c>
      <c r="J207" s="5" t="s">
        <v>33</v>
      </c>
      <c r="K207" s="5" t="s">
        <v>33</v>
      </c>
      <c r="L207" s="5" t="s">
        <v>33</v>
      </c>
      <c r="M207" s="5" t="s">
        <v>33</v>
      </c>
    </row>
    <row r="208" spans="1:13" x14ac:dyDescent="0.25">
      <c r="A208" s="7" t="s">
        <v>3</v>
      </c>
      <c r="B208" s="4" t="s">
        <v>33</v>
      </c>
      <c r="C208" s="4" t="s">
        <v>33</v>
      </c>
      <c r="D208" s="4" t="s">
        <v>33</v>
      </c>
      <c r="E208" s="4" t="s">
        <v>33</v>
      </c>
      <c r="F208" s="4" t="s">
        <v>33</v>
      </c>
      <c r="G208" s="4" t="s">
        <v>33</v>
      </c>
      <c r="H208" s="5" t="s">
        <v>33</v>
      </c>
      <c r="I208" s="5" t="s">
        <v>33</v>
      </c>
      <c r="J208" s="5" t="s">
        <v>33</v>
      </c>
      <c r="K208" s="5" t="s">
        <v>33</v>
      </c>
      <c r="L208" s="5" t="s">
        <v>33</v>
      </c>
      <c r="M208" s="5" t="s">
        <v>33</v>
      </c>
    </row>
    <row r="209" spans="1:13" x14ac:dyDescent="0.25">
      <c r="A209" s="7" t="s">
        <v>4</v>
      </c>
      <c r="B209" s="4" t="s">
        <v>33</v>
      </c>
      <c r="C209" s="4" t="s">
        <v>33</v>
      </c>
      <c r="D209" s="4" t="s">
        <v>33</v>
      </c>
      <c r="E209" s="4" t="s">
        <v>33</v>
      </c>
      <c r="F209" s="4" t="s">
        <v>33</v>
      </c>
      <c r="G209" s="4" t="s">
        <v>33</v>
      </c>
      <c r="H209" s="5" t="s">
        <v>33</v>
      </c>
      <c r="I209" s="5" t="s">
        <v>33</v>
      </c>
      <c r="J209" s="5" t="s">
        <v>33</v>
      </c>
      <c r="K209" s="5" t="s">
        <v>33</v>
      </c>
      <c r="L209" s="5" t="s">
        <v>33</v>
      </c>
      <c r="M209" s="5" t="s">
        <v>33</v>
      </c>
    </row>
    <row r="210" spans="1:13" x14ac:dyDescent="0.25">
      <c r="A210" s="7" t="s">
        <v>5</v>
      </c>
      <c r="B210" s="4">
        <v>0.82295499999999999</v>
      </c>
      <c r="C210" s="4">
        <v>0.76273999999999997</v>
      </c>
      <c r="D210" s="4">
        <v>0.77812499999999996</v>
      </c>
      <c r="E210" s="4">
        <v>0.63981900000000003</v>
      </c>
      <c r="F210" s="4">
        <v>0.71428599999999998</v>
      </c>
      <c r="G210" s="4">
        <v>0.78076900000000005</v>
      </c>
      <c r="H210" s="5">
        <v>0.77613200000000004</v>
      </c>
      <c r="I210" s="5">
        <v>0.59756100000000001</v>
      </c>
      <c r="J210" s="5">
        <v>0.74041800000000002</v>
      </c>
      <c r="K210" s="5">
        <v>0.63153300000000001</v>
      </c>
      <c r="L210" s="5">
        <v>0.71544700000000006</v>
      </c>
      <c r="M210" s="5">
        <v>0.65772399999999998</v>
      </c>
    </row>
    <row r="211" spans="1:13" x14ac:dyDescent="0.25">
      <c r="A211" s="7" t="s">
        <v>6</v>
      </c>
      <c r="B211" s="4">
        <v>0.58565</v>
      </c>
      <c r="C211" s="4">
        <v>0.64848399999999995</v>
      </c>
      <c r="D211" s="4">
        <v>0.60303899999999999</v>
      </c>
      <c r="E211" s="4">
        <v>0.32112299999999999</v>
      </c>
      <c r="F211" s="4">
        <v>0.30769200000000002</v>
      </c>
      <c r="G211" s="4">
        <v>0</v>
      </c>
      <c r="H211" s="5">
        <v>0.67174699999999998</v>
      </c>
      <c r="I211" s="5">
        <v>0.60827799999999999</v>
      </c>
      <c r="J211" s="5">
        <v>0.66018100000000002</v>
      </c>
      <c r="K211" s="5">
        <v>0.48385800000000001</v>
      </c>
      <c r="L211" s="5">
        <v>0.247839</v>
      </c>
      <c r="M211" s="5">
        <v>0</v>
      </c>
    </row>
    <row r="212" spans="1:13" x14ac:dyDescent="0.25">
      <c r="A212" s="7" t="s">
        <v>7</v>
      </c>
      <c r="B212" s="4" t="s">
        <v>33</v>
      </c>
      <c r="C212" s="4" t="s">
        <v>33</v>
      </c>
      <c r="D212" s="4" t="s">
        <v>33</v>
      </c>
      <c r="E212" s="4" t="s">
        <v>33</v>
      </c>
      <c r="F212" s="4" t="s">
        <v>33</v>
      </c>
      <c r="G212" s="4" t="s">
        <v>33</v>
      </c>
      <c r="H212" s="5" t="s">
        <v>33</v>
      </c>
      <c r="I212" s="5" t="s">
        <v>33</v>
      </c>
      <c r="J212" s="5" t="s">
        <v>33</v>
      </c>
      <c r="K212" s="5" t="s">
        <v>33</v>
      </c>
      <c r="L212" s="5" t="s">
        <v>33</v>
      </c>
      <c r="M212" s="5" t="s">
        <v>33</v>
      </c>
    </row>
    <row r="213" spans="1:13" x14ac:dyDescent="0.25">
      <c r="A213" s="7" t="s">
        <v>8</v>
      </c>
      <c r="B213" s="4" t="s">
        <v>33</v>
      </c>
      <c r="C213" s="4" t="s">
        <v>33</v>
      </c>
      <c r="D213" s="4" t="s">
        <v>33</v>
      </c>
      <c r="E213" s="4" t="s">
        <v>33</v>
      </c>
      <c r="F213" s="4" t="s">
        <v>33</v>
      </c>
      <c r="G213" s="4" t="s">
        <v>33</v>
      </c>
      <c r="H213" s="5" t="s">
        <v>33</v>
      </c>
      <c r="I213" s="5" t="s">
        <v>33</v>
      </c>
      <c r="J213" s="5" t="s">
        <v>33</v>
      </c>
      <c r="K213" s="5" t="s">
        <v>33</v>
      </c>
      <c r="L213" s="5" t="s">
        <v>33</v>
      </c>
      <c r="M213" s="5" t="s">
        <v>33</v>
      </c>
    </row>
    <row r="214" spans="1:13" x14ac:dyDescent="0.25">
      <c r="A214" s="7" t="s">
        <v>9</v>
      </c>
      <c r="B214" s="4">
        <v>0.55929799999999996</v>
      </c>
      <c r="C214" s="4">
        <v>0.56015099999999995</v>
      </c>
      <c r="D214" s="4">
        <v>0.54300499999999996</v>
      </c>
      <c r="E214" s="4">
        <v>0.58250500000000005</v>
      </c>
      <c r="F214" s="4">
        <v>0.47111799999999998</v>
      </c>
      <c r="G214" s="4">
        <v>0.57642199999999999</v>
      </c>
      <c r="H214" s="5">
        <v>0.62983199999999995</v>
      </c>
      <c r="I214" s="5">
        <v>0.57401800000000003</v>
      </c>
      <c r="J214" s="5">
        <v>0.58553999999999995</v>
      </c>
      <c r="K214" s="5">
        <v>0.58168699999999995</v>
      </c>
      <c r="L214" s="5">
        <v>0.55696599999999996</v>
      </c>
      <c r="M214" s="5">
        <v>0.46815200000000001</v>
      </c>
    </row>
    <row r="216" spans="1:13" x14ac:dyDescent="0.25">
      <c r="A216" s="1" t="s">
        <v>17</v>
      </c>
      <c r="B216" s="2" t="s">
        <v>18</v>
      </c>
      <c r="C216" s="2" t="s">
        <v>19</v>
      </c>
      <c r="D216" s="2" t="s">
        <v>20</v>
      </c>
      <c r="E216" s="2" t="s">
        <v>21</v>
      </c>
      <c r="F216" s="2" t="s">
        <v>22</v>
      </c>
      <c r="G216" s="2" t="s">
        <v>23</v>
      </c>
    </row>
    <row r="217" spans="1:13" x14ac:dyDescent="0.25">
      <c r="A217" s="22" t="s">
        <v>54</v>
      </c>
      <c r="B217" s="22"/>
      <c r="C217" s="22"/>
      <c r="D217" s="22"/>
      <c r="E217" s="22"/>
      <c r="F217" s="22"/>
      <c r="G217" s="22"/>
    </row>
    <row r="218" spans="1:13" x14ac:dyDescent="0.25">
      <c r="A218" s="7" t="s">
        <v>14</v>
      </c>
      <c r="B218" s="4">
        <f>IF(ISNUMBER(B202), AVERAGE(B202,H202), B202)</f>
        <v>0.38121300000000002</v>
      </c>
      <c r="C218" s="4">
        <f t="shared" ref="C218:C230" si="19">IF(ISNUMBER(C202), AVERAGE(C202,I202), C202)</f>
        <v>0.34692900000000004</v>
      </c>
      <c r="D218" s="4">
        <f t="shared" ref="D218:D230" si="20">IF(ISNUMBER(D202), AVERAGE(D202,J202), D202)</f>
        <v>0.43332350000000003</v>
      </c>
      <c r="E218" s="4">
        <f t="shared" ref="E218:E230" si="21">IF(ISNUMBER(E202), AVERAGE(E202,K202), E202)</f>
        <v>0.26553749999999998</v>
      </c>
      <c r="F218" s="4">
        <f t="shared" ref="F218:F230" si="22">IF(ISNUMBER(F202), AVERAGE(F202,L202), F202)</f>
        <v>0.27423399999999998</v>
      </c>
      <c r="G218" s="4">
        <f t="shared" ref="G218:G230" si="23">IF(ISNUMBER(G202), AVERAGE(G202,M202), G202)</f>
        <v>0.344084</v>
      </c>
    </row>
    <row r="219" spans="1:13" x14ac:dyDescent="0.25">
      <c r="A219" s="7" t="s">
        <v>15</v>
      </c>
      <c r="B219" s="4">
        <f t="shared" ref="B219:B230" si="24">IF(ISNUMBER(B203), AVERAGE(B203,H203), B203)</f>
        <v>0.51250000000000007</v>
      </c>
      <c r="C219" s="4">
        <f t="shared" si="19"/>
        <v>0.46666649999999998</v>
      </c>
      <c r="D219" s="4">
        <f t="shared" si="20"/>
        <v>0.34017849999999999</v>
      </c>
      <c r="E219" s="4">
        <f t="shared" si="21"/>
        <v>0.27598049999999996</v>
      </c>
      <c r="F219" s="4">
        <f t="shared" si="22"/>
        <v>0.47499999999999998</v>
      </c>
      <c r="G219" s="4">
        <f t="shared" si="23"/>
        <v>9.5454499999999998E-2</v>
      </c>
    </row>
    <row r="220" spans="1:13" x14ac:dyDescent="0.25">
      <c r="A220" s="7" t="s">
        <v>0</v>
      </c>
      <c r="B220" s="4" t="str">
        <f t="shared" si="24"/>
        <v>NA</v>
      </c>
      <c r="C220" s="4" t="str">
        <f t="shared" si="19"/>
        <v>NA</v>
      </c>
      <c r="D220" s="4" t="str">
        <f t="shared" si="20"/>
        <v>NA</v>
      </c>
      <c r="E220" s="4" t="str">
        <f t="shared" si="21"/>
        <v>NA</v>
      </c>
      <c r="F220" s="4" t="str">
        <f t="shared" si="22"/>
        <v>NA</v>
      </c>
      <c r="G220" s="4" t="str">
        <f t="shared" si="23"/>
        <v>NA</v>
      </c>
    </row>
    <row r="221" spans="1:13" x14ac:dyDescent="0.25">
      <c r="A221" s="7" t="s">
        <v>1</v>
      </c>
      <c r="B221" s="4" t="str">
        <f t="shared" si="24"/>
        <v>NA</v>
      </c>
      <c r="C221" s="4" t="str">
        <f t="shared" si="19"/>
        <v>NA</v>
      </c>
      <c r="D221" s="4" t="str">
        <f t="shared" si="20"/>
        <v>NA</v>
      </c>
      <c r="E221" s="4" t="str">
        <f t="shared" si="21"/>
        <v>NA</v>
      </c>
      <c r="F221" s="4" t="str">
        <f t="shared" si="22"/>
        <v>NA</v>
      </c>
      <c r="G221" s="4" t="str">
        <f t="shared" si="23"/>
        <v>NA</v>
      </c>
    </row>
    <row r="222" spans="1:13" x14ac:dyDescent="0.25">
      <c r="A222" s="7" t="s">
        <v>13</v>
      </c>
      <c r="B222" s="4" t="str">
        <f t="shared" si="24"/>
        <v>NA</v>
      </c>
      <c r="C222" s="4" t="str">
        <f t="shared" si="19"/>
        <v>NA</v>
      </c>
      <c r="D222" s="4" t="str">
        <f t="shared" si="20"/>
        <v>NA</v>
      </c>
      <c r="E222" s="4" t="str">
        <f t="shared" si="21"/>
        <v>NA</v>
      </c>
      <c r="F222" s="4" t="str">
        <f t="shared" si="22"/>
        <v>NA</v>
      </c>
      <c r="G222" s="4" t="str">
        <f t="shared" si="23"/>
        <v>NA</v>
      </c>
    </row>
    <row r="223" spans="1:13" x14ac:dyDescent="0.25">
      <c r="A223" s="7" t="s">
        <v>2</v>
      </c>
      <c r="B223" s="4" t="str">
        <f t="shared" si="24"/>
        <v>NA</v>
      </c>
      <c r="C223" s="4" t="str">
        <f t="shared" si="19"/>
        <v>NA</v>
      </c>
      <c r="D223" s="4" t="str">
        <f t="shared" si="20"/>
        <v>NA</v>
      </c>
      <c r="E223" s="4" t="str">
        <f t="shared" si="21"/>
        <v>NA</v>
      </c>
      <c r="F223" s="4" t="str">
        <f t="shared" si="22"/>
        <v>NA</v>
      </c>
      <c r="G223" s="4" t="str">
        <f t="shared" si="23"/>
        <v>NA</v>
      </c>
    </row>
    <row r="224" spans="1:13" x14ac:dyDescent="0.25">
      <c r="A224" s="7" t="s">
        <v>3</v>
      </c>
      <c r="B224" s="4" t="str">
        <f t="shared" si="24"/>
        <v>NA</v>
      </c>
      <c r="C224" s="4" t="str">
        <f t="shared" si="19"/>
        <v>NA</v>
      </c>
      <c r="D224" s="4" t="str">
        <f t="shared" si="20"/>
        <v>NA</v>
      </c>
      <c r="E224" s="4" t="str">
        <f t="shared" si="21"/>
        <v>NA</v>
      </c>
      <c r="F224" s="4" t="str">
        <f t="shared" si="22"/>
        <v>NA</v>
      </c>
      <c r="G224" s="4" t="str">
        <f t="shared" si="23"/>
        <v>NA</v>
      </c>
    </row>
    <row r="225" spans="1:7" x14ac:dyDescent="0.25">
      <c r="A225" s="7" t="s">
        <v>4</v>
      </c>
      <c r="B225" s="4" t="str">
        <f t="shared" si="24"/>
        <v>NA</v>
      </c>
      <c r="C225" s="4" t="str">
        <f t="shared" si="19"/>
        <v>NA</v>
      </c>
      <c r="D225" s="4" t="str">
        <f t="shared" si="20"/>
        <v>NA</v>
      </c>
      <c r="E225" s="4" t="str">
        <f t="shared" si="21"/>
        <v>NA</v>
      </c>
      <c r="F225" s="4" t="str">
        <f t="shared" si="22"/>
        <v>NA</v>
      </c>
      <c r="G225" s="4" t="str">
        <f t="shared" si="23"/>
        <v>NA</v>
      </c>
    </row>
    <row r="226" spans="1:7" x14ac:dyDescent="0.25">
      <c r="A226" s="7" t="s">
        <v>5</v>
      </c>
      <c r="B226" s="4">
        <f t="shared" si="24"/>
        <v>0.79954349999999996</v>
      </c>
      <c r="C226" s="4">
        <f t="shared" si="19"/>
        <v>0.68015049999999999</v>
      </c>
      <c r="D226" s="4">
        <f t="shared" si="20"/>
        <v>0.75927149999999999</v>
      </c>
      <c r="E226" s="4">
        <f t="shared" si="21"/>
        <v>0.63567600000000002</v>
      </c>
      <c r="F226" s="4">
        <f t="shared" si="22"/>
        <v>0.71486650000000007</v>
      </c>
      <c r="G226" s="4">
        <f t="shared" si="23"/>
        <v>0.71924650000000001</v>
      </c>
    </row>
    <row r="227" spans="1:7" x14ac:dyDescent="0.25">
      <c r="A227" s="7" t="s">
        <v>6</v>
      </c>
      <c r="B227" s="4">
        <f t="shared" si="24"/>
        <v>0.62869850000000005</v>
      </c>
      <c r="C227" s="4">
        <f t="shared" si="19"/>
        <v>0.62838099999999997</v>
      </c>
      <c r="D227" s="4">
        <f t="shared" si="20"/>
        <v>0.63161</v>
      </c>
      <c r="E227" s="4">
        <f t="shared" si="21"/>
        <v>0.40249049999999997</v>
      </c>
      <c r="F227" s="4">
        <f t="shared" si="22"/>
        <v>0.2777655</v>
      </c>
      <c r="G227" s="4">
        <f t="shared" si="23"/>
        <v>0</v>
      </c>
    </row>
    <row r="228" spans="1:7" x14ac:dyDescent="0.25">
      <c r="A228" s="7" t="s">
        <v>7</v>
      </c>
      <c r="B228" s="4" t="str">
        <f t="shared" si="24"/>
        <v>NA</v>
      </c>
      <c r="C228" s="4" t="str">
        <f t="shared" si="19"/>
        <v>NA</v>
      </c>
      <c r="D228" s="4" t="str">
        <f t="shared" si="20"/>
        <v>NA</v>
      </c>
      <c r="E228" s="4" t="str">
        <f t="shared" si="21"/>
        <v>NA</v>
      </c>
      <c r="F228" s="4" t="str">
        <f t="shared" si="22"/>
        <v>NA</v>
      </c>
      <c r="G228" s="4" t="str">
        <f t="shared" si="23"/>
        <v>NA</v>
      </c>
    </row>
    <row r="229" spans="1:7" x14ac:dyDescent="0.25">
      <c r="A229" s="7" t="s">
        <v>8</v>
      </c>
      <c r="B229" s="4" t="str">
        <f t="shared" si="24"/>
        <v>NA</v>
      </c>
      <c r="C229" s="4" t="str">
        <f t="shared" si="19"/>
        <v>NA</v>
      </c>
      <c r="D229" s="4" t="str">
        <f t="shared" si="20"/>
        <v>NA</v>
      </c>
      <c r="E229" s="4" t="str">
        <f t="shared" si="21"/>
        <v>NA</v>
      </c>
      <c r="F229" s="4" t="str">
        <f t="shared" si="22"/>
        <v>NA</v>
      </c>
      <c r="G229" s="4" t="str">
        <f t="shared" si="23"/>
        <v>NA</v>
      </c>
    </row>
    <row r="230" spans="1:7" x14ac:dyDescent="0.25">
      <c r="A230" s="7" t="s">
        <v>9</v>
      </c>
      <c r="B230" s="4">
        <f t="shared" si="24"/>
        <v>0.59456500000000001</v>
      </c>
      <c r="C230" s="4">
        <f t="shared" si="19"/>
        <v>0.56708449999999999</v>
      </c>
      <c r="D230" s="4">
        <f t="shared" si="20"/>
        <v>0.56427249999999995</v>
      </c>
      <c r="E230" s="4">
        <f t="shared" si="21"/>
        <v>0.58209599999999995</v>
      </c>
      <c r="F230" s="4">
        <f t="shared" si="22"/>
        <v>0.514042</v>
      </c>
      <c r="G230" s="4">
        <f t="shared" si="23"/>
        <v>0.52228699999999995</v>
      </c>
    </row>
  </sheetData>
  <mergeCells count="28">
    <mergeCell ref="A85:G85"/>
    <mergeCell ref="B1:G1"/>
    <mergeCell ref="H1:M1"/>
    <mergeCell ref="A3:M3"/>
    <mergeCell ref="A19:G19"/>
    <mergeCell ref="B34:G34"/>
    <mergeCell ref="H34:M34"/>
    <mergeCell ref="A36:M36"/>
    <mergeCell ref="A52:G52"/>
    <mergeCell ref="B67:G67"/>
    <mergeCell ref="H67:M67"/>
    <mergeCell ref="A69:M69"/>
    <mergeCell ref="B100:G100"/>
    <mergeCell ref="H100:M100"/>
    <mergeCell ref="A102:M102"/>
    <mergeCell ref="A118:G118"/>
    <mergeCell ref="B133:G133"/>
    <mergeCell ref="H133:M133"/>
    <mergeCell ref="B199:G199"/>
    <mergeCell ref="H199:M199"/>
    <mergeCell ref="A201:M201"/>
    <mergeCell ref="A217:G217"/>
    <mergeCell ref="A135:M135"/>
    <mergeCell ref="A151:G151"/>
    <mergeCell ref="B166:G166"/>
    <mergeCell ref="H166:M166"/>
    <mergeCell ref="A168:M168"/>
    <mergeCell ref="A184:G184"/>
  </mergeCells>
  <conditionalFormatting sqref="B20:G32">
    <cfRule type="expression" dxfId="20" priority="3">
      <formula>IF( MAX($B20:$G20)&gt;0, B20=MAX($B20:$G20),0)</formula>
    </cfRule>
  </conditionalFormatting>
  <conditionalFormatting sqref="B53:G65">
    <cfRule type="expression" dxfId="19" priority="9">
      <formula>IF( MAX($B53:$G53)&gt;0, B53=MAX($B53:$G53),0)</formula>
    </cfRule>
  </conditionalFormatting>
  <conditionalFormatting sqref="B86:G98">
    <cfRule type="expression" dxfId="18" priority="8">
      <formula>IF( MAX($B86:$G86)&gt;0, B86=MAX($B86:$G86),0)</formula>
    </cfRule>
  </conditionalFormatting>
  <conditionalFormatting sqref="B119:G131">
    <cfRule type="expression" dxfId="17" priority="7">
      <formula>IF( MAX($B119:$G119)&gt;0, B119=MAX($B119:$G119),0)</formula>
    </cfRule>
  </conditionalFormatting>
  <conditionalFormatting sqref="B152:G164">
    <cfRule type="expression" dxfId="16" priority="6">
      <formula>IF( MAX($B152:$G152)&gt;0, B152=MAX($B152:$G152),0)</formula>
    </cfRule>
  </conditionalFormatting>
  <conditionalFormatting sqref="B185:G197">
    <cfRule type="expression" dxfId="15" priority="2">
      <formula>IF( MAX($B185:$G185)&gt;0, B185=MAX($B185:$G185),0)</formula>
    </cfRule>
  </conditionalFormatting>
  <conditionalFormatting sqref="B218:G230">
    <cfRule type="expression" dxfId="14" priority="1">
      <formula>IF( MAX($B218:$G218)&gt;0, B218=MAX($B218:$G218),0)</formula>
    </cfRule>
  </conditionalFormatting>
  <pageMargins left="0.7" right="0.7" top="0.75" bottom="0.75" header="0.3" footer="0.3"/>
  <pageSetup paperSize="8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FDEE-D826-499D-8825-0FD96FD5E500}">
  <dimension ref="A1:M230"/>
  <sheetViews>
    <sheetView zoomScale="78" zoomScaleNormal="78" zoomScalePageLayoutView="90" workbookViewId="0"/>
  </sheetViews>
  <sheetFormatPr defaultColWidth="11" defaultRowHeight="15.75" x14ac:dyDescent="0.25"/>
  <cols>
    <col min="1" max="1" width="18.625" customWidth="1"/>
    <col min="2" max="13" width="10.625" customWidth="1"/>
    <col min="14" max="14" width="5.625" customWidth="1"/>
  </cols>
  <sheetData>
    <row r="1" spans="1:13" x14ac:dyDescent="0.25">
      <c r="A1" s="1" t="s">
        <v>16</v>
      </c>
      <c r="B1" s="20" t="s">
        <v>10</v>
      </c>
      <c r="C1" s="20"/>
      <c r="D1" s="20"/>
      <c r="E1" s="20"/>
      <c r="F1" s="20"/>
      <c r="G1" s="20"/>
      <c r="H1" s="21" t="s">
        <v>11</v>
      </c>
      <c r="I1" s="21"/>
      <c r="J1" s="21"/>
      <c r="K1" s="21"/>
      <c r="L1" s="21"/>
      <c r="M1" s="21"/>
    </row>
    <row r="2" spans="1:13" x14ac:dyDescent="0.2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7" t="s">
        <v>14</v>
      </c>
      <c r="B4" s="4">
        <v>0.71407399999999999</v>
      </c>
      <c r="C4" s="4">
        <v>0.44262800000000002</v>
      </c>
      <c r="D4" s="4">
        <v>0.76256400000000002</v>
      </c>
      <c r="E4" s="4">
        <v>0.20196700000000001</v>
      </c>
      <c r="F4" s="4">
        <v>0.41670699999999999</v>
      </c>
      <c r="G4" s="4">
        <v>0.74522100000000002</v>
      </c>
      <c r="H4" s="5">
        <v>0.72391499999999998</v>
      </c>
      <c r="I4" s="5">
        <v>0.29482000000000003</v>
      </c>
      <c r="J4" s="5">
        <v>0.70780699999999996</v>
      </c>
      <c r="K4" s="5">
        <v>0.133904</v>
      </c>
      <c r="L4" s="5">
        <v>0.291856</v>
      </c>
      <c r="M4" s="5">
        <v>0.69398199999999999</v>
      </c>
    </row>
    <row r="5" spans="1:13" x14ac:dyDescent="0.25">
      <c r="A5" s="7" t="s">
        <v>15</v>
      </c>
      <c r="B5" s="4">
        <v>0.66159199999999996</v>
      </c>
      <c r="C5" s="4">
        <v>0.65052399999999999</v>
      </c>
      <c r="D5" s="4">
        <v>0.55633200000000005</v>
      </c>
      <c r="E5" s="4">
        <v>0.25457200000000002</v>
      </c>
      <c r="F5" s="4">
        <v>0.51631499999999997</v>
      </c>
      <c r="G5" s="4">
        <v>0.71025400000000005</v>
      </c>
      <c r="H5" s="5">
        <v>0.61757399999999996</v>
      </c>
      <c r="I5" s="5">
        <v>0.63037699999999997</v>
      </c>
      <c r="J5" s="5">
        <v>0.52498599999999995</v>
      </c>
      <c r="K5" s="5">
        <v>0.382272</v>
      </c>
      <c r="L5" s="5">
        <v>0.40392800000000001</v>
      </c>
      <c r="M5" s="5">
        <v>0.65806799999999999</v>
      </c>
    </row>
    <row r="6" spans="1:13" x14ac:dyDescent="0.25">
      <c r="A6" s="7" t="s">
        <v>0</v>
      </c>
      <c r="B6" s="4">
        <v>0.73854200000000003</v>
      </c>
      <c r="C6" s="4">
        <v>0.74958800000000003</v>
      </c>
      <c r="D6" s="4">
        <v>0.76149100000000003</v>
      </c>
      <c r="E6" s="4">
        <v>0.69143299999999996</v>
      </c>
      <c r="F6" s="4">
        <v>0.56656099999999998</v>
      </c>
      <c r="G6" s="4">
        <v>0.74462600000000001</v>
      </c>
      <c r="H6" s="5">
        <v>0.76839100000000005</v>
      </c>
      <c r="I6" s="5">
        <v>0.79340500000000003</v>
      </c>
      <c r="J6" s="5">
        <v>0.82555400000000001</v>
      </c>
      <c r="K6" s="5">
        <v>0.78957299999999997</v>
      </c>
      <c r="L6" s="5">
        <v>0.63413699999999995</v>
      </c>
      <c r="M6" s="5">
        <v>0.794373</v>
      </c>
    </row>
    <row r="7" spans="1:13" x14ac:dyDescent="0.25">
      <c r="A7" s="7" t="s">
        <v>1</v>
      </c>
      <c r="B7" s="4">
        <v>0.52060200000000001</v>
      </c>
      <c r="C7" s="4">
        <v>0.51451899999999995</v>
      </c>
      <c r="D7" s="4">
        <v>0.47997400000000001</v>
      </c>
      <c r="E7" s="4">
        <v>0.41822700000000002</v>
      </c>
      <c r="F7" s="4">
        <v>0.37248399999999998</v>
      </c>
      <c r="G7" s="4">
        <v>0.32991700000000002</v>
      </c>
      <c r="H7" s="5">
        <v>0.49154799999999998</v>
      </c>
      <c r="I7" s="5">
        <v>0.52854599999999996</v>
      </c>
      <c r="J7" s="5">
        <v>0.59648900000000005</v>
      </c>
      <c r="K7" s="5">
        <v>0.33028200000000002</v>
      </c>
      <c r="L7" s="5">
        <v>0.27635999999999999</v>
      </c>
      <c r="M7" s="5">
        <v>0.37310900000000002</v>
      </c>
    </row>
    <row r="8" spans="1:13" x14ac:dyDescent="0.25">
      <c r="A8" s="7" t="s">
        <v>13</v>
      </c>
      <c r="B8" s="4">
        <v>0.875718</v>
      </c>
      <c r="C8" s="4">
        <v>0.884575</v>
      </c>
      <c r="D8" s="4">
        <v>0.90103599999999995</v>
      </c>
      <c r="E8" s="4">
        <v>0.91001900000000002</v>
      </c>
      <c r="F8" s="4">
        <v>0.752942</v>
      </c>
      <c r="G8" s="4">
        <v>0.89776999999999996</v>
      </c>
      <c r="H8" s="5">
        <v>0.80650200000000005</v>
      </c>
      <c r="I8" s="5">
        <v>0.81664099999999995</v>
      </c>
      <c r="J8" s="5">
        <v>0.85054099999999999</v>
      </c>
      <c r="K8" s="5">
        <v>0.80429700000000004</v>
      </c>
      <c r="L8" s="5">
        <v>0.79483099999999995</v>
      </c>
      <c r="M8" s="5">
        <v>0.78808800000000001</v>
      </c>
    </row>
    <row r="9" spans="1:13" x14ac:dyDescent="0.25">
      <c r="A9" s="7" t="s">
        <v>2</v>
      </c>
      <c r="B9" s="4">
        <v>0.75126099999999996</v>
      </c>
      <c r="C9" s="4">
        <v>0.77397000000000005</v>
      </c>
      <c r="D9" s="4">
        <v>0.764934</v>
      </c>
      <c r="E9" s="4">
        <v>0.81606800000000002</v>
      </c>
      <c r="F9" s="4">
        <v>0.880996</v>
      </c>
      <c r="G9" s="4">
        <v>0.87473599999999996</v>
      </c>
      <c r="H9" s="5">
        <v>0.81116699999999997</v>
      </c>
      <c r="I9" s="5">
        <v>0.75386799999999998</v>
      </c>
      <c r="J9" s="5">
        <v>0.72236400000000001</v>
      </c>
      <c r="K9" s="5">
        <v>0.87889700000000004</v>
      </c>
      <c r="L9" s="5">
        <v>0.89791500000000002</v>
      </c>
      <c r="M9" s="5">
        <v>0.88045600000000002</v>
      </c>
    </row>
    <row r="10" spans="1:13" x14ac:dyDescent="0.25">
      <c r="A10" s="7" t="s">
        <v>3</v>
      </c>
      <c r="B10" s="4">
        <v>0.44028800000000001</v>
      </c>
      <c r="C10" s="4">
        <v>0.52979200000000004</v>
      </c>
      <c r="D10" s="4">
        <v>0.550875</v>
      </c>
      <c r="E10" s="4">
        <v>0.55052599999999996</v>
      </c>
      <c r="F10" s="4">
        <v>0.61968599999999996</v>
      </c>
      <c r="G10" s="4">
        <v>0.62666100000000002</v>
      </c>
      <c r="H10" s="5">
        <v>0.55816900000000003</v>
      </c>
      <c r="I10" s="5">
        <v>0.57189500000000004</v>
      </c>
      <c r="J10" s="5">
        <v>0.57800499999999999</v>
      </c>
      <c r="K10" s="5">
        <v>0.51023099999999999</v>
      </c>
      <c r="L10" s="5">
        <v>0.56683099999999997</v>
      </c>
      <c r="M10" s="5">
        <v>0.56962900000000005</v>
      </c>
    </row>
    <row r="11" spans="1:13" x14ac:dyDescent="0.25">
      <c r="A11" s="7" t="s">
        <v>4</v>
      </c>
      <c r="B11" s="4">
        <v>9.2345999999999998E-2</v>
      </c>
      <c r="C11" s="4">
        <v>0.74609800000000004</v>
      </c>
      <c r="D11" s="4">
        <v>0.75401200000000002</v>
      </c>
      <c r="E11" s="4">
        <v>0.79525500000000005</v>
      </c>
      <c r="F11" s="4">
        <v>0.87273299999999998</v>
      </c>
      <c r="G11" s="4">
        <v>0.711812</v>
      </c>
      <c r="H11" s="5">
        <v>7.3660000000000002E-3</v>
      </c>
      <c r="I11" s="5">
        <v>0.91118699999999997</v>
      </c>
      <c r="J11" s="5">
        <v>0.86541100000000004</v>
      </c>
      <c r="K11" s="5">
        <v>0.64526499999999998</v>
      </c>
      <c r="L11" s="5">
        <v>0.92919399999999996</v>
      </c>
      <c r="M11" s="5">
        <v>0.74301700000000004</v>
      </c>
    </row>
    <row r="12" spans="1:13" x14ac:dyDescent="0.25">
      <c r="A12" s="7" t="s">
        <v>5</v>
      </c>
      <c r="B12" s="4">
        <v>4.7268999999999999E-2</v>
      </c>
      <c r="C12" s="4">
        <v>0.79408000000000001</v>
      </c>
      <c r="D12" s="4">
        <v>0.35448200000000002</v>
      </c>
      <c r="E12" s="4">
        <v>0.77708999999999995</v>
      </c>
      <c r="F12" s="4">
        <v>0.76787899999999998</v>
      </c>
      <c r="G12" s="4">
        <v>0.82192200000000004</v>
      </c>
      <c r="H12" s="5">
        <v>5.4550000000000001E-2</v>
      </c>
      <c r="I12" s="5">
        <v>0.83136299999999996</v>
      </c>
      <c r="J12" s="5">
        <v>0.16852500000000001</v>
      </c>
      <c r="K12" s="5">
        <v>0.85681300000000005</v>
      </c>
      <c r="L12" s="5">
        <v>0.83837499999999998</v>
      </c>
      <c r="M12" s="5">
        <v>0.84988900000000001</v>
      </c>
    </row>
    <row r="13" spans="1:13" x14ac:dyDescent="0.25">
      <c r="A13" s="7" t="s">
        <v>6</v>
      </c>
      <c r="B13" s="4">
        <v>0.53243200000000002</v>
      </c>
      <c r="C13" s="4">
        <v>0.56503199999999998</v>
      </c>
      <c r="D13" s="4">
        <v>0.58167599999999997</v>
      </c>
      <c r="E13" s="4">
        <v>0.68304900000000002</v>
      </c>
      <c r="F13" s="4">
        <v>0.74500100000000002</v>
      </c>
      <c r="G13" s="4">
        <v>0.72006499999999996</v>
      </c>
      <c r="H13" s="5">
        <v>0.74188699999999996</v>
      </c>
      <c r="I13" s="5">
        <v>0.60134699999999996</v>
      </c>
      <c r="J13" s="5">
        <v>0.67274</v>
      </c>
      <c r="K13" s="5">
        <v>0.72953400000000002</v>
      </c>
      <c r="L13" s="5">
        <v>0.77301299999999995</v>
      </c>
      <c r="M13" s="5">
        <v>0.77226099999999998</v>
      </c>
    </row>
    <row r="14" spans="1:13" x14ac:dyDescent="0.25">
      <c r="A14" s="7" t="s">
        <v>7</v>
      </c>
      <c r="B14" s="4">
        <v>0.71135099999999996</v>
      </c>
      <c r="C14" s="4">
        <v>0.918933</v>
      </c>
      <c r="D14" s="4">
        <v>0.924126</v>
      </c>
      <c r="E14" s="4">
        <v>0.82567000000000002</v>
      </c>
      <c r="F14" s="4">
        <v>0.70642499999999997</v>
      </c>
      <c r="G14" s="4">
        <v>0.90889200000000003</v>
      </c>
      <c r="H14" s="5">
        <v>0.51722000000000001</v>
      </c>
      <c r="I14" s="5">
        <v>0.86443099999999995</v>
      </c>
      <c r="J14" s="5">
        <v>0.86888299999999996</v>
      </c>
      <c r="K14" s="5">
        <v>0.62148199999999998</v>
      </c>
      <c r="L14" s="5">
        <v>0.50587300000000002</v>
      </c>
      <c r="M14" s="5">
        <v>0.77928200000000003</v>
      </c>
    </row>
    <row r="15" spans="1:13" x14ac:dyDescent="0.25">
      <c r="A15" s="7" t="s">
        <v>8</v>
      </c>
      <c r="B15" s="4">
        <v>0.86305500000000002</v>
      </c>
      <c r="C15" s="4">
        <v>0.84815799999999997</v>
      </c>
      <c r="D15" s="4">
        <v>0.108811</v>
      </c>
      <c r="E15" s="4">
        <v>0.80957000000000001</v>
      </c>
      <c r="F15" s="4">
        <v>0.81463799999999997</v>
      </c>
      <c r="G15" s="4">
        <v>0.83973900000000001</v>
      </c>
      <c r="H15" s="5">
        <v>0.86426700000000001</v>
      </c>
      <c r="I15" s="5">
        <v>0.90581800000000001</v>
      </c>
      <c r="J15" s="5">
        <v>0.30249399999999999</v>
      </c>
      <c r="K15" s="5">
        <v>0.82289800000000002</v>
      </c>
      <c r="L15" s="5">
        <v>0.78970899999999999</v>
      </c>
      <c r="M15" s="5">
        <v>0.87586600000000003</v>
      </c>
    </row>
    <row r="16" spans="1:13" x14ac:dyDescent="0.25">
      <c r="A16" s="7" t="s">
        <v>9</v>
      </c>
      <c r="B16" s="4">
        <v>0.58366899999999999</v>
      </c>
      <c r="C16" s="4">
        <v>0.62242200000000003</v>
      </c>
      <c r="D16" s="4">
        <v>0.56677200000000005</v>
      </c>
      <c r="E16" s="4">
        <v>0.44497999999999999</v>
      </c>
      <c r="F16" s="4">
        <v>0.46731800000000001</v>
      </c>
      <c r="G16" s="4">
        <v>0.52046099999999995</v>
      </c>
      <c r="H16" s="5">
        <v>0.63548199999999999</v>
      </c>
      <c r="I16" s="5">
        <v>0.66006699999999996</v>
      </c>
      <c r="J16" s="5">
        <v>0.58233999999999997</v>
      </c>
      <c r="K16" s="5">
        <v>0.41687800000000003</v>
      </c>
      <c r="L16" s="5">
        <v>0.50158599999999998</v>
      </c>
      <c r="M16" s="5">
        <v>0.55861400000000005</v>
      </c>
    </row>
    <row r="18" spans="1:7" x14ac:dyDescent="0.25">
      <c r="A18" s="1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22" t="s">
        <v>48</v>
      </c>
      <c r="B19" s="22"/>
      <c r="C19" s="22"/>
      <c r="D19" s="22"/>
      <c r="E19" s="22"/>
      <c r="F19" s="22"/>
      <c r="G19" s="22"/>
    </row>
    <row r="20" spans="1:7" x14ac:dyDescent="0.25">
      <c r="A20" s="7" t="s">
        <v>14</v>
      </c>
      <c r="B20" s="4">
        <f>AVERAGE(B4,H4)</f>
        <v>0.71899449999999998</v>
      </c>
      <c r="C20" s="4">
        <f t="shared" ref="C20:G32" si="0">AVERAGE(C4,I4)</f>
        <v>0.36872400000000005</v>
      </c>
      <c r="D20" s="4">
        <f t="shared" si="0"/>
        <v>0.73518550000000005</v>
      </c>
      <c r="E20" s="4">
        <f t="shared" si="0"/>
        <v>0.16793550000000002</v>
      </c>
      <c r="F20" s="4">
        <f t="shared" si="0"/>
        <v>0.35428150000000003</v>
      </c>
      <c r="G20" s="4">
        <f t="shared" si="0"/>
        <v>0.71960150000000001</v>
      </c>
    </row>
    <row r="21" spans="1:7" x14ac:dyDescent="0.25">
      <c r="A21" s="7" t="s">
        <v>15</v>
      </c>
      <c r="B21" s="4">
        <f t="shared" ref="B21:B32" si="1">AVERAGE(B5,H5)</f>
        <v>0.63958300000000001</v>
      </c>
      <c r="C21" s="4">
        <f t="shared" si="0"/>
        <v>0.64045050000000003</v>
      </c>
      <c r="D21" s="4">
        <f t="shared" si="0"/>
        <v>0.540659</v>
      </c>
      <c r="E21" s="4">
        <f t="shared" si="0"/>
        <v>0.31842199999999998</v>
      </c>
      <c r="F21" s="4">
        <f t="shared" si="0"/>
        <v>0.46012149999999996</v>
      </c>
      <c r="G21" s="4">
        <f t="shared" si="0"/>
        <v>0.68416100000000002</v>
      </c>
    </row>
    <row r="22" spans="1:7" x14ac:dyDescent="0.25">
      <c r="A22" s="7" t="s">
        <v>0</v>
      </c>
      <c r="B22" s="4">
        <f t="shared" si="1"/>
        <v>0.75346650000000004</v>
      </c>
      <c r="C22" s="4">
        <f t="shared" si="0"/>
        <v>0.77149650000000003</v>
      </c>
      <c r="D22" s="4">
        <f t="shared" si="0"/>
        <v>0.79352250000000002</v>
      </c>
      <c r="E22" s="4">
        <f t="shared" si="0"/>
        <v>0.74050299999999991</v>
      </c>
      <c r="F22" s="4">
        <f t="shared" si="0"/>
        <v>0.60034900000000002</v>
      </c>
      <c r="G22" s="4">
        <f t="shared" si="0"/>
        <v>0.7694995</v>
      </c>
    </row>
    <row r="23" spans="1:7" x14ac:dyDescent="0.25">
      <c r="A23" s="7" t="s">
        <v>1</v>
      </c>
      <c r="B23" s="4">
        <f t="shared" si="1"/>
        <v>0.50607500000000005</v>
      </c>
      <c r="C23" s="4">
        <f t="shared" si="0"/>
        <v>0.52153249999999995</v>
      </c>
      <c r="D23" s="4">
        <f t="shared" si="0"/>
        <v>0.53823149999999997</v>
      </c>
      <c r="E23" s="4">
        <f t="shared" si="0"/>
        <v>0.37425450000000005</v>
      </c>
      <c r="F23" s="4">
        <f t="shared" si="0"/>
        <v>0.32442199999999999</v>
      </c>
      <c r="G23" s="4">
        <f t="shared" si="0"/>
        <v>0.35151300000000002</v>
      </c>
    </row>
    <row r="24" spans="1:7" x14ac:dyDescent="0.25">
      <c r="A24" s="7" t="s">
        <v>13</v>
      </c>
      <c r="B24" s="4">
        <f t="shared" si="1"/>
        <v>0.84111000000000002</v>
      </c>
      <c r="C24" s="4">
        <f t="shared" si="0"/>
        <v>0.85060800000000003</v>
      </c>
      <c r="D24" s="4">
        <f t="shared" si="0"/>
        <v>0.87578849999999997</v>
      </c>
      <c r="E24" s="4">
        <f t="shared" si="0"/>
        <v>0.85715800000000009</v>
      </c>
      <c r="F24" s="4">
        <f t="shared" si="0"/>
        <v>0.77388649999999992</v>
      </c>
      <c r="G24" s="4">
        <f t="shared" si="0"/>
        <v>0.84292900000000004</v>
      </c>
    </row>
    <row r="25" spans="1:7" x14ac:dyDescent="0.25">
      <c r="A25" s="7" t="s">
        <v>2</v>
      </c>
      <c r="B25" s="4">
        <f t="shared" si="1"/>
        <v>0.78121399999999996</v>
      </c>
      <c r="C25" s="4">
        <f t="shared" si="0"/>
        <v>0.76391900000000001</v>
      </c>
      <c r="D25" s="4">
        <f t="shared" si="0"/>
        <v>0.743649</v>
      </c>
      <c r="E25" s="4">
        <f t="shared" si="0"/>
        <v>0.84748250000000003</v>
      </c>
      <c r="F25" s="4">
        <f t="shared" si="0"/>
        <v>0.88945549999999995</v>
      </c>
      <c r="G25" s="4">
        <f t="shared" si="0"/>
        <v>0.87759600000000004</v>
      </c>
    </row>
    <row r="26" spans="1:7" x14ac:dyDescent="0.25">
      <c r="A26" s="7" t="s">
        <v>3</v>
      </c>
      <c r="B26" s="4">
        <f t="shared" si="1"/>
        <v>0.49922850000000002</v>
      </c>
      <c r="C26" s="4">
        <f t="shared" si="0"/>
        <v>0.55084350000000004</v>
      </c>
      <c r="D26" s="4">
        <f t="shared" si="0"/>
        <v>0.56444000000000005</v>
      </c>
      <c r="E26" s="4">
        <f t="shared" si="0"/>
        <v>0.53037849999999997</v>
      </c>
      <c r="F26" s="4">
        <f t="shared" si="0"/>
        <v>0.59325849999999991</v>
      </c>
      <c r="G26" s="4">
        <f t="shared" si="0"/>
        <v>0.59814500000000004</v>
      </c>
    </row>
    <row r="27" spans="1:7" x14ac:dyDescent="0.25">
      <c r="A27" s="7" t="s">
        <v>4</v>
      </c>
      <c r="B27" s="4">
        <f t="shared" si="1"/>
        <v>4.9855999999999998E-2</v>
      </c>
      <c r="C27" s="4">
        <f t="shared" si="0"/>
        <v>0.82864249999999995</v>
      </c>
      <c r="D27" s="4">
        <f t="shared" si="0"/>
        <v>0.80971150000000003</v>
      </c>
      <c r="E27" s="4">
        <f t="shared" si="0"/>
        <v>0.72026000000000001</v>
      </c>
      <c r="F27" s="4">
        <f t="shared" si="0"/>
        <v>0.90096350000000003</v>
      </c>
      <c r="G27" s="4">
        <f t="shared" si="0"/>
        <v>0.72741450000000007</v>
      </c>
    </row>
    <row r="28" spans="1:7" x14ac:dyDescent="0.25">
      <c r="A28" s="7" t="s">
        <v>5</v>
      </c>
      <c r="B28" s="4">
        <f t="shared" si="1"/>
        <v>5.0909499999999996E-2</v>
      </c>
      <c r="C28" s="4">
        <f t="shared" si="0"/>
        <v>0.81272149999999999</v>
      </c>
      <c r="D28" s="4">
        <f t="shared" si="0"/>
        <v>0.2615035</v>
      </c>
      <c r="E28" s="4">
        <f t="shared" si="0"/>
        <v>0.81695150000000005</v>
      </c>
      <c r="F28" s="4">
        <f t="shared" si="0"/>
        <v>0.80312699999999992</v>
      </c>
      <c r="G28" s="4">
        <f t="shared" si="0"/>
        <v>0.83590549999999997</v>
      </c>
    </row>
    <row r="29" spans="1:7" x14ac:dyDescent="0.25">
      <c r="A29" s="7" t="s">
        <v>6</v>
      </c>
      <c r="B29" s="4">
        <f t="shared" si="1"/>
        <v>0.63715949999999999</v>
      </c>
      <c r="C29" s="4">
        <f t="shared" si="0"/>
        <v>0.58318950000000003</v>
      </c>
      <c r="D29" s="4">
        <f t="shared" si="0"/>
        <v>0.62720799999999999</v>
      </c>
      <c r="E29" s="4">
        <f t="shared" si="0"/>
        <v>0.70629150000000007</v>
      </c>
      <c r="F29" s="4">
        <f t="shared" si="0"/>
        <v>0.75900699999999999</v>
      </c>
      <c r="G29" s="4">
        <f t="shared" si="0"/>
        <v>0.74616299999999991</v>
      </c>
    </row>
    <row r="30" spans="1:7" x14ac:dyDescent="0.25">
      <c r="A30" s="7" t="s">
        <v>7</v>
      </c>
      <c r="B30" s="4">
        <f t="shared" si="1"/>
        <v>0.61428550000000004</v>
      </c>
      <c r="C30" s="4">
        <f t="shared" si="0"/>
        <v>0.89168199999999997</v>
      </c>
      <c r="D30" s="4">
        <f t="shared" si="0"/>
        <v>0.89650450000000004</v>
      </c>
      <c r="E30" s="4">
        <f t="shared" si="0"/>
        <v>0.723576</v>
      </c>
      <c r="F30" s="4">
        <f t="shared" si="0"/>
        <v>0.60614900000000005</v>
      </c>
      <c r="G30" s="4">
        <f t="shared" si="0"/>
        <v>0.84408700000000003</v>
      </c>
    </row>
    <row r="31" spans="1:7" x14ac:dyDescent="0.25">
      <c r="A31" s="7" t="s">
        <v>8</v>
      </c>
      <c r="B31" s="4">
        <f t="shared" si="1"/>
        <v>0.86366100000000001</v>
      </c>
      <c r="C31" s="4">
        <f t="shared" si="0"/>
        <v>0.87698799999999999</v>
      </c>
      <c r="D31" s="4">
        <f t="shared" si="0"/>
        <v>0.20565249999999999</v>
      </c>
      <c r="E31" s="4">
        <f t="shared" si="0"/>
        <v>0.81623400000000002</v>
      </c>
      <c r="F31" s="4">
        <f t="shared" si="0"/>
        <v>0.80217349999999998</v>
      </c>
      <c r="G31" s="4">
        <f t="shared" si="0"/>
        <v>0.85780250000000002</v>
      </c>
    </row>
    <row r="32" spans="1:7" x14ac:dyDescent="0.25">
      <c r="A32" s="7" t="s">
        <v>9</v>
      </c>
      <c r="B32" s="4">
        <f t="shared" si="1"/>
        <v>0.60957550000000005</v>
      </c>
      <c r="C32" s="4">
        <f t="shared" si="0"/>
        <v>0.6412445</v>
      </c>
      <c r="D32" s="4">
        <f t="shared" si="0"/>
        <v>0.57455600000000007</v>
      </c>
      <c r="E32" s="4">
        <f t="shared" si="0"/>
        <v>0.43092900000000001</v>
      </c>
      <c r="F32" s="4">
        <f t="shared" si="0"/>
        <v>0.48445199999999999</v>
      </c>
      <c r="G32" s="4">
        <f t="shared" si="0"/>
        <v>0.5395375</v>
      </c>
    </row>
    <row r="34" spans="1:13" x14ac:dyDescent="0.25">
      <c r="A34" s="1" t="s">
        <v>16</v>
      </c>
      <c r="B34" s="20" t="s">
        <v>10</v>
      </c>
      <c r="C34" s="20"/>
      <c r="D34" s="20"/>
      <c r="E34" s="20"/>
      <c r="F34" s="20"/>
      <c r="G34" s="20"/>
      <c r="H34" s="21" t="s">
        <v>11</v>
      </c>
      <c r="I34" s="21"/>
      <c r="J34" s="21"/>
      <c r="K34" s="21"/>
      <c r="L34" s="21"/>
      <c r="M34" s="21"/>
    </row>
    <row r="35" spans="1:13" x14ac:dyDescent="0.25">
      <c r="A35" s="1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7" t="s">
        <v>14</v>
      </c>
      <c r="B37" s="4">
        <v>0.97495299999999996</v>
      </c>
      <c r="C37" s="4">
        <v>0.91210500000000005</v>
      </c>
      <c r="D37" s="4">
        <v>0.97355499999999995</v>
      </c>
      <c r="E37" s="4">
        <v>0.88550600000000002</v>
      </c>
      <c r="F37" s="4">
        <v>0.91601999999999995</v>
      </c>
      <c r="G37" s="4">
        <v>0.95515000000000005</v>
      </c>
      <c r="H37" s="5">
        <v>0.96512500000000001</v>
      </c>
      <c r="I37" s="5">
        <v>0.84362300000000001</v>
      </c>
      <c r="J37" s="5">
        <v>0.97386399999999995</v>
      </c>
      <c r="K37" s="5">
        <v>0.88285000000000002</v>
      </c>
      <c r="L37" s="5">
        <v>0.80690300000000004</v>
      </c>
      <c r="M37" s="5">
        <v>0.91163000000000005</v>
      </c>
    </row>
    <row r="38" spans="1:13" x14ac:dyDescent="0.25">
      <c r="A38" s="7" t="s">
        <v>15</v>
      </c>
      <c r="B38" s="4">
        <v>0.92235100000000003</v>
      </c>
      <c r="C38" s="4">
        <v>0.92314099999999999</v>
      </c>
      <c r="D38" s="4">
        <v>0.92045299999999997</v>
      </c>
      <c r="E38" s="4">
        <v>0.74678100000000003</v>
      </c>
      <c r="F38" s="4">
        <v>0.86707000000000001</v>
      </c>
      <c r="G38" s="4">
        <v>0.923647</v>
      </c>
      <c r="H38" s="5">
        <v>0.92860600000000004</v>
      </c>
      <c r="I38" s="5">
        <v>0.92920599999999998</v>
      </c>
      <c r="J38" s="5">
        <v>0.929732</v>
      </c>
      <c r="K38" s="5">
        <v>0.83391700000000002</v>
      </c>
      <c r="L38" s="5">
        <v>0.92325599999999997</v>
      </c>
      <c r="M38" s="5">
        <v>0.91661000000000004</v>
      </c>
    </row>
    <row r="39" spans="1:13" x14ac:dyDescent="0.25">
      <c r="A39" s="7" t="s">
        <v>0</v>
      </c>
      <c r="B39" s="4">
        <v>0.87794399999999995</v>
      </c>
      <c r="C39" s="4">
        <v>0.88403100000000001</v>
      </c>
      <c r="D39" s="4">
        <v>0.85805799999999999</v>
      </c>
      <c r="E39" s="4">
        <v>0.86439999999999995</v>
      </c>
      <c r="F39" s="4">
        <v>0.81535400000000002</v>
      </c>
      <c r="G39" s="4">
        <v>0.84110399999999996</v>
      </c>
      <c r="H39" s="5">
        <v>0.80904699999999996</v>
      </c>
      <c r="I39" s="5">
        <v>0.81341300000000005</v>
      </c>
      <c r="J39" s="5">
        <v>0.79094500000000001</v>
      </c>
      <c r="K39" s="5">
        <v>0.80182100000000001</v>
      </c>
      <c r="L39" s="5">
        <v>0.78593999999999997</v>
      </c>
      <c r="M39" s="5">
        <v>0.79056899999999997</v>
      </c>
    </row>
    <row r="40" spans="1:13" x14ac:dyDescent="0.25">
      <c r="A40" s="7" t="s">
        <v>1</v>
      </c>
      <c r="B40" s="4">
        <v>0.59695900000000002</v>
      </c>
      <c r="C40" s="4">
        <v>0.598221</v>
      </c>
      <c r="D40" s="4">
        <v>0.60870999999999997</v>
      </c>
      <c r="E40" s="4">
        <v>0.36685899999999999</v>
      </c>
      <c r="F40" s="4">
        <v>0.34295999999999999</v>
      </c>
      <c r="G40" s="4">
        <v>0.43245</v>
      </c>
      <c r="H40" s="5">
        <v>0.410217</v>
      </c>
      <c r="I40" s="5">
        <v>0.470808</v>
      </c>
      <c r="J40" s="5">
        <v>0.64205699999999999</v>
      </c>
      <c r="K40" s="5">
        <v>0.174813</v>
      </c>
      <c r="L40" s="5">
        <v>4.2430000000000002E-2</v>
      </c>
      <c r="M40" s="5">
        <v>0.38560800000000001</v>
      </c>
    </row>
    <row r="41" spans="1:13" x14ac:dyDescent="0.25">
      <c r="A41" s="7" t="s">
        <v>13</v>
      </c>
      <c r="B41" s="4">
        <v>1</v>
      </c>
      <c r="C41" s="4">
        <v>1</v>
      </c>
      <c r="D41" s="4">
        <v>1</v>
      </c>
      <c r="E41" s="4">
        <v>1</v>
      </c>
      <c r="F41" s="4">
        <v>0.92285300000000003</v>
      </c>
      <c r="G41" s="4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</row>
    <row r="42" spans="1:13" x14ac:dyDescent="0.25">
      <c r="A42" s="7" t="s">
        <v>2</v>
      </c>
      <c r="B42" s="4">
        <v>0.82732600000000001</v>
      </c>
      <c r="C42" s="4">
        <v>0.83348</v>
      </c>
      <c r="D42" s="4">
        <v>0.81853600000000004</v>
      </c>
      <c r="E42" s="4">
        <v>0.85306999999999999</v>
      </c>
      <c r="F42" s="4">
        <v>0.96822799999999998</v>
      </c>
      <c r="G42" s="4">
        <v>0.95252999999999999</v>
      </c>
      <c r="H42" s="5">
        <v>0.89024800000000004</v>
      </c>
      <c r="I42" s="5">
        <v>0.86242700000000005</v>
      </c>
      <c r="J42" s="5">
        <v>0.86089899999999997</v>
      </c>
      <c r="K42" s="5">
        <v>0.95322499999999999</v>
      </c>
      <c r="L42" s="5">
        <v>0.95230800000000004</v>
      </c>
      <c r="M42" s="5">
        <v>0.92937899999999996</v>
      </c>
    </row>
    <row r="43" spans="1:13" x14ac:dyDescent="0.25">
      <c r="A43" s="7" t="s">
        <v>3</v>
      </c>
      <c r="B43" s="4">
        <v>0.77913100000000002</v>
      </c>
      <c r="C43" s="4">
        <v>0.79832400000000003</v>
      </c>
      <c r="D43" s="4">
        <v>0.82112200000000002</v>
      </c>
      <c r="E43" s="4">
        <v>0.86447799999999997</v>
      </c>
      <c r="F43" s="4">
        <v>0.84031599999999995</v>
      </c>
      <c r="G43" s="4">
        <v>0.85005799999999998</v>
      </c>
      <c r="H43" s="5">
        <v>0.76833799999999997</v>
      </c>
      <c r="I43" s="5">
        <v>0.77213399999999999</v>
      </c>
      <c r="J43" s="5">
        <v>0.78218200000000004</v>
      </c>
      <c r="K43" s="5">
        <v>0.78854500000000005</v>
      </c>
      <c r="L43" s="5">
        <v>0.81522799999999995</v>
      </c>
      <c r="M43" s="5">
        <v>0.80696699999999999</v>
      </c>
    </row>
    <row r="44" spans="1:13" x14ac:dyDescent="0.25">
      <c r="A44" s="7" t="s">
        <v>4</v>
      </c>
      <c r="B44" s="4">
        <v>0.68076999999999999</v>
      </c>
      <c r="C44" s="4">
        <v>0.81637800000000005</v>
      </c>
      <c r="D44" s="4">
        <v>0.82693700000000003</v>
      </c>
      <c r="E44" s="4">
        <v>0.83277199999999996</v>
      </c>
      <c r="F44" s="4">
        <v>0.91700000000000004</v>
      </c>
      <c r="G44" s="4">
        <v>0.74672499999999997</v>
      </c>
      <c r="H44" s="5">
        <v>0.77950699999999995</v>
      </c>
      <c r="I44" s="5">
        <v>0.95448900000000003</v>
      </c>
      <c r="J44" s="5">
        <v>0.91503199999999996</v>
      </c>
      <c r="K44" s="5">
        <v>0.79869599999999996</v>
      </c>
      <c r="L44" s="5">
        <v>0.94486800000000004</v>
      </c>
      <c r="M44" s="5">
        <v>0.79013699999999998</v>
      </c>
    </row>
    <row r="45" spans="1:13" x14ac:dyDescent="0.25">
      <c r="A45" s="7" t="s">
        <v>5</v>
      </c>
      <c r="B45" s="4">
        <v>0.36821700000000002</v>
      </c>
      <c r="C45" s="4">
        <v>0.92177399999999998</v>
      </c>
      <c r="D45" s="4">
        <v>0.76389600000000002</v>
      </c>
      <c r="E45" s="4">
        <v>0.94153500000000001</v>
      </c>
      <c r="F45" s="4">
        <v>0.94101299999999999</v>
      </c>
      <c r="G45" s="4">
        <v>0.93291199999999996</v>
      </c>
      <c r="H45" s="5">
        <v>0.86721199999999998</v>
      </c>
      <c r="I45" s="5">
        <v>0.94662500000000005</v>
      </c>
      <c r="J45" s="5">
        <v>0.92786400000000002</v>
      </c>
      <c r="K45" s="5">
        <v>0.95476000000000005</v>
      </c>
      <c r="L45" s="5">
        <v>0.95572100000000004</v>
      </c>
      <c r="M45" s="5">
        <v>0.95321800000000001</v>
      </c>
    </row>
    <row r="46" spans="1:13" x14ac:dyDescent="0.25">
      <c r="A46" s="7" t="s">
        <v>6</v>
      </c>
      <c r="B46" s="4">
        <v>0.71786099999999997</v>
      </c>
      <c r="C46" s="4">
        <v>0.71885299999999996</v>
      </c>
      <c r="D46" s="4">
        <v>0.719781</v>
      </c>
      <c r="E46" s="4">
        <v>0.79471999999999998</v>
      </c>
      <c r="F46" s="4">
        <v>0.80757900000000005</v>
      </c>
      <c r="G46" s="4">
        <v>0.797234</v>
      </c>
      <c r="H46" s="5">
        <v>0.53909700000000005</v>
      </c>
      <c r="I46" s="5">
        <v>0.57737899999999998</v>
      </c>
      <c r="J46" s="5">
        <v>0.57287399999999999</v>
      </c>
      <c r="K46" s="5">
        <v>0.68234799999999995</v>
      </c>
      <c r="L46" s="5">
        <v>0.75575099999999995</v>
      </c>
      <c r="M46" s="5">
        <v>0.69347899999999996</v>
      </c>
    </row>
    <row r="47" spans="1:13" x14ac:dyDescent="0.25">
      <c r="A47" s="7" t="s">
        <v>7</v>
      </c>
      <c r="B47" s="4">
        <v>0.55122099999999996</v>
      </c>
      <c r="C47" s="4">
        <v>0.79559299999999999</v>
      </c>
      <c r="D47" s="4">
        <v>0.78664900000000004</v>
      </c>
      <c r="E47" s="4">
        <v>0.66243200000000002</v>
      </c>
      <c r="F47" s="4">
        <v>0.53208</v>
      </c>
      <c r="G47" s="4">
        <v>0.79390799999999995</v>
      </c>
      <c r="H47" s="5">
        <v>0.59339500000000001</v>
      </c>
      <c r="I47" s="5">
        <v>0.92537199999999997</v>
      </c>
      <c r="J47" s="5">
        <v>0.93439099999999997</v>
      </c>
      <c r="K47" s="5">
        <v>0.73778699999999997</v>
      </c>
      <c r="L47" s="5">
        <v>0.62062899999999999</v>
      </c>
      <c r="M47" s="5">
        <v>0.86418499999999998</v>
      </c>
    </row>
    <row r="48" spans="1:13" x14ac:dyDescent="0.25">
      <c r="A48" s="7" t="s">
        <v>8</v>
      </c>
      <c r="B48" s="4">
        <v>0.971553</v>
      </c>
      <c r="C48" s="4">
        <v>0.93835100000000005</v>
      </c>
      <c r="D48" s="4">
        <v>0.63198900000000002</v>
      </c>
      <c r="E48" s="4">
        <v>0.80742700000000001</v>
      </c>
      <c r="F48" s="4">
        <v>0.94245000000000001</v>
      </c>
      <c r="G48" s="4">
        <v>0.93720300000000001</v>
      </c>
      <c r="H48" s="5">
        <v>0.95025300000000001</v>
      </c>
      <c r="I48" s="5">
        <v>0.942496</v>
      </c>
      <c r="J48" s="5">
        <v>0.73414999999999997</v>
      </c>
      <c r="K48" s="5">
        <v>0.90742999999999996</v>
      </c>
      <c r="L48" s="5">
        <v>0.94300899999999999</v>
      </c>
      <c r="M48" s="5">
        <v>0.952241</v>
      </c>
    </row>
    <row r="49" spans="1:13" x14ac:dyDescent="0.25">
      <c r="A49" s="7" t="s">
        <v>9</v>
      </c>
      <c r="B49" s="4">
        <v>0.80830000000000002</v>
      </c>
      <c r="C49" s="4">
        <v>0.81810099999999997</v>
      </c>
      <c r="D49" s="4">
        <v>0.83419600000000005</v>
      </c>
      <c r="E49" s="4">
        <v>0.72847200000000001</v>
      </c>
      <c r="F49" s="4">
        <v>0.74390900000000004</v>
      </c>
      <c r="G49" s="4">
        <v>0.73893600000000004</v>
      </c>
      <c r="H49" s="5">
        <v>0.87865700000000002</v>
      </c>
      <c r="I49" s="5">
        <v>0.88504000000000005</v>
      </c>
      <c r="J49" s="5">
        <v>0.89086600000000005</v>
      </c>
      <c r="K49" s="5">
        <v>0.78348899999999999</v>
      </c>
      <c r="L49" s="5">
        <v>0.80610400000000004</v>
      </c>
      <c r="M49" s="5">
        <v>0.80666899999999997</v>
      </c>
    </row>
    <row r="51" spans="1:13" x14ac:dyDescent="0.25">
      <c r="A51" s="1" t="s">
        <v>17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 spans="1:13" x14ac:dyDescent="0.25">
      <c r="A52" s="22" t="s">
        <v>49</v>
      </c>
      <c r="B52" s="22"/>
      <c r="C52" s="22"/>
      <c r="D52" s="22"/>
      <c r="E52" s="22"/>
      <c r="F52" s="22"/>
      <c r="G52" s="22"/>
    </row>
    <row r="53" spans="1:13" x14ac:dyDescent="0.25">
      <c r="A53" s="7" t="s">
        <v>14</v>
      </c>
      <c r="B53" s="4">
        <f t="shared" ref="B53:B65" si="2">AVERAGE(B37,H37)</f>
        <v>0.97003899999999998</v>
      </c>
      <c r="C53" s="4">
        <f t="shared" ref="C53:C65" si="3">AVERAGE(C37,I37)</f>
        <v>0.87786399999999998</v>
      </c>
      <c r="D53" s="4">
        <f t="shared" ref="D53:D65" si="4">AVERAGE(D37,J37)</f>
        <v>0.97370950000000001</v>
      </c>
      <c r="E53" s="4">
        <f t="shared" ref="E53:E65" si="5">AVERAGE(E37,K37)</f>
        <v>0.88417800000000002</v>
      </c>
      <c r="F53" s="4">
        <f t="shared" ref="F53:F65" si="6">AVERAGE(F37,L37)</f>
        <v>0.86146149999999999</v>
      </c>
      <c r="G53" s="4">
        <f t="shared" ref="G53:G65" si="7">AVERAGE(G37,M37)</f>
        <v>0.93339000000000005</v>
      </c>
    </row>
    <row r="54" spans="1:13" x14ac:dyDescent="0.25">
      <c r="A54" s="7" t="s">
        <v>15</v>
      </c>
      <c r="B54" s="4">
        <f t="shared" si="2"/>
        <v>0.92547850000000009</v>
      </c>
      <c r="C54" s="4">
        <f t="shared" si="3"/>
        <v>0.92617349999999998</v>
      </c>
      <c r="D54" s="4">
        <f t="shared" si="4"/>
        <v>0.92509249999999998</v>
      </c>
      <c r="E54" s="4">
        <f t="shared" si="5"/>
        <v>0.79034899999999997</v>
      </c>
      <c r="F54" s="4">
        <f t="shared" si="6"/>
        <v>0.89516299999999993</v>
      </c>
      <c r="G54" s="4">
        <f t="shared" si="7"/>
        <v>0.92012850000000002</v>
      </c>
    </row>
    <row r="55" spans="1:13" x14ac:dyDescent="0.25">
      <c r="A55" s="7" t="s">
        <v>0</v>
      </c>
      <c r="B55" s="4">
        <f t="shared" si="2"/>
        <v>0.84349549999999995</v>
      </c>
      <c r="C55" s="4">
        <f t="shared" si="3"/>
        <v>0.84872199999999998</v>
      </c>
      <c r="D55" s="4">
        <f t="shared" si="4"/>
        <v>0.8245015</v>
      </c>
      <c r="E55" s="4">
        <f t="shared" si="5"/>
        <v>0.83311049999999998</v>
      </c>
      <c r="F55" s="4">
        <f t="shared" si="6"/>
        <v>0.800647</v>
      </c>
      <c r="G55" s="4">
        <f t="shared" si="7"/>
        <v>0.81583649999999996</v>
      </c>
    </row>
    <row r="56" spans="1:13" x14ac:dyDescent="0.25">
      <c r="A56" s="7" t="s">
        <v>1</v>
      </c>
      <c r="B56" s="4">
        <f t="shared" si="2"/>
        <v>0.50358800000000004</v>
      </c>
      <c r="C56" s="4">
        <f t="shared" si="3"/>
        <v>0.5345145</v>
      </c>
      <c r="D56" s="4">
        <f t="shared" si="4"/>
        <v>0.62538349999999998</v>
      </c>
      <c r="E56" s="4">
        <f t="shared" si="5"/>
        <v>0.27083599999999997</v>
      </c>
      <c r="F56" s="4">
        <f t="shared" si="6"/>
        <v>0.19269500000000001</v>
      </c>
      <c r="G56" s="4">
        <f t="shared" si="7"/>
        <v>0.40902899999999998</v>
      </c>
    </row>
    <row r="57" spans="1:13" x14ac:dyDescent="0.25">
      <c r="A57" s="7" t="s">
        <v>13</v>
      </c>
      <c r="B57" s="4">
        <f t="shared" si="2"/>
        <v>1</v>
      </c>
      <c r="C57" s="4">
        <f t="shared" si="3"/>
        <v>1</v>
      </c>
      <c r="D57" s="4">
        <f t="shared" si="4"/>
        <v>1</v>
      </c>
      <c r="E57" s="4">
        <f t="shared" si="5"/>
        <v>1</v>
      </c>
      <c r="F57" s="4">
        <f t="shared" si="6"/>
        <v>0.96142649999999996</v>
      </c>
      <c r="G57" s="4">
        <f t="shared" si="7"/>
        <v>1</v>
      </c>
    </row>
    <row r="58" spans="1:13" x14ac:dyDescent="0.25">
      <c r="A58" s="7" t="s">
        <v>2</v>
      </c>
      <c r="B58" s="4">
        <f t="shared" si="2"/>
        <v>0.85878699999999997</v>
      </c>
      <c r="C58" s="4">
        <f t="shared" si="3"/>
        <v>0.84795350000000003</v>
      </c>
      <c r="D58" s="4">
        <f t="shared" si="4"/>
        <v>0.83971750000000001</v>
      </c>
      <c r="E58" s="4">
        <f t="shared" si="5"/>
        <v>0.90314749999999999</v>
      </c>
      <c r="F58" s="4">
        <f t="shared" si="6"/>
        <v>0.96026800000000001</v>
      </c>
      <c r="G58" s="4">
        <f t="shared" si="7"/>
        <v>0.94095449999999992</v>
      </c>
    </row>
    <row r="59" spans="1:13" x14ac:dyDescent="0.25">
      <c r="A59" s="7" t="s">
        <v>3</v>
      </c>
      <c r="B59" s="4">
        <f t="shared" si="2"/>
        <v>0.77373449999999999</v>
      </c>
      <c r="C59" s="4">
        <f t="shared" si="3"/>
        <v>0.78522899999999995</v>
      </c>
      <c r="D59" s="4">
        <f t="shared" si="4"/>
        <v>0.80165200000000003</v>
      </c>
      <c r="E59" s="4">
        <f t="shared" si="5"/>
        <v>0.82651150000000007</v>
      </c>
      <c r="F59" s="4">
        <f t="shared" si="6"/>
        <v>0.82777199999999995</v>
      </c>
      <c r="G59" s="4">
        <f t="shared" si="7"/>
        <v>0.82851249999999999</v>
      </c>
    </row>
    <row r="60" spans="1:13" x14ac:dyDescent="0.25">
      <c r="A60" s="7" t="s">
        <v>4</v>
      </c>
      <c r="B60" s="4">
        <f t="shared" si="2"/>
        <v>0.73013850000000002</v>
      </c>
      <c r="C60" s="4">
        <f t="shared" si="3"/>
        <v>0.88543349999999998</v>
      </c>
      <c r="D60" s="4">
        <f t="shared" si="4"/>
        <v>0.87098450000000005</v>
      </c>
      <c r="E60" s="4">
        <f t="shared" si="5"/>
        <v>0.81573399999999996</v>
      </c>
      <c r="F60" s="4">
        <f t="shared" si="6"/>
        <v>0.93093400000000004</v>
      </c>
      <c r="G60" s="4">
        <f t="shared" si="7"/>
        <v>0.76843099999999998</v>
      </c>
    </row>
    <row r="61" spans="1:13" x14ac:dyDescent="0.25">
      <c r="A61" s="7" t="s">
        <v>5</v>
      </c>
      <c r="B61" s="4">
        <f t="shared" si="2"/>
        <v>0.61771449999999994</v>
      </c>
      <c r="C61" s="4">
        <f t="shared" si="3"/>
        <v>0.93419950000000007</v>
      </c>
      <c r="D61" s="4">
        <f t="shared" si="4"/>
        <v>0.84587999999999997</v>
      </c>
      <c r="E61" s="4">
        <f t="shared" si="5"/>
        <v>0.94814750000000003</v>
      </c>
      <c r="F61" s="4">
        <f t="shared" si="6"/>
        <v>0.94836699999999996</v>
      </c>
      <c r="G61" s="4">
        <f t="shared" si="7"/>
        <v>0.94306500000000004</v>
      </c>
    </row>
    <row r="62" spans="1:13" x14ac:dyDescent="0.25">
      <c r="A62" s="7" t="s">
        <v>6</v>
      </c>
      <c r="B62" s="4">
        <f t="shared" si="2"/>
        <v>0.62847900000000001</v>
      </c>
      <c r="C62" s="4">
        <f t="shared" si="3"/>
        <v>0.64811599999999991</v>
      </c>
      <c r="D62" s="4">
        <f t="shared" si="4"/>
        <v>0.64632749999999994</v>
      </c>
      <c r="E62" s="4">
        <f t="shared" si="5"/>
        <v>0.73853400000000002</v>
      </c>
      <c r="F62" s="4">
        <f t="shared" si="6"/>
        <v>0.78166500000000005</v>
      </c>
      <c r="G62" s="4">
        <f t="shared" si="7"/>
        <v>0.74535649999999998</v>
      </c>
    </row>
    <row r="63" spans="1:13" x14ac:dyDescent="0.25">
      <c r="A63" s="7" t="s">
        <v>7</v>
      </c>
      <c r="B63" s="4">
        <f t="shared" si="2"/>
        <v>0.57230800000000004</v>
      </c>
      <c r="C63" s="4">
        <f t="shared" si="3"/>
        <v>0.86048250000000004</v>
      </c>
      <c r="D63" s="4">
        <f t="shared" si="4"/>
        <v>0.86051999999999995</v>
      </c>
      <c r="E63" s="4">
        <f t="shared" si="5"/>
        <v>0.70010949999999994</v>
      </c>
      <c r="F63" s="4">
        <f t="shared" si="6"/>
        <v>0.57635449999999999</v>
      </c>
      <c r="G63" s="4">
        <f t="shared" si="7"/>
        <v>0.82904650000000002</v>
      </c>
    </row>
    <row r="64" spans="1:13" x14ac:dyDescent="0.25">
      <c r="A64" s="7" t="s">
        <v>8</v>
      </c>
      <c r="B64" s="4">
        <f t="shared" si="2"/>
        <v>0.96090300000000006</v>
      </c>
      <c r="C64" s="4">
        <f t="shared" si="3"/>
        <v>0.94042350000000008</v>
      </c>
      <c r="D64" s="4">
        <f t="shared" si="4"/>
        <v>0.6830695</v>
      </c>
      <c r="E64" s="4">
        <f t="shared" si="5"/>
        <v>0.85742849999999993</v>
      </c>
      <c r="F64" s="4">
        <f t="shared" si="6"/>
        <v>0.9427295</v>
      </c>
      <c r="G64" s="4">
        <f t="shared" si="7"/>
        <v>0.94472200000000006</v>
      </c>
    </row>
    <row r="65" spans="1:13" x14ac:dyDescent="0.25">
      <c r="A65" s="7" t="s">
        <v>9</v>
      </c>
      <c r="B65" s="4">
        <f t="shared" si="2"/>
        <v>0.84347850000000002</v>
      </c>
      <c r="C65" s="4">
        <f t="shared" si="3"/>
        <v>0.85157050000000001</v>
      </c>
      <c r="D65" s="4">
        <f t="shared" si="4"/>
        <v>0.86253100000000005</v>
      </c>
      <c r="E65" s="4">
        <f t="shared" si="5"/>
        <v>0.75598049999999994</v>
      </c>
      <c r="F65" s="4">
        <f t="shared" si="6"/>
        <v>0.77500650000000004</v>
      </c>
      <c r="G65" s="4">
        <f t="shared" si="7"/>
        <v>0.77280250000000006</v>
      </c>
    </row>
    <row r="67" spans="1:13" x14ac:dyDescent="0.25">
      <c r="A67" s="1" t="s">
        <v>16</v>
      </c>
      <c r="B67" s="20" t="s">
        <v>10</v>
      </c>
      <c r="C67" s="20"/>
      <c r="D67" s="20"/>
      <c r="E67" s="20"/>
      <c r="F67" s="20"/>
      <c r="G67" s="20"/>
      <c r="H67" s="21" t="s">
        <v>11</v>
      </c>
      <c r="I67" s="21"/>
      <c r="J67" s="21"/>
      <c r="K67" s="21"/>
      <c r="L67" s="21"/>
      <c r="M67" s="21"/>
    </row>
    <row r="68" spans="1:13" x14ac:dyDescent="0.25">
      <c r="A68" s="1" t="s">
        <v>17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22</v>
      </c>
      <c r="G68" s="2" t="s">
        <v>23</v>
      </c>
      <c r="H68" s="3" t="s">
        <v>18</v>
      </c>
      <c r="I68" s="3" t="s">
        <v>19</v>
      </c>
      <c r="J68" s="3" t="s">
        <v>20</v>
      </c>
      <c r="K68" s="3" t="s">
        <v>21</v>
      </c>
      <c r="L68" s="3" t="s">
        <v>22</v>
      </c>
      <c r="M68" s="3" t="s">
        <v>23</v>
      </c>
    </row>
    <row r="69" spans="1:13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25">
      <c r="A70" s="7" t="s">
        <v>14</v>
      </c>
      <c r="B70" s="4">
        <f>AVERAGE(B4,B37)</f>
        <v>0.84451349999999992</v>
      </c>
      <c r="C70" s="4">
        <f t="shared" ref="C70:G70" si="8">AVERAGE(C4,C37)</f>
        <v>0.67736649999999998</v>
      </c>
      <c r="D70" s="4">
        <f t="shared" si="8"/>
        <v>0.86805949999999998</v>
      </c>
      <c r="E70" s="4">
        <f t="shared" si="8"/>
        <v>0.54373650000000007</v>
      </c>
      <c r="F70" s="4">
        <f t="shared" si="8"/>
        <v>0.6663635</v>
      </c>
      <c r="G70" s="4">
        <f t="shared" si="8"/>
        <v>0.85018550000000004</v>
      </c>
      <c r="H70" s="5">
        <f>AVERAGE(H4,H37)</f>
        <v>0.84451999999999994</v>
      </c>
      <c r="I70" s="5">
        <f t="shared" ref="I70:M70" si="9">AVERAGE(I4,I37)</f>
        <v>0.56922150000000005</v>
      </c>
      <c r="J70" s="5">
        <f t="shared" si="9"/>
        <v>0.84083549999999996</v>
      </c>
      <c r="K70" s="5">
        <f t="shared" si="9"/>
        <v>0.50837699999999997</v>
      </c>
      <c r="L70" s="5">
        <f t="shared" si="9"/>
        <v>0.54937950000000002</v>
      </c>
      <c r="M70" s="5">
        <f t="shared" si="9"/>
        <v>0.80280600000000002</v>
      </c>
    </row>
    <row r="71" spans="1:13" x14ac:dyDescent="0.25">
      <c r="A71" s="7" t="s">
        <v>15</v>
      </c>
      <c r="B71" s="4">
        <f t="shared" ref="B71:M82" si="10">AVERAGE(B5,B38)</f>
        <v>0.79197150000000005</v>
      </c>
      <c r="C71" s="4">
        <f t="shared" si="10"/>
        <v>0.78683250000000005</v>
      </c>
      <c r="D71" s="4">
        <f t="shared" si="10"/>
        <v>0.73839250000000001</v>
      </c>
      <c r="E71" s="4">
        <f t="shared" si="10"/>
        <v>0.50067649999999997</v>
      </c>
      <c r="F71" s="4">
        <f t="shared" si="10"/>
        <v>0.69169250000000004</v>
      </c>
      <c r="G71" s="4">
        <f t="shared" si="10"/>
        <v>0.81695050000000002</v>
      </c>
      <c r="H71" s="5">
        <f t="shared" si="10"/>
        <v>0.77309000000000005</v>
      </c>
      <c r="I71" s="5">
        <f t="shared" si="10"/>
        <v>0.77979149999999997</v>
      </c>
      <c r="J71" s="5">
        <f t="shared" si="10"/>
        <v>0.72735899999999998</v>
      </c>
      <c r="K71" s="5">
        <f t="shared" si="10"/>
        <v>0.60809449999999998</v>
      </c>
      <c r="L71" s="5">
        <f t="shared" si="10"/>
        <v>0.66359199999999996</v>
      </c>
      <c r="M71" s="5">
        <f t="shared" si="10"/>
        <v>0.78733900000000001</v>
      </c>
    </row>
    <row r="72" spans="1:13" x14ac:dyDescent="0.25">
      <c r="A72" s="7" t="s">
        <v>0</v>
      </c>
      <c r="B72" s="4">
        <f t="shared" si="10"/>
        <v>0.80824300000000004</v>
      </c>
      <c r="C72" s="4">
        <f t="shared" si="10"/>
        <v>0.81680949999999997</v>
      </c>
      <c r="D72" s="4">
        <f t="shared" si="10"/>
        <v>0.80977450000000006</v>
      </c>
      <c r="E72" s="4">
        <f t="shared" si="10"/>
        <v>0.7779164999999999</v>
      </c>
      <c r="F72" s="4">
        <f t="shared" si="10"/>
        <v>0.6909575</v>
      </c>
      <c r="G72" s="4">
        <f t="shared" si="10"/>
        <v>0.79286499999999993</v>
      </c>
      <c r="H72" s="5">
        <f t="shared" si="10"/>
        <v>0.78871899999999995</v>
      </c>
      <c r="I72" s="5">
        <f t="shared" si="10"/>
        <v>0.80340900000000004</v>
      </c>
      <c r="J72" s="5">
        <f t="shared" si="10"/>
        <v>0.80824950000000007</v>
      </c>
      <c r="K72" s="5">
        <f t="shared" si="10"/>
        <v>0.79569699999999999</v>
      </c>
      <c r="L72" s="5">
        <f t="shared" si="10"/>
        <v>0.71003850000000002</v>
      </c>
      <c r="M72" s="5">
        <f t="shared" si="10"/>
        <v>0.79247099999999993</v>
      </c>
    </row>
    <row r="73" spans="1:13" x14ac:dyDescent="0.25">
      <c r="A73" s="7" t="s">
        <v>1</v>
      </c>
      <c r="B73" s="4">
        <f t="shared" si="10"/>
        <v>0.55878050000000001</v>
      </c>
      <c r="C73" s="4">
        <f t="shared" si="10"/>
        <v>0.55637000000000003</v>
      </c>
      <c r="D73" s="4">
        <f t="shared" si="10"/>
        <v>0.54434199999999999</v>
      </c>
      <c r="E73" s="4">
        <f t="shared" si="10"/>
        <v>0.39254299999999998</v>
      </c>
      <c r="F73" s="4">
        <f t="shared" si="10"/>
        <v>0.35772199999999998</v>
      </c>
      <c r="G73" s="4">
        <f t="shared" si="10"/>
        <v>0.38118350000000001</v>
      </c>
      <c r="H73" s="5">
        <f t="shared" si="10"/>
        <v>0.45088249999999996</v>
      </c>
      <c r="I73" s="5">
        <f t="shared" si="10"/>
        <v>0.49967699999999998</v>
      </c>
      <c r="J73" s="5">
        <f t="shared" si="10"/>
        <v>0.61927299999999996</v>
      </c>
      <c r="K73" s="5">
        <f t="shared" si="10"/>
        <v>0.25254750000000004</v>
      </c>
      <c r="L73" s="5">
        <f t="shared" si="10"/>
        <v>0.15939500000000001</v>
      </c>
      <c r="M73" s="5">
        <f t="shared" si="10"/>
        <v>0.37935850000000004</v>
      </c>
    </row>
    <row r="74" spans="1:13" x14ac:dyDescent="0.25">
      <c r="A74" s="7" t="s">
        <v>13</v>
      </c>
      <c r="B74" s="4">
        <f t="shared" si="10"/>
        <v>0.937859</v>
      </c>
      <c r="C74" s="4">
        <f t="shared" si="10"/>
        <v>0.94228749999999994</v>
      </c>
      <c r="D74" s="4">
        <f t="shared" si="10"/>
        <v>0.95051799999999997</v>
      </c>
      <c r="E74" s="4">
        <f t="shared" si="10"/>
        <v>0.95500950000000007</v>
      </c>
      <c r="F74" s="4">
        <f t="shared" si="10"/>
        <v>0.83789749999999996</v>
      </c>
      <c r="G74" s="4">
        <f t="shared" si="10"/>
        <v>0.94888499999999998</v>
      </c>
      <c r="H74" s="5">
        <f t="shared" si="10"/>
        <v>0.90325100000000003</v>
      </c>
      <c r="I74" s="5">
        <f t="shared" si="10"/>
        <v>0.90832049999999998</v>
      </c>
      <c r="J74" s="5">
        <f t="shared" si="10"/>
        <v>0.9252705</v>
      </c>
      <c r="K74" s="5">
        <f t="shared" si="10"/>
        <v>0.90214850000000002</v>
      </c>
      <c r="L74" s="5">
        <f t="shared" si="10"/>
        <v>0.89741549999999992</v>
      </c>
      <c r="M74" s="5">
        <f t="shared" si="10"/>
        <v>0.89404400000000006</v>
      </c>
    </row>
    <row r="75" spans="1:13" x14ac:dyDescent="0.25">
      <c r="A75" s="7" t="s">
        <v>2</v>
      </c>
      <c r="B75" s="4">
        <f t="shared" si="10"/>
        <v>0.78929349999999998</v>
      </c>
      <c r="C75" s="4">
        <f t="shared" si="10"/>
        <v>0.80372500000000002</v>
      </c>
      <c r="D75" s="4">
        <f t="shared" si="10"/>
        <v>0.79173500000000008</v>
      </c>
      <c r="E75" s="4">
        <f t="shared" si="10"/>
        <v>0.83456900000000001</v>
      </c>
      <c r="F75" s="4">
        <f t="shared" si="10"/>
        <v>0.92461199999999999</v>
      </c>
      <c r="G75" s="4">
        <f t="shared" si="10"/>
        <v>0.91363299999999992</v>
      </c>
      <c r="H75" s="5">
        <f t="shared" si="10"/>
        <v>0.85070749999999995</v>
      </c>
      <c r="I75" s="5">
        <f t="shared" si="10"/>
        <v>0.80814750000000002</v>
      </c>
      <c r="J75" s="5">
        <f t="shared" si="10"/>
        <v>0.79163150000000004</v>
      </c>
      <c r="K75" s="5">
        <f t="shared" si="10"/>
        <v>0.91606100000000001</v>
      </c>
      <c r="L75" s="5">
        <f t="shared" si="10"/>
        <v>0.92511150000000009</v>
      </c>
      <c r="M75" s="5">
        <f t="shared" si="10"/>
        <v>0.90491750000000004</v>
      </c>
    </row>
    <row r="76" spans="1:13" x14ac:dyDescent="0.25">
      <c r="A76" s="7" t="s">
        <v>3</v>
      </c>
      <c r="B76" s="4">
        <f t="shared" si="10"/>
        <v>0.60970950000000002</v>
      </c>
      <c r="C76" s="4">
        <f t="shared" si="10"/>
        <v>0.66405800000000004</v>
      </c>
      <c r="D76" s="4">
        <f t="shared" si="10"/>
        <v>0.68599849999999996</v>
      </c>
      <c r="E76" s="4">
        <f t="shared" si="10"/>
        <v>0.70750199999999996</v>
      </c>
      <c r="F76" s="4">
        <f t="shared" si="10"/>
        <v>0.7300009999999999</v>
      </c>
      <c r="G76" s="4">
        <f t="shared" si="10"/>
        <v>0.73835950000000006</v>
      </c>
      <c r="H76" s="5">
        <f t="shared" si="10"/>
        <v>0.66325349999999994</v>
      </c>
      <c r="I76" s="5">
        <f t="shared" si="10"/>
        <v>0.67201449999999996</v>
      </c>
      <c r="J76" s="5">
        <f t="shared" si="10"/>
        <v>0.68009350000000002</v>
      </c>
      <c r="K76" s="5">
        <f t="shared" si="10"/>
        <v>0.64938800000000008</v>
      </c>
      <c r="L76" s="5">
        <f t="shared" si="10"/>
        <v>0.69102949999999996</v>
      </c>
      <c r="M76" s="5">
        <f t="shared" si="10"/>
        <v>0.68829800000000008</v>
      </c>
    </row>
    <row r="77" spans="1:13" x14ac:dyDescent="0.25">
      <c r="A77" s="7" t="s">
        <v>4</v>
      </c>
      <c r="B77" s="4">
        <f t="shared" si="10"/>
        <v>0.38655800000000001</v>
      </c>
      <c r="C77" s="4">
        <f t="shared" si="10"/>
        <v>0.7812380000000001</v>
      </c>
      <c r="D77" s="4">
        <f t="shared" si="10"/>
        <v>0.79047449999999997</v>
      </c>
      <c r="E77" s="4">
        <f t="shared" si="10"/>
        <v>0.81401349999999995</v>
      </c>
      <c r="F77" s="4">
        <f t="shared" si="10"/>
        <v>0.89486650000000001</v>
      </c>
      <c r="G77" s="4">
        <f t="shared" si="10"/>
        <v>0.72926849999999999</v>
      </c>
      <c r="H77" s="5">
        <f t="shared" si="10"/>
        <v>0.39343649999999997</v>
      </c>
      <c r="I77" s="5">
        <f t="shared" si="10"/>
        <v>0.93283800000000006</v>
      </c>
      <c r="J77" s="5">
        <f t="shared" si="10"/>
        <v>0.8902215</v>
      </c>
      <c r="K77" s="5">
        <f t="shared" si="10"/>
        <v>0.72198049999999991</v>
      </c>
      <c r="L77" s="5">
        <f t="shared" si="10"/>
        <v>0.93703099999999995</v>
      </c>
      <c r="M77" s="5">
        <f t="shared" si="10"/>
        <v>0.76657700000000006</v>
      </c>
    </row>
    <row r="78" spans="1:13" x14ac:dyDescent="0.25">
      <c r="A78" s="7" t="s">
        <v>5</v>
      </c>
      <c r="B78" s="4">
        <f t="shared" si="10"/>
        <v>0.20774300000000001</v>
      </c>
      <c r="C78" s="4">
        <f t="shared" si="10"/>
        <v>0.857927</v>
      </c>
      <c r="D78" s="4">
        <f t="shared" si="10"/>
        <v>0.55918900000000005</v>
      </c>
      <c r="E78" s="4">
        <f t="shared" si="10"/>
        <v>0.85931249999999992</v>
      </c>
      <c r="F78" s="4">
        <f t="shared" si="10"/>
        <v>0.85444600000000004</v>
      </c>
      <c r="G78" s="4">
        <f t="shared" si="10"/>
        <v>0.877417</v>
      </c>
      <c r="H78" s="5">
        <f t="shared" si="10"/>
        <v>0.46088099999999999</v>
      </c>
      <c r="I78" s="5">
        <f t="shared" si="10"/>
        <v>0.88899400000000006</v>
      </c>
      <c r="J78" s="5">
        <f t="shared" si="10"/>
        <v>0.54819450000000003</v>
      </c>
      <c r="K78" s="5">
        <f t="shared" si="10"/>
        <v>0.90578650000000005</v>
      </c>
      <c r="L78" s="5">
        <f t="shared" si="10"/>
        <v>0.89704800000000007</v>
      </c>
      <c r="M78" s="5">
        <f t="shared" si="10"/>
        <v>0.90155350000000001</v>
      </c>
    </row>
    <row r="79" spans="1:13" x14ac:dyDescent="0.25">
      <c r="A79" s="7" t="s">
        <v>6</v>
      </c>
      <c r="B79" s="4">
        <f t="shared" si="10"/>
        <v>0.62514650000000005</v>
      </c>
      <c r="C79" s="4">
        <f t="shared" si="10"/>
        <v>0.64194249999999997</v>
      </c>
      <c r="D79" s="4">
        <f t="shared" si="10"/>
        <v>0.65072850000000004</v>
      </c>
      <c r="E79" s="4">
        <f t="shared" si="10"/>
        <v>0.73888449999999994</v>
      </c>
      <c r="F79" s="4">
        <f t="shared" si="10"/>
        <v>0.77629000000000004</v>
      </c>
      <c r="G79" s="4">
        <f t="shared" si="10"/>
        <v>0.75864949999999998</v>
      </c>
      <c r="H79" s="5">
        <f t="shared" si="10"/>
        <v>0.64049200000000006</v>
      </c>
      <c r="I79" s="5">
        <f t="shared" si="10"/>
        <v>0.58936299999999997</v>
      </c>
      <c r="J79" s="5">
        <f t="shared" si="10"/>
        <v>0.622807</v>
      </c>
      <c r="K79" s="5">
        <f t="shared" si="10"/>
        <v>0.70594099999999993</v>
      </c>
      <c r="L79" s="5">
        <f t="shared" si="10"/>
        <v>0.76438199999999989</v>
      </c>
      <c r="M79" s="5">
        <f t="shared" si="10"/>
        <v>0.73286999999999991</v>
      </c>
    </row>
    <row r="80" spans="1:13" x14ac:dyDescent="0.25">
      <c r="A80" s="7" t="s">
        <v>7</v>
      </c>
      <c r="B80" s="4">
        <f t="shared" si="10"/>
        <v>0.63128600000000001</v>
      </c>
      <c r="C80" s="4">
        <f t="shared" si="10"/>
        <v>0.857263</v>
      </c>
      <c r="D80" s="4">
        <f t="shared" si="10"/>
        <v>0.85538749999999997</v>
      </c>
      <c r="E80" s="4">
        <f t="shared" si="10"/>
        <v>0.74405100000000002</v>
      </c>
      <c r="F80" s="4">
        <f t="shared" si="10"/>
        <v>0.61925249999999998</v>
      </c>
      <c r="G80" s="4">
        <f t="shared" si="10"/>
        <v>0.85139999999999993</v>
      </c>
      <c r="H80" s="5">
        <f t="shared" si="10"/>
        <v>0.55530750000000006</v>
      </c>
      <c r="I80" s="5">
        <f t="shared" si="10"/>
        <v>0.89490150000000002</v>
      </c>
      <c r="J80" s="5">
        <f t="shared" si="10"/>
        <v>0.90163700000000002</v>
      </c>
      <c r="K80" s="5">
        <f t="shared" si="10"/>
        <v>0.67963449999999992</v>
      </c>
      <c r="L80" s="5">
        <f t="shared" si="10"/>
        <v>0.56325099999999995</v>
      </c>
      <c r="M80" s="5">
        <f t="shared" si="10"/>
        <v>0.82173350000000001</v>
      </c>
    </row>
    <row r="81" spans="1:13" x14ac:dyDescent="0.25">
      <c r="A81" s="7" t="s">
        <v>8</v>
      </c>
      <c r="B81" s="4">
        <f t="shared" si="10"/>
        <v>0.91730400000000001</v>
      </c>
      <c r="C81" s="4">
        <f t="shared" si="10"/>
        <v>0.89325450000000006</v>
      </c>
      <c r="D81" s="4">
        <f t="shared" si="10"/>
        <v>0.37040000000000001</v>
      </c>
      <c r="E81" s="4">
        <f t="shared" si="10"/>
        <v>0.80849850000000001</v>
      </c>
      <c r="F81" s="4">
        <f t="shared" si="10"/>
        <v>0.87854399999999999</v>
      </c>
      <c r="G81" s="4">
        <f t="shared" si="10"/>
        <v>0.88847100000000001</v>
      </c>
      <c r="H81" s="5">
        <f t="shared" si="10"/>
        <v>0.90725999999999996</v>
      </c>
      <c r="I81" s="5">
        <f t="shared" si="10"/>
        <v>0.92415700000000001</v>
      </c>
      <c r="J81" s="5">
        <f t="shared" si="10"/>
        <v>0.51832199999999995</v>
      </c>
      <c r="K81" s="5">
        <f t="shared" si="10"/>
        <v>0.86516400000000004</v>
      </c>
      <c r="L81" s="5">
        <f t="shared" si="10"/>
        <v>0.86635899999999999</v>
      </c>
      <c r="M81" s="5">
        <f t="shared" si="10"/>
        <v>0.91405350000000007</v>
      </c>
    </row>
    <row r="82" spans="1:13" x14ac:dyDescent="0.25">
      <c r="A82" s="7" t="s">
        <v>9</v>
      </c>
      <c r="B82" s="4">
        <f t="shared" si="10"/>
        <v>0.69598450000000001</v>
      </c>
      <c r="C82" s="4">
        <f t="shared" si="10"/>
        <v>0.7202615</v>
      </c>
      <c r="D82" s="4">
        <f t="shared" si="10"/>
        <v>0.70048400000000011</v>
      </c>
      <c r="E82" s="4">
        <f t="shared" si="10"/>
        <v>0.58672599999999997</v>
      </c>
      <c r="F82" s="4">
        <f t="shared" si="10"/>
        <v>0.60561350000000003</v>
      </c>
      <c r="G82" s="4">
        <f t="shared" si="10"/>
        <v>0.62969849999999994</v>
      </c>
      <c r="H82" s="5">
        <f t="shared" si="10"/>
        <v>0.75706950000000006</v>
      </c>
      <c r="I82" s="5">
        <f t="shared" si="10"/>
        <v>0.7725535</v>
      </c>
      <c r="J82" s="5">
        <f t="shared" si="10"/>
        <v>0.73660300000000001</v>
      </c>
      <c r="K82" s="5">
        <f t="shared" si="10"/>
        <v>0.60018349999999998</v>
      </c>
      <c r="L82" s="5">
        <f t="shared" si="10"/>
        <v>0.65384500000000001</v>
      </c>
      <c r="M82" s="5">
        <f t="shared" si="10"/>
        <v>0.68264150000000001</v>
      </c>
    </row>
    <row r="84" spans="1:13" x14ac:dyDescent="0.25">
      <c r="A84" s="1" t="s">
        <v>17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22</v>
      </c>
      <c r="G84" s="2" t="s">
        <v>23</v>
      </c>
    </row>
    <row r="85" spans="1:13" x14ac:dyDescent="0.25">
      <c r="A85" s="22" t="s">
        <v>29</v>
      </c>
      <c r="B85" s="22"/>
      <c r="C85" s="22"/>
      <c r="D85" s="22"/>
      <c r="E85" s="22"/>
      <c r="F85" s="22"/>
      <c r="G85" s="22"/>
    </row>
    <row r="86" spans="1:13" x14ac:dyDescent="0.25">
      <c r="A86" s="7" t="s">
        <v>14</v>
      </c>
      <c r="B86" s="4">
        <f>AVERAGE(B70,H70)</f>
        <v>0.84451674999999993</v>
      </c>
      <c r="C86" s="4">
        <f t="shared" ref="C86:G98" si="11">AVERAGE(C70,I70)</f>
        <v>0.62329400000000001</v>
      </c>
      <c r="D86" s="4">
        <f t="shared" si="11"/>
        <v>0.85444750000000003</v>
      </c>
      <c r="E86" s="4">
        <f t="shared" si="11"/>
        <v>0.52605674999999996</v>
      </c>
      <c r="F86" s="4">
        <f t="shared" si="11"/>
        <v>0.60787150000000001</v>
      </c>
      <c r="G86" s="4">
        <f t="shared" si="11"/>
        <v>0.82649575000000008</v>
      </c>
    </row>
    <row r="87" spans="1:13" x14ac:dyDescent="0.25">
      <c r="A87" s="7" t="s">
        <v>15</v>
      </c>
      <c r="B87" s="4">
        <f t="shared" ref="B87:B98" si="12">AVERAGE(B71,H71)</f>
        <v>0.78253075000000005</v>
      </c>
      <c r="C87" s="4">
        <f t="shared" si="11"/>
        <v>0.78331200000000001</v>
      </c>
      <c r="D87" s="4">
        <f t="shared" si="11"/>
        <v>0.73287575000000005</v>
      </c>
      <c r="E87" s="4">
        <f t="shared" si="11"/>
        <v>0.55438549999999998</v>
      </c>
      <c r="F87" s="4">
        <f t="shared" si="11"/>
        <v>0.67764225</v>
      </c>
      <c r="G87" s="4">
        <f t="shared" si="11"/>
        <v>0.80214475000000007</v>
      </c>
    </row>
    <row r="88" spans="1:13" x14ac:dyDescent="0.25">
      <c r="A88" s="7" t="s">
        <v>0</v>
      </c>
      <c r="B88" s="4">
        <f t="shared" si="12"/>
        <v>0.798481</v>
      </c>
      <c r="C88" s="4">
        <f t="shared" si="11"/>
        <v>0.81010925</v>
      </c>
      <c r="D88" s="4">
        <f t="shared" si="11"/>
        <v>0.80901200000000006</v>
      </c>
      <c r="E88" s="4">
        <f t="shared" si="11"/>
        <v>0.78680675</v>
      </c>
      <c r="F88" s="4">
        <f t="shared" si="11"/>
        <v>0.70049800000000007</v>
      </c>
      <c r="G88" s="4">
        <f t="shared" si="11"/>
        <v>0.79266799999999993</v>
      </c>
    </row>
    <row r="89" spans="1:13" x14ac:dyDescent="0.25">
      <c r="A89" s="7" t="s">
        <v>1</v>
      </c>
      <c r="B89" s="4">
        <f t="shared" si="12"/>
        <v>0.50483149999999999</v>
      </c>
      <c r="C89" s="4">
        <f t="shared" si="11"/>
        <v>0.52802349999999998</v>
      </c>
      <c r="D89" s="4">
        <f t="shared" si="11"/>
        <v>0.58180750000000003</v>
      </c>
      <c r="E89" s="4">
        <f t="shared" si="11"/>
        <v>0.32254525000000001</v>
      </c>
      <c r="F89" s="4">
        <f t="shared" si="11"/>
        <v>0.25855850000000002</v>
      </c>
      <c r="G89" s="4">
        <f t="shared" si="11"/>
        <v>0.38027100000000003</v>
      </c>
    </row>
    <row r="90" spans="1:13" x14ac:dyDescent="0.25">
      <c r="A90" s="7" t="s">
        <v>13</v>
      </c>
      <c r="B90" s="4">
        <f t="shared" si="12"/>
        <v>0.92055500000000001</v>
      </c>
      <c r="C90" s="4">
        <f t="shared" si="11"/>
        <v>0.9253039999999999</v>
      </c>
      <c r="D90" s="4">
        <f t="shared" si="11"/>
        <v>0.93789425000000004</v>
      </c>
      <c r="E90" s="4">
        <f t="shared" si="11"/>
        <v>0.92857900000000004</v>
      </c>
      <c r="F90" s="4">
        <f t="shared" si="11"/>
        <v>0.86765649999999994</v>
      </c>
      <c r="G90" s="4">
        <f t="shared" si="11"/>
        <v>0.92146450000000002</v>
      </c>
    </row>
    <row r="91" spans="1:13" x14ac:dyDescent="0.25">
      <c r="A91" s="7" t="s">
        <v>2</v>
      </c>
      <c r="B91" s="4">
        <f t="shared" si="12"/>
        <v>0.82000049999999991</v>
      </c>
      <c r="C91" s="4">
        <f t="shared" si="11"/>
        <v>0.80593625000000002</v>
      </c>
      <c r="D91" s="4">
        <f t="shared" si="11"/>
        <v>0.79168325000000006</v>
      </c>
      <c r="E91" s="4">
        <f t="shared" si="11"/>
        <v>0.87531500000000007</v>
      </c>
      <c r="F91" s="4">
        <f t="shared" si="11"/>
        <v>0.92486175000000004</v>
      </c>
      <c r="G91" s="4">
        <f t="shared" si="11"/>
        <v>0.90927524999999998</v>
      </c>
    </row>
    <row r="92" spans="1:13" x14ac:dyDescent="0.25">
      <c r="A92" s="7" t="s">
        <v>3</v>
      </c>
      <c r="B92" s="4">
        <f t="shared" si="12"/>
        <v>0.63648149999999992</v>
      </c>
      <c r="C92" s="4">
        <f t="shared" si="11"/>
        <v>0.66803625</v>
      </c>
      <c r="D92" s="4">
        <f t="shared" si="11"/>
        <v>0.68304600000000004</v>
      </c>
      <c r="E92" s="4">
        <f t="shared" si="11"/>
        <v>0.67844499999999996</v>
      </c>
      <c r="F92" s="4">
        <f t="shared" si="11"/>
        <v>0.71051524999999993</v>
      </c>
      <c r="G92" s="4">
        <f t="shared" si="11"/>
        <v>0.71332875000000007</v>
      </c>
    </row>
    <row r="93" spans="1:13" x14ac:dyDescent="0.25">
      <c r="A93" s="7" t="s">
        <v>4</v>
      </c>
      <c r="B93" s="4">
        <f t="shared" si="12"/>
        <v>0.38999724999999996</v>
      </c>
      <c r="C93" s="4">
        <f t="shared" si="11"/>
        <v>0.85703800000000008</v>
      </c>
      <c r="D93" s="4">
        <f t="shared" si="11"/>
        <v>0.84034799999999998</v>
      </c>
      <c r="E93" s="4">
        <f t="shared" si="11"/>
        <v>0.76799699999999993</v>
      </c>
      <c r="F93" s="4">
        <f t="shared" si="11"/>
        <v>0.91594874999999998</v>
      </c>
      <c r="G93" s="4">
        <f t="shared" si="11"/>
        <v>0.74792275000000008</v>
      </c>
    </row>
    <row r="94" spans="1:13" x14ac:dyDescent="0.25">
      <c r="A94" s="7" t="s">
        <v>5</v>
      </c>
      <c r="B94" s="4">
        <f t="shared" si="12"/>
        <v>0.334312</v>
      </c>
      <c r="C94" s="4">
        <f t="shared" si="11"/>
        <v>0.87346049999999997</v>
      </c>
      <c r="D94" s="4">
        <f t="shared" si="11"/>
        <v>0.55369175000000004</v>
      </c>
      <c r="E94" s="4">
        <f t="shared" si="11"/>
        <v>0.88254949999999999</v>
      </c>
      <c r="F94" s="4">
        <f t="shared" si="11"/>
        <v>0.87574700000000005</v>
      </c>
      <c r="G94" s="4">
        <f t="shared" si="11"/>
        <v>0.88948525000000001</v>
      </c>
    </row>
    <row r="95" spans="1:13" x14ac:dyDescent="0.25">
      <c r="A95" s="7" t="s">
        <v>6</v>
      </c>
      <c r="B95" s="4">
        <f t="shared" si="12"/>
        <v>0.63281925000000006</v>
      </c>
      <c r="C95" s="4">
        <f t="shared" si="11"/>
        <v>0.61565274999999997</v>
      </c>
      <c r="D95" s="4">
        <f t="shared" si="11"/>
        <v>0.63676774999999997</v>
      </c>
      <c r="E95" s="4">
        <f t="shared" si="11"/>
        <v>0.72241274999999994</v>
      </c>
      <c r="F95" s="4">
        <f t="shared" si="11"/>
        <v>0.77033599999999991</v>
      </c>
      <c r="G95" s="4">
        <f t="shared" si="11"/>
        <v>0.74575974999999994</v>
      </c>
    </row>
    <row r="96" spans="1:13" x14ac:dyDescent="0.25">
      <c r="A96" s="7" t="s">
        <v>7</v>
      </c>
      <c r="B96" s="4">
        <f t="shared" si="12"/>
        <v>0.59329675000000004</v>
      </c>
      <c r="C96" s="4">
        <f t="shared" si="11"/>
        <v>0.87608225000000006</v>
      </c>
      <c r="D96" s="4">
        <f t="shared" si="11"/>
        <v>0.87851224999999999</v>
      </c>
      <c r="E96" s="4">
        <f t="shared" si="11"/>
        <v>0.71184274999999997</v>
      </c>
      <c r="F96" s="4">
        <f t="shared" si="11"/>
        <v>0.59125174999999996</v>
      </c>
      <c r="G96" s="4">
        <f t="shared" si="11"/>
        <v>0.83656675000000003</v>
      </c>
    </row>
    <row r="97" spans="1:13" x14ac:dyDescent="0.25">
      <c r="A97" s="7" t="s">
        <v>8</v>
      </c>
      <c r="B97" s="4">
        <f t="shared" si="12"/>
        <v>0.91228200000000004</v>
      </c>
      <c r="C97" s="4">
        <f t="shared" si="11"/>
        <v>0.90870574999999998</v>
      </c>
      <c r="D97" s="4">
        <f t="shared" si="11"/>
        <v>0.44436100000000001</v>
      </c>
      <c r="E97" s="4">
        <f t="shared" si="11"/>
        <v>0.83683125000000003</v>
      </c>
      <c r="F97" s="4">
        <f t="shared" si="11"/>
        <v>0.87245149999999994</v>
      </c>
      <c r="G97" s="4">
        <f t="shared" si="11"/>
        <v>0.90126225000000004</v>
      </c>
    </row>
    <row r="98" spans="1:13" x14ac:dyDescent="0.25">
      <c r="A98" s="7" t="s">
        <v>9</v>
      </c>
      <c r="B98" s="4">
        <f t="shared" si="12"/>
        <v>0.72652700000000003</v>
      </c>
      <c r="C98" s="4">
        <f t="shared" si="11"/>
        <v>0.7464075</v>
      </c>
      <c r="D98" s="4">
        <f t="shared" si="11"/>
        <v>0.7185435</v>
      </c>
      <c r="E98" s="4">
        <f t="shared" si="11"/>
        <v>0.59345475000000003</v>
      </c>
      <c r="F98" s="4">
        <f t="shared" si="11"/>
        <v>0.62972925000000002</v>
      </c>
      <c r="G98" s="4">
        <f t="shared" si="11"/>
        <v>0.65616999999999992</v>
      </c>
    </row>
    <row r="100" spans="1:13" x14ac:dyDescent="0.25">
      <c r="A100" s="1" t="s">
        <v>16</v>
      </c>
      <c r="B100" s="20" t="s">
        <v>10</v>
      </c>
      <c r="C100" s="20"/>
      <c r="D100" s="20"/>
      <c r="E100" s="20"/>
      <c r="F100" s="20"/>
      <c r="G100" s="20"/>
      <c r="H100" s="21" t="s">
        <v>11</v>
      </c>
      <c r="I100" s="21"/>
      <c r="J100" s="21"/>
      <c r="K100" s="21"/>
      <c r="L100" s="21"/>
      <c r="M100" s="21"/>
    </row>
    <row r="101" spans="1:13" x14ac:dyDescent="0.25">
      <c r="A101" s="1" t="s">
        <v>17</v>
      </c>
      <c r="B101" s="2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  <c r="H101" s="3" t="s">
        <v>18</v>
      </c>
      <c r="I101" s="3" t="s">
        <v>19</v>
      </c>
      <c r="J101" s="3" t="s">
        <v>20</v>
      </c>
      <c r="K101" s="3" t="s">
        <v>21</v>
      </c>
      <c r="L101" s="3" t="s">
        <v>22</v>
      </c>
      <c r="M101" s="3" t="s">
        <v>23</v>
      </c>
    </row>
    <row r="102" spans="1:13" x14ac:dyDescent="0.25">
      <c r="A102" s="22" t="s">
        <v>45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7" t="s">
        <v>14</v>
      </c>
      <c r="B103" s="4">
        <v>8.8400000000000002E-4</v>
      </c>
      <c r="C103" s="4">
        <v>3.1700000000000001E-4</v>
      </c>
      <c r="D103" s="4">
        <v>3.8099999999999999E-4</v>
      </c>
      <c r="E103" s="4">
        <v>6.8999999999999997E-5</v>
      </c>
      <c r="F103" s="4">
        <v>0</v>
      </c>
      <c r="G103" s="4">
        <v>2.1599999999999999E-4</v>
      </c>
      <c r="H103" s="5">
        <v>1.3525000000000001E-2</v>
      </c>
      <c r="I103" s="5">
        <v>3.1000000000000001E-5</v>
      </c>
      <c r="J103" s="5">
        <v>7.613E-3</v>
      </c>
      <c r="K103" s="5">
        <v>1.0900000000000001E-4</v>
      </c>
      <c r="L103" s="5">
        <v>1.26E-4</v>
      </c>
      <c r="M103" s="5">
        <v>1.926E-3</v>
      </c>
    </row>
    <row r="104" spans="1:13" x14ac:dyDescent="0.25">
      <c r="A104" s="7" t="s">
        <v>15</v>
      </c>
      <c r="B104" s="4">
        <v>8.2640000000000005E-3</v>
      </c>
      <c r="C104" s="4">
        <v>8.5019999999999991E-3</v>
      </c>
      <c r="D104" s="4">
        <v>3.81E-3</v>
      </c>
      <c r="E104" s="4">
        <v>6.9999999999999999E-4</v>
      </c>
      <c r="F104" s="4">
        <v>5.5360000000000001E-3</v>
      </c>
      <c r="G104" s="4">
        <v>5.9930000000000001E-3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7" t="s">
        <v>0</v>
      </c>
      <c r="B105" s="4">
        <v>1.0309E-2</v>
      </c>
      <c r="C105" s="4">
        <v>1.3889E-2</v>
      </c>
      <c r="D105" s="4">
        <v>1.1905000000000001E-2</v>
      </c>
      <c r="E105" s="4">
        <v>7.5760000000000003E-3</v>
      </c>
      <c r="F105" s="4">
        <v>4.5979999999999997E-3</v>
      </c>
      <c r="G105" s="4">
        <v>5.195E-3</v>
      </c>
      <c r="H105" s="5">
        <v>9.1953999999999994E-2</v>
      </c>
      <c r="I105" s="5">
        <v>0.16092000000000001</v>
      </c>
      <c r="J105" s="5">
        <v>0.18518499999999999</v>
      </c>
      <c r="K105" s="5">
        <v>0</v>
      </c>
      <c r="L105" s="5">
        <v>0</v>
      </c>
      <c r="M105" s="5">
        <v>4.8659999999999997E-3</v>
      </c>
    </row>
    <row r="106" spans="1:13" x14ac:dyDescent="0.25">
      <c r="A106" s="7" t="s">
        <v>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>
        <v>9.9010000000000001E-3</v>
      </c>
      <c r="I106" s="5">
        <v>1.4706E-2</v>
      </c>
      <c r="J106" s="5">
        <v>0</v>
      </c>
      <c r="K106" s="5">
        <v>0</v>
      </c>
      <c r="L106" s="5">
        <v>0</v>
      </c>
      <c r="M106" s="5">
        <v>1.2500000000000001E-2</v>
      </c>
    </row>
    <row r="107" spans="1:13" x14ac:dyDescent="0.25">
      <c r="A107" s="7" t="s">
        <v>13</v>
      </c>
      <c r="B107" s="4">
        <v>1</v>
      </c>
      <c r="C107" s="4">
        <v>1</v>
      </c>
      <c r="D107" s="4">
        <v>1</v>
      </c>
      <c r="E107" s="4">
        <v>1</v>
      </c>
      <c r="F107" s="4">
        <v>0</v>
      </c>
      <c r="G107" s="4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</row>
    <row r="108" spans="1:13" x14ac:dyDescent="0.25">
      <c r="A108" s="7" t="s">
        <v>2</v>
      </c>
      <c r="B108" s="4">
        <v>0.375</v>
      </c>
      <c r="C108" s="4">
        <v>0.230769</v>
      </c>
      <c r="D108" s="4">
        <v>0.230769</v>
      </c>
      <c r="E108" s="4">
        <v>0.32</v>
      </c>
      <c r="F108" s="4">
        <v>0.36363600000000001</v>
      </c>
      <c r="G108" s="4">
        <v>0.38095200000000001</v>
      </c>
      <c r="H108" s="5">
        <v>6.3492000000000007E-2</v>
      </c>
      <c r="I108" s="5">
        <v>7.4074000000000001E-2</v>
      </c>
      <c r="J108" s="5">
        <v>7.1429000000000006E-2</v>
      </c>
      <c r="K108" s="5">
        <v>3.7735999999999999E-2</v>
      </c>
      <c r="L108" s="5">
        <v>3.7037E-2</v>
      </c>
      <c r="M108" s="5">
        <v>3.7037E-2</v>
      </c>
    </row>
    <row r="109" spans="1:13" x14ac:dyDescent="0.25">
      <c r="A109" s="7" t="s">
        <v>3</v>
      </c>
      <c r="B109" s="4">
        <v>0.21582699999999999</v>
      </c>
      <c r="C109" s="4">
        <v>0.18181800000000001</v>
      </c>
      <c r="D109" s="4">
        <v>0.230769</v>
      </c>
      <c r="E109" s="4">
        <v>0.165605</v>
      </c>
      <c r="F109" s="4">
        <v>0.16250000000000001</v>
      </c>
      <c r="G109" s="4">
        <v>0.15384600000000001</v>
      </c>
      <c r="H109" s="5">
        <v>8.4506999999999999E-2</v>
      </c>
      <c r="I109" s="5">
        <v>9.8591999999999999E-2</v>
      </c>
      <c r="J109" s="5">
        <v>8.9552000000000007E-2</v>
      </c>
      <c r="K109" s="5">
        <v>0.15126100000000001</v>
      </c>
      <c r="L109" s="5">
        <v>0.15</v>
      </c>
      <c r="M109" s="5">
        <v>0.15652199999999999</v>
      </c>
    </row>
    <row r="110" spans="1:13" x14ac:dyDescent="0.25">
      <c r="A110" s="7" t="s">
        <v>4</v>
      </c>
      <c r="B110" s="4">
        <v>5.2830000000000002E-2</v>
      </c>
      <c r="C110" s="4">
        <v>0.11070099999999999</v>
      </c>
      <c r="D110" s="4">
        <v>0.161137</v>
      </c>
      <c r="E110" s="4">
        <v>7.0795999999999998E-2</v>
      </c>
      <c r="F110" s="4">
        <v>0.1</v>
      </c>
      <c r="G110" s="4">
        <v>9.4737000000000002E-2</v>
      </c>
      <c r="H110" s="5">
        <v>7.8260999999999997E-2</v>
      </c>
      <c r="I110" s="5">
        <v>0.206009</v>
      </c>
      <c r="J110" s="5">
        <v>0.25</v>
      </c>
      <c r="K110" s="5">
        <v>5.1948000000000001E-2</v>
      </c>
      <c r="L110" s="5">
        <v>0.147368</v>
      </c>
      <c r="M110" s="5">
        <v>0.118343</v>
      </c>
    </row>
    <row r="111" spans="1:13" x14ac:dyDescent="0.25">
      <c r="A111" s="7" t="s">
        <v>5</v>
      </c>
      <c r="B111" s="4">
        <v>2.1700000000000001E-2</v>
      </c>
      <c r="C111" s="4">
        <v>0.29563299999999998</v>
      </c>
      <c r="D111" s="4">
        <v>0.20950299999999999</v>
      </c>
      <c r="E111" s="4">
        <v>0.37878800000000001</v>
      </c>
      <c r="F111" s="4">
        <v>0.36030200000000001</v>
      </c>
      <c r="G111" s="4">
        <v>0.33752599999999999</v>
      </c>
      <c r="H111" s="5">
        <v>6.6496E-2</v>
      </c>
      <c r="I111" s="5">
        <v>0.32032899999999997</v>
      </c>
      <c r="J111" s="5">
        <v>0.266266</v>
      </c>
      <c r="K111" s="5">
        <v>0.36973</v>
      </c>
      <c r="L111" s="5">
        <v>0.35869600000000001</v>
      </c>
      <c r="M111" s="5">
        <v>0.33771499999999999</v>
      </c>
    </row>
    <row r="112" spans="1:13" x14ac:dyDescent="0.25">
      <c r="A112" s="7" t="s">
        <v>6</v>
      </c>
      <c r="B112" s="4">
        <v>8.0599999999999997E-4</v>
      </c>
      <c r="C112" s="4">
        <v>3.4699999999999998E-4</v>
      </c>
      <c r="D112" s="4">
        <v>3.5199999999999999E-4</v>
      </c>
      <c r="E112" s="4">
        <v>9.0499999999999999E-4</v>
      </c>
      <c r="F112" s="4">
        <v>8.25E-4</v>
      </c>
      <c r="G112" s="4">
        <v>8.52E-4</v>
      </c>
      <c r="H112" s="5">
        <v>4.08E-4</v>
      </c>
      <c r="I112" s="5">
        <v>3.7300000000000001E-4</v>
      </c>
      <c r="J112" s="5">
        <v>3.7599999999999998E-4</v>
      </c>
      <c r="K112" s="5">
        <v>1.1720000000000001E-3</v>
      </c>
      <c r="L112" s="5">
        <v>7.0299999999999996E-4</v>
      </c>
      <c r="M112" s="5">
        <v>7.6099999999999996E-4</v>
      </c>
    </row>
    <row r="113" spans="1:13" x14ac:dyDescent="0.25">
      <c r="A113" s="7" t="s">
        <v>7</v>
      </c>
      <c r="B113" s="4">
        <v>1.3889E-2</v>
      </c>
      <c r="C113" s="4">
        <v>7.4074000000000001E-2</v>
      </c>
      <c r="D113" s="4">
        <v>2.1978000000000001E-2</v>
      </c>
      <c r="E113" s="4">
        <v>0</v>
      </c>
      <c r="F113" s="4">
        <v>0</v>
      </c>
      <c r="G113" s="4">
        <v>5.9406E-2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7" t="s">
        <v>8</v>
      </c>
      <c r="B114" s="4">
        <v>5.4053999999999998E-2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5">
        <v>0.117647</v>
      </c>
      <c r="I114" s="5">
        <v>9.3022999999999995E-2</v>
      </c>
      <c r="J114" s="5">
        <v>0</v>
      </c>
      <c r="K114" s="5">
        <v>0</v>
      </c>
      <c r="L114" s="5">
        <v>2.7778000000000001E-2</v>
      </c>
      <c r="M114" s="5">
        <v>2.5974000000000001E-2</v>
      </c>
    </row>
    <row r="115" spans="1:13" x14ac:dyDescent="0.25">
      <c r="A115" s="7" t="s">
        <v>9</v>
      </c>
      <c r="B115" s="4">
        <v>2.2594E-2</v>
      </c>
      <c r="C115" s="4">
        <v>3.0078000000000001E-2</v>
      </c>
      <c r="D115" s="4">
        <v>7.5050000000000004E-3</v>
      </c>
      <c r="E115" s="4">
        <v>4.2640000000000004E-3</v>
      </c>
      <c r="F115" s="4">
        <v>6.3800000000000003E-3</v>
      </c>
      <c r="G115" s="4">
        <v>4.2300000000000003E-3</v>
      </c>
      <c r="H115" s="5">
        <v>5.9160999999999998E-2</v>
      </c>
      <c r="I115" s="5">
        <v>7.7553999999999998E-2</v>
      </c>
      <c r="J115" s="5">
        <v>1.0423999999999999E-2</v>
      </c>
      <c r="K115" s="5">
        <v>1.2978E-2</v>
      </c>
      <c r="L115" s="5">
        <v>1.9564999999999999E-2</v>
      </c>
      <c r="M115" s="5">
        <v>1.797E-2</v>
      </c>
    </row>
    <row r="117" spans="1:13" x14ac:dyDescent="0.25">
      <c r="A117" s="1" t="s">
        <v>17</v>
      </c>
      <c r="B117" s="2" t="s">
        <v>18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</row>
    <row r="118" spans="1:13" x14ac:dyDescent="0.25">
      <c r="A118" s="22" t="s">
        <v>50</v>
      </c>
      <c r="B118" s="22"/>
      <c r="C118" s="22"/>
      <c r="D118" s="22"/>
      <c r="E118" s="22"/>
      <c r="F118" s="22"/>
      <c r="G118" s="22"/>
    </row>
    <row r="119" spans="1:13" x14ac:dyDescent="0.25">
      <c r="A119" s="7" t="s">
        <v>14</v>
      </c>
      <c r="B119" s="4">
        <f>AVERAGE(B103,H103)</f>
        <v>7.2045E-3</v>
      </c>
      <c r="C119" s="4">
        <f t="shared" ref="C119:G131" si="13">AVERAGE(C103,I103)</f>
        <v>1.74E-4</v>
      </c>
      <c r="D119" s="4">
        <f t="shared" si="13"/>
        <v>3.9969999999999997E-3</v>
      </c>
      <c r="E119" s="4">
        <f t="shared" si="13"/>
        <v>8.8999999999999995E-5</v>
      </c>
      <c r="F119" s="4">
        <f t="shared" si="13"/>
        <v>6.3E-5</v>
      </c>
      <c r="G119" s="4">
        <f t="shared" si="13"/>
        <v>1.0709999999999999E-3</v>
      </c>
    </row>
    <row r="120" spans="1:13" x14ac:dyDescent="0.25">
      <c r="A120" s="7" t="s">
        <v>15</v>
      </c>
      <c r="B120" s="4">
        <f t="shared" ref="B120:B131" si="14">AVERAGE(B104,H104)</f>
        <v>4.1320000000000003E-3</v>
      </c>
      <c r="C120" s="4">
        <f t="shared" si="13"/>
        <v>4.2509999999999996E-3</v>
      </c>
      <c r="D120" s="4">
        <f t="shared" si="13"/>
        <v>1.905E-3</v>
      </c>
      <c r="E120" s="4">
        <f t="shared" si="13"/>
        <v>3.5E-4</v>
      </c>
      <c r="F120" s="4">
        <f t="shared" si="13"/>
        <v>2.7680000000000001E-3</v>
      </c>
      <c r="G120" s="4">
        <f t="shared" si="13"/>
        <v>2.9965E-3</v>
      </c>
    </row>
    <row r="121" spans="1:13" x14ac:dyDescent="0.25">
      <c r="A121" s="7" t="s">
        <v>0</v>
      </c>
      <c r="B121" s="4">
        <f t="shared" si="14"/>
        <v>5.1131499999999996E-2</v>
      </c>
      <c r="C121" s="4">
        <f t="shared" si="13"/>
        <v>8.740450000000001E-2</v>
      </c>
      <c r="D121" s="4">
        <f t="shared" si="13"/>
        <v>9.8544999999999994E-2</v>
      </c>
      <c r="E121" s="4">
        <f t="shared" si="13"/>
        <v>3.7880000000000001E-3</v>
      </c>
      <c r="F121" s="4">
        <f t="shared" si="13"/>
        <v>2.2989999999999998E-3</v>
      </c>
      <c r="G121" s="4">
        <f t="shared" si="13"/>
        <v>5.0305000000000002E-3</v>
      </c>
    </row>
    <row r="122" spans="1:13" x14ac:dyDescent="0.25">
      <c r="A122" s="7" t="s">
        <v>1</v>
      </c>
      <c r="B122" s="4">
        <f t="shared" si="14"/>
        <v>4.9505E-3</v>
      </c>
      <c r="C122" s="4">
        <f t="shared" si="13"/>
        <v>7.3530000000000002E-3</v>
      </c>
      <c r="D122" s="4">
        <f t="shared" si="13"/>
        <v>0</v>
      </c>
      <c r="E122" s="4">
        <f t="shared" si="13"/>
        <v>0</v>
      </c>
      <c r="F122" s="4">
        <f t="shared" si="13"/>
        <v>0</v>
      </c>
      <c r="G122" s="4">
        <f t="shared" si="13"/>
        <v>6.2500000000000003E-3</v>
      </c>
    </row>
    <row r="123" spans="1:13" x14ac:dyDescent="0.25">
      <c r="A123" s="7" t="s">
        <v>13</v>
      </c>
      <c r="B123" s="4">
        <f t="shared" si="14"/>
        <v>1</v>
      </c>
      <c r="C123" s="4">
        <f t="shared" si="13"/>
        <v>1</v>
      </c>
      <c r="D123" s="4">
        <f t="shared" si="13"/>
        <v>1</v>
      </c>
      <c r="E123" s="4">
        <f t="shared" si="13"/>
        <v>1</v>
      </c>
      <c r="F123" s="4">
        <f t="shared" si="13"/>
        <v>0.5</v>
      </c>
      <c r="G123" s="4">
        <f t="shared" si="13"/>
        <v>1</v>
      </c>
    </row>
    <row r="124" spans="1:13" x14ac:dyDescent="0.25">
      <c r="A124" s="7" t="s">
        <v>2</v>
      </c>
      <c r="B124" s="4">
        <f t="shared" si="14"/>
        <v>0.219246</v>
      </c>
      <c r="C124" s="4">
        <f t="shared" si="13"/>
        <v>0.15242149999999999</v>
      </c>
      <c r="D124" s="4">
        <f t="shared" si="13"/>
        <v>0.15109900000000001</v>
      </c>
      <c r="E124" s="4">
        <f t="shared" si="13"/>
        <v>0.178868</v>
      </c>
      <c r="F124" s="4">
        <f t="shared" si="13"/>
        <v>0.2003365</v>
      </c>
      <c r="G124" s="4">
        <f t="shared" si="13"/>
        <v>0.2089945</v>
      </c>
    </row>
    <row r="125" spans="1:13" x14ac:dyDescent="0.25">
      <c r="A125" s="7" t="s">
        <v>3</v>
      </c>
      <c r="B125" s="4">
        <f t="shared" si="14"/>
        <v>0.15016699999999999</v>
      </c>
      <c r="C125" s="4">
        <f t="shared" si="13"/>
        <v>0.140205</v>
      </c>
      <c r="D125" s="4">
        <f t="shared" si="13"/>
        <v>0.16016050000000001</v>
      </c>
      <c r="E125" s="4">
        <f t="shared" si="13"/>
        <v>0.15843299999999999</v>
      </c>
      <c r="F125" s="4">
        <f t="shared" si="13"/>
        <v>0.15625</v>
      </c>
      <c r="G125" s="4">
        <f t="shared" si="13"/>
        <v>0.15518399999999999</v>
      </c>
    </row>
    <row r="126" spans="1:13" x14ac:dyDescent="0.25">
      <c r="A126" s="7" t="s">
        <v>4</v>
      </c>
      <c r="B126" s="4">
        <f t="shared" si="14"/>
        <v>6.5545500000000007E-2</v>
      </c>
      <c r="C126" s="4">
        <f t="shared" si="13"/>
        <v>0.158355</v>
      </c>
      <c r="D126" s="4">
        <f t="shared" si="13"/>
        <v>0.20556849999999999</v>
      </c>
      <c r="E126" s="4">
        <f t="shared" si="13"/>
        <v>6.1371999999999996E-2</v>
      </c>
      <c r="F126" s="4">
        <f t="shared" si="13"/>
        <v>0.123684</v>
      </c>
      <c r="G126" s="4">
        <f t="shared" si="13"/>
        <v>0.10654</v>
      </c>
    </row>
    <row r="127" spans="1:13" x14ac:dyDescent="0.25">
      <c r="A127" s="7" t="s">
        <v>5</v>
      </c>
      <c r="B127" s="4">
        <f t="shared" si="14"/>
        <v>4.4097999999999998E-2</v>
      </c>
      <c r="C127" s="4">
        <f t="shared" si="13"/>
        <v>0.30798099999999995</v>
      </c>
      <c r="D127" s="4">
        <f t="shared" si="13"/>
        <v>0.2378845</v>
      </c>
      <c r="E127" s="4">
        <f t="shared" si="13"/>
        <v>0.37425900000000001</v>
      </c>
      <c r="F127" s="4">
        <f t="shared" si="13"/>
        <v>0.35949900000000001</v>
      </c>
      <c r="G127" s="4">
        <f t="shared" si="13"/>
        <v>0.33762049999999999</v>
      </c>
    </row>
    <row r="128" spans="1:13" x14ac:dyDescent="0.25">
      <c r="A128" s="7" t="s">
        <v>6</v>
      </c>
      <c r="B128" s="4">
        <f t="shared" si="14"/>
        <v>6.0700000000000001E-4</v>
      </c>
      <c r="C128" s="4">
        <f t="shared" si="13"/>
        <v>3.5999999999999997E-4</v>
      </c>
      <c r="D128" s="4">
        <f t="shared" si="13"/>
        <v>3.6399999999999996E-4</v>
      </c>
      <c r="E128" s="4">
        <f t="shared" si="13"/>
        <v>1.0384999999999999E-3</v>
      </c>
      <c r="F128" s="4">
        <f t="shared" si="13"/>
        <v>7.6399999999999992E-4</v>
      </c>
      <c r="G128" s="4">
        <f t="shared" si="13"/>
        <v>8.0649999999999993E-4</v>
      </c>
    </row>
    <row r="129" spans="1:13" x14ac:dyDescent="0.25">
      <c r="A129" s="7" t="s">
        <v>7</v>
      </c>
      <c r="B129" s="4">
        <f t="shared" si="14"/>
        <v>6.9445000000000002E-3</v>
      </c>
      <c r="C129" s="4">
        <f t="shared" si="13"/>
        <v>3.7037E-2</v>
      </c>
      <c r="D129" s="4">
        <f t="shared" si="13"/>
        <v>1.0989000000000001E-2</v>
      </c>
      <c r="E129" s="4">
        <f t="shared" si="13"/>
        <v>0</v>
      </c>
      <c r="F129" s="4">
        <f t="shared" si="13"/>
        <v>0</v>
      </c>
      <c r="G129" s="4">
        <f t="shared" si="13"/>
        <v>2.9703E-2</v>
      </c>
    </row>
    <row r="130" spans="1:13" x14ac:dyDescent="0.25">
      <c r="A130" s="7" t="s">
        <v>8</v>
      </c>
      <c r="B130" s="4">
        <f t="shared" si="14"/>
        <v>8.5850499999999996E-2</v>
      </c>
      <c r="C130" s="4">
        <f t="shared" si="13"/>
        <v>4.6511499999999997E-2</v>
      </c>
      <c r="D130" s="4">
        <f t="shared" si="13"/>
        <v>0</v>
      </c>
      <c r="E130" s="4">
        <f t="shared" si="13"/>
        <v>0</v>
      </c>
      <c r="F130" s="4">
        <f t="shared" si="13"/>
        <v>1.3889E-2</v>
      </c>
      <c r="G130" s="4">
        <f t="shared" si="13"/>
        <v>1.2987E-2</v>
      </c>
    </row>
    <row r="131" spans="1:13" x14ac:dyDescent="0.25">
      <c r="A131" s="7" t="s">
        <v>9</v>
      </c>
      <c r="B131" s="4">
        <f t="shared" si="14"/>
        <v>4.0877499999999997E-2</v>
      </c>
      <c r="C131" s="4">
        <f t="shared" si="13"/>
        <v>5.3816000000000003E-2</v>
      </c>
      <c r="D131" s="4">
        <f t="shared" si="13"/>
        <v>8.9645000000000002E-3</v>
      </c>
      <c r="E131" s="4">
        <f t="shared" si="13"/>
        <v>8.6210000000000002E-3</v>
      </c>
      <c r="F131" s="4">
        <f t="shared" si="13"/>
        <v>1.29725E-2</v>
      </c>
      <c r="G131" s="4">
        <f t="shared" si="13"/>
        <v>1.11E-2</v>
      </c>
    </row>
    <row r="133" spans="1:13" x14ac:dyDescent="0.25">
      <c r="A133" s="1" t="s">
        <v>16</v>
      </c>
      <c r="B133" s="20" t="s">
        <v>10</v>
      </c>
      <c r="C133" s="20"/>
      <c r="D133" s="20"/>
      <c r="E133" s="20"/>
      <c r="F133" s="20"/>
      <c r="G133" s="20"/>
      <c r="H133" s="21" t="s">
        <v>11</v>
      </c>
      <c r="I133" s="21"/>
      <c r="J133" s="21"/>
      <c r="K133" s="21"/>
      <c r="L133" s="21"/>
      <c r="M133" s="21"/>
    </row>
    <row r="134" spans="1:13" x14ac:dyDescent="0.25">
      <c r="A134" s="1" t="s">
        <v>17</v>
      </c>
      <c r="B134" s="2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  <c r="H134" s="3" t="s">
        <v>18</v>
      </c>
      <c r="I134" s="3" t="s">
        <v>19</v>
      </c>
      <c r="J134" s="3" t="s">
        <v>20</v>
      </c>
      <c r="K134" s="3" t="s">
        <v>21</v>
      </c>
      <c r="L134" s="3" t="s">
        <v>22</v>
      </c>
      <c r="M134" s="3" t="s">
        <v>23</v>
      </c>
    </row>
    <row r="135" spans="1:13" x14ac:dyDescent="0.25">
      <c r="A135" s="22" t="s">
        <v>46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7" t="s">
        <v>14</v>
      </c>
      <c r="B136" s="4">
        <v>0.31458000000000003</v>
      </c>
      <c r="C136" s="4">
        <v>0.156247</v>
      </c>
      <c r="D136" s="4">
        <v>0.32538</v>
      </c>
      <c r="E136" s="4">
        <v>0.10515099999999999</v>
      </c>
      <c r="F136" s="4">
        <v>0.133574</v>
      </c>
      <c r="G136" s="4">
        <v>0.23472999999999999</v>
      </c>
      <c r="H136" s="5">
        <v>0.51387700000000003</v>
      </c>
      <c r="I136" s="5">
        <v>7.9616000000000006E-2</v>
      </c>
      <c r="J136" s="5">
        <v>0.46587400000000001</v>
      </c>
      <c r="K136" s="5">
        <v>0.13419200000000001</v>
      </c>
      <c r="L136" s="5">
        <v>0.100102</v>
      </c>
      <c r="M136" s="5">
        <v>0.34016800000000003</v>
      </c>
    </row>
    <row r="137" spans="1:13" x14ac:dyDescent="0.25">
      <c r="A137" s="7" t="s">
        <v>15</v>
      </c>
      <c r="B137" s="4">
        <v>0.38944699999999999</v>
      </c>
      <c r="C137" s="4">
        <v>0.41622399999999998</v>
      </c>
      <c r="D137" s="4">
        <v>0.38033299999999998</v>
      </c>
      <c r="E137" s="4">
        <v>0.187138</v>
      </c>
      <c r="F137" s="4">
        <v>0.33563500000000002</v>
      </c>
      <c r="G137" s="4">
        <v>0.41593999999999998</v>
      </c>
      <c r="H137" s="5">
        <v>0.261127</v>
      </c>
      <c r="I137" s="5">
        <v>0.28586099999999998</v>
      </c>
      <c r="J137" s="5">
        <v>0.28725499999999998</v>
      </c>
      <c r="K137" s="5">
        <v>0.17497699999999999</v>
      </c>
      <c r="L137" s="5">
        <v>0.32340799999999997</v>
      </c>
      <c r="M137" s="5">
        <v>0.33191199999999998</v>
      </c>
    </row>
    <row r="138" spans="1:13" x14ac:dyDescent="0.25">
      <c r="A138" s="7" t="s">
        <v>0</v>
      </c>
      <c r="B138" s="4">
        <v>0.57149700000000003</v>
      </c>
      <c r="C138" s="4">
        <v>0.59506599999999998</v>
      </c>
      <c r="D138" s="4">
        <v>0.53491599999999995</v>
      </c>
      <c r="E138" s="4">
        <v>0.38281100000000001</v>
      </c>
      <c r="F138" s="4">
        <v>0.25689800000000002</v>
      </c>
      <c r="G138" s="4">
        <v>0.39267299999999999</v>
      </c>
      <c r="H138" s="5">
        <v>0.66911900000000002</v>
      </c>
      <c r="I138" s="5">
        <v>0.67967699999999998</v>
      </c>
      <c r="J138" s="5">
        <v>0.68397399999999997</v>
      </c>
      <c r="K138" s="5">
        <v>0.387214</v>
      </c>
      <c r="L138" s="5">
        <v>0.20540900000000001</v>
      </c>
      <c r="M138" s="5">
        <v>0.28604099999999999</v>
      </c>
    </row>
    <row r="139" spans="1:13" x14ac:dyDescent="0.25">
      <c r="A139" s="7" t="s">
        <v>1</v>
      </c>
      <c r="B139" s="4">
        <v>0.32433499999999998</v>
      </c>
      <c r="C139" s="4">
        <v>0.347609</v>
      </c>
      <c r="D139" s="4">
        <v>0.458366</v>
      </c>
      <c r="E139" s="4">
        <v>0.26456099999999999</v>
      </c>
      <c r="F139" s="4">
        <v>0.252612</v>
      </c>
      <c r="G139" s="4">
        <v>0.206511</v>
      </c>
      <c r="H139" s="5">
        <v>0.44016899999999998</v>
      </c>
      <c r="I139" s="5">
        <v>0.436834</v>
      </c>
      <c r="J139" s="5">
        <v>0.35575299999999999</v>
      </c>
      <c r="K139" s="5">
        <v>0.26033800000000001</v>
      </c>
      <c r="L139" s="5">
        <v>0.22975799999999999</v>
      </c>
      <c r="M139" s="5">
        <v>0.43029400000000001</v>
      </c>
    </row>
    <row r="140" spans="1:13" x14ac:dyDescent="0.25">
      <c r="A140" s="7" t="s">
        <v>13</v>
      </c>
      <c r="B140" s="4">
        <v>1</v>
      </c>
      <c r="C140" s="4">
        <v>1</v>
      </c>
      <c r="D140" s="4">
        <v>1</v>
      </c>
      <c r="E140" s="4">
        <v>1</v>
      </c>
      <c r="F140" s="4">
        <v>0.8</v>
      </c>
      <c r="G140" s="4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1</v>
      </c>
    </row>
    <row r="141" spans="1:13" x14ac:dyDescent="0.25">
      <c r="A141" s="7" t="s">
        <v>2</v>
      </c>
      <c r="B141" s="4">
        <v>0.889096</v>
      </c>
      <c r="C141" s="4">
        <v>0.72650599999999999</v>
      </c>
      <c r="D141" s="4">
        <v>0.71630199999999999</v>
      </c>
      <c r="E141" s="4">
        <v>0.91</v>
      </c>
      <c r="F141" s="4">
        <v>0.87057799999999996</v>
      </c>
      <c r="G141" s="4">
        <v>0.87057799999999996</v>
      </c>
      <c r="H141" s="5">
        <v>0.81128800000000001</v>
      </c>
      <c r="I141" s="5">
        <v>0.67454499999999995</v>
      </c>
      <c r="J141" s="5">
        <v>0.66454500000000005</v>
      </c>
      <c r="K141" s="5">
        <v>0.80212099999999997</v>
      </c>
      <c r="L141" s="5">
        <v>0.79212099999999996</v>
      </c>
      <c r="M141" s="5">
        <v>0.78100999999999998</v>
      </c>
    </row>
    <row r="142" spans="1:13" x14ac:dyDescent="0.25">
      <c r="A142" s="7" t="s">
        <v>3</v>
      </c>
      <c r="B142" s="4">
        <v>0.70337300000000003</v>
      </c>
      <c r="C142" s="4">
        <v>0.70547000000000004</v>
      </c>
      <c r="D142" s="4">
        <v>0.72199199999999997</v>
      </c>
      <c r="E142" s="4">
        <v>0.67356400000000005</v>
      </c>
      <c r="F142" s="4">
        <v>0.65001900000000001</v>
      </c>
      <c r="G142" s="4">
        <v>0.687778</v>
      </c>
      <c r="H142" s="5">
        <v>0.57930099999999995</v>
      </c>
      <c r="I142" s="5">
        <v>0.59632600000000002</v>
      </c>
      <c r="J142" s="5">
        <v>0.58463500000000002</v>
      </c>
      <c r="K142" s="5">
        <v>0.59619</v>
      </c>
      <c r="L142" s="5">
        <v>0.64313699999999996</v>
      </c>
      <c r="M142" s="5">
        <v>0.64747500000000002</v>
      </c>
    </row>
    <row r="143" spans="1:13" x14ac:dyDescent="0.25">
      <c r="A143" s="7" t="s">
        <v>4</v>
      </c>
      <c r="B143" s="4">
        <v>0.55773700000000004</v>
      </c>
      <c r="C143" s="4">
        <v>0.71666300000000005</v>
      </c>
      <c r="D143" s="4">
        <v>0.72756500000000002</v>
      </c>
      <c r="E143" s="4">
        <v>0.79670099999999999</v>
      </c>
      <c r="F143" s="4">
        <v>0.80830800000000003</v>
      </c>
      <c r="G143" s="4">
        <v>0.61357499999999998</v>
      </c>
      <c r="H143" s="5">
        <v>0.64754999999999996</v>
      </c>
      <c r="I143" s="5">
        <v>0.86297699999999999</v>
      </c>
      <c r="J143" s="5">
        <v>0.83904100000000004</v>
      </c>
      <c r="K143" s="5">
        <v>0.66811600000000004</v>
      </c>
      <c r="L143" s="5">
        <v>0.813029</v>
      </c>
      <c r="M143" s="5">
        <v>0.64862399999999998</v>
      </c>
    </row>
    <row r="144" spans="1:13" x14ac:dyDescent="0.25">
      <c r="A144" s="7" t="s">
        <v>5</v>
      </c>
      <c r="B144" s="4">
        <v>0.35747499999999999</v>
      </c>
      <c r="C144" s="4">
        <v>0.87672000000000005</v>
      </c>
      <c r="D144" s="4">
        <v>0.70650800000000002</v>
      </c>
      <c r="E144" s="4">
        <v>0.92402700000000004</v>
      </c>
      <c r="F144" s="4">
        <v>0.91750699999999996</v>
      </c>
      <c r="G144" s="4">
        <v>0.89602099999999996</v>
      </c>
      <c r="H144" s="5">
        <v>0.61073699999999997</v>
      </c>
      <c r="I144" s="5">
        <v>0.88966199999999995</v>
      </c>
      <c r="J144" s="5">
        <v>0.79749199999999998</v>
      </c>
      <c r="K144" s="5">
        <v>0.91214799999999996</v>
      </c>
      <c r="L144" s="5">
        <v>0.91034700000000002</v>
      </c>
      <c r="M144" s="5">
        <v>0.89455899999999999</v>
      </c>
    </row>
    <row r="145" spans="1:13" x14ac:dyDescent="0.25">
      <c r="A145" s="7" t="s">
        <v>6</v>
      </c>
      <c r="B145" s="4">
        <v>0.17971799999999999</v>
      </c>
      <c r="C145" s="4">
        <v>0.15098500000000001</v>
      </c>
      <c r="D145" s="4">
        <v>0.15809400000000001</v>
      </c>
      <c r="E145" s="4">
        <v>0.28510999999999997</v>
      </c>
      <c r="F145" s="4">
        <v>0.27067200000000002</v>
      </c>
      <c r="G145" s="4">
        <v>0.27352500000000002</v>
      </c>
      <c r="H145" s="5">
        <v>0.17167499999999999</v>
      </c>
      <c r="I145" s="5">
        <v>0.170012</v>
      </c>
      <c r="J145" s="5">
        <v>0.170488</v>
      </c>
      <c r="K145" s="5">
        <v>0.26708700000000002</v>
      </c>
      <c r="L145" s="5">
        <v>0.26702799999999999</v>
      </c>
      <c r="M145" s="5">
        <v>0.25745400000000002</v>
      </c>
    </row>
    <row r="146" spans="1:13" x14ac:dyDescent="0.25">
      <c r="A146" s="7" t="s">
        <v>7</v>
      </c>
      <c r="B146" s="4">
        <v>0.64512499999999995</v>
      </c>
      <c r="C146" s="4">
        <v>0.94826200000000005</v>
      </c>
      <c r="D146" s="4">
        <v>0.94681199999999999</v>
      </c>
      <c r="E146" s="4">
        <v>0.60340000000000005</v>
      </c>
      <c r="F146" s="4">
        <v>0.45920899999999998</v>
      </c>
      <c r="G146" s="4">
        <v>0.80486500000000005</v>
      </c>
      <c r="H146" s="5">
        <v>0.457096</v>
      </c>
      <c r="I146" s="5">
        <v>0.85452099999999998</v>
      </c>
      <c r="J146" s="5">
        <v>0.85836100000000004</v>
      </c>
      <c r="K146" s="5">
        <v>0.59349200000000002</v>
      </c>
      <c r="L146" s="5">
        <v>0.51693800000000001</v>
      </c>
      <c r="M146" s="5">
        <v>0.78552699999999998</v>
      </c>
    </row>
    <row r="147" spans="1:13" x14ac:dyDescent="0.25">
      <c r="A147" s="7" t="s">
        <v>8</v>
      </c>
      <c r="B147" s="4">
        <v>0.78439999999999999</v>
      </c>
      <c r="C147" s="4">
        <v>0.76146499999999995</v>
      </c>
      <c r="D147" s="4">
        <v>0.25394</v>
      </c>
      <c r="E147" s="4">
        <v>0.37882300000000002</v>
      </c>
      <c r="F147" s="4">
        <v>0.57610099999999997</v>
      </c>
      <c r="G147" s="4">
        <v>0.59917500000000001</v>
      </c>
      <c r="H147" s="5">
        <v>0.79732999999999998</v>
      </c>
      <c r="I147" s="5">
        <v>0.64468800000000004</v>
      </c>
      <c r="J147" s="5">
        <v>0.32565100000000002</v>
      </c>
      <c r="K147" s="5">
        <v>0.43785200000000002</v>
      </c>
      <c r="L147" s="5">
        <v>0.68567299999999998</v>
      </c>
      <c r="M147" s="5">
        <v>0.68840999999999997</v>
      </c>
    </row>
    <row r="148" spans="1:13" x14ac:dyDescent="0.25">
      <c r="A148" s="7" t="s">
        <v>9</v>
      </c>
      <c r="B148" s="4">
        <v>0.68934300000000004</v>
      </c>
      <c r="C148" s="4">
        <v>0.69723100000000005</v>
      </c>
      <c r="D148" s="4">
        <v>0.48824800000000002</v>
      </c>
      <c r="E148" s="4">
        <v>0.49953700000000001</v>
      </c>
      <c r="F148" s="4">
        <v>0.53559500000000004</v>
      </c>
      <c r="G148" s="4">
        <v>0.52722500000000005</v>
      </c>
      <c r="H148" s="5">
        <v>0.71850899999999995</v>
      </c>
      <c r="I148" s="5">
        <v>0.73023300000000002</v>
      </c>
      <c r="J148" s="5">
        <v>0.51560799999999996</v>
      </c>
      <c r="K148" s="5">
        <v>0.50056699999999998</v>
      </c>
      <c r="L148" s="5">
        <v>0.54861400000000005</v>
      </c>
      <c r="M148" s="5">
        <v>0.54408100000000004</v>
      </c>
    </row>
    <row r="150" spans="1:13" x14ac:dyDescent="0.25">
      <c r="A150" s="1" t="s">
        <v>17</v>
      </c>
      <c r="B150" s="2" t="s">
        <v>18</v>
      </c>
      <c r="C150" s="2" t="s">
        <v>19</v>
      </c>
      <c r="D150" s="2" t="s">
        <v>20</v>
      </c>
      <c r="E150" s="2" t="s">
        <v>21</v>
      </c>
      <c r="F150" s="2" t="s">
        <v>22</v>
      </c>
      <c r="G150" s="2" t="s">
        <v>23</v>
      </c>
    </row>
    <row r="151" spans="1:13" x14ac:dyDescent="0.25">
      <c r="A151" s="22" t="s">
        <v>51</v>
      </c>
      <c r="B151" s="22"/>
      <c r="C151" s="22"/>
      <c r="D151" s="22"/>
      <c r="E151" s="22"/>
      <c r="F151" s="22"/>
      <c r="G151" s="22"/>
    </row>
    <row r="152" spans="1:13" x14ac:dyDescent="0.25">
      <c r="A152" s="7" t="s">
        <v>14</v>
      </c>
      <c r="B152" s="4">
        <f>AVERAGE(B136,H136)</f>
        <v>0.4142285</v>
      </c>
      <c r="C152" s="4">
        <f t="shared" ref="C152:G164" si="15">AVERAGE(C136,I136)</f>
        <v>0.11793149999999999</v>
      </c>
      <c r="D152" s="4">
        <f t="shared" si="15"/>
        <v>0.39562700000000001</v>
      </c>
      <c r="E152" s="4">
        <f t="shared" si="15"/>
        <v>0.1196715</v>
      </c>
      <c r="F152" s="4">
        <f t="shared" si="15"/>
        <v>0.116838</v>
      </c>
      <c r="G152" s="4">
        <f t="shared" si="15"/>
        <v>0.28744900000000001</v>
      </c>
    </row>
    <row r="153" spans="1:13" x14ac:dyDescent="0.25">
      <c r="A153" s="7" t="s">
        <v>15</v>
      </c>
      <c r="B153" s="4">
        <f t="shared" ref="B153:B164" si="16">AVERAGE(B137,H137)</f>
        <v>0.32528699999999999</v>
      </c>
      <c r="C153" s="4">
        <f t="shared" si="15"/>
        <v>0.35104249999999998</v>
      </c>
      <c r="D153" s="4">
        <f t="shared" si="15"/>
        <v>0.33379399999999998</v>
      </c>
      <c r="E153" s="4">
        <f t="shared" si="15"/>
        <v>0.18105749999999998</v>
      </c>
      <c r="F153" s="4">
        <f t="shared" si="15"/>
        <v>0.32952150000000002</v>
      </c>
      <c r="G153" s="4">
        <f t="shared" si="15"/>
        <v>0.37392599999999998</v>
      </c>
    </row>
    <row r="154" spans="1:13" x14ac:dyDescent="0.25">
      <c r="A154" s="7" t="s">
        <v>0</v>
      </c>
      <c r="B154" s="4">
        <f t="shared" si="16"/>
        <v>0.62030800000000008</v>
      </c>
      <c r="C154" s="4">
        <f t="shared" si="15"/>
        <v>0.63737149999999998</v>
      </c>
      <c r="D154" s="4">
        <f t="shared" si="15"/>
        <v>0.60944500000000001</v>
      </c>
      <c r="E154" s="4">
        <f t="shared" si="15"/>
        <v>0.38501249999999998</v>
      </c>
      <c r="F154" s="4">
        <f t="shared" si="15"/>
        <v>0.23115350000000001</v>
      </c>
      <c r="G154" s="4">
        <f t="shared" si="15"/>
        <v>0.33935700000000002</v>
      </c>
    </row>
    <row r="155" spans="1:13" x14ac:dyDescent="0.25">
      <c r="A155" s="7" t="s">
        <v>1</v>
      </c>
      <c r="B155" s="4">
        <f t="shared" si="16"/>
        <v>0.38225199999999998</v>
      </c>
      <c r="C155" s="4">
        <f t="shared" si="15"/>
        <v>0.3922215</v>
      </c>
      <c r="D155" s="4">
        <f t="shared" si="15"/>
        <v>0.40705950000000002</v>
      </c>
      <c r="E155" s="4">
        <f t="shared" si="15"/>
        <v>0.2624495</v>
      </c>
      <c r="F155" s="4">
        <f t="shared" si="15"/>
        <v>0.24118499999999998</v>
      </c>
      <c r="G155" s="4">
        <f t="shared" si="15"/>
        <v>0.31840250000000003</v>
      </c>
    </row>
    <row r="156" spans="1:13" x14ac:dyDescent="0.25">
      <c r="A156" s="7" t="s">
        <v>13</v>
      </c>
      <c r="B156" s="4">
        <f t="shared" si="16"/>
        <v>1</v>
      </c>
      <c r="C156" s="4">
        <f t="shared" si="15"/>
        <v>1</v>
      </c>
      <c r="D156" s="4">
        <f t="shared" si="15"/>
        <v>1</v>
      </c>
      <c r="E156" s="4">
        <f t="shared" si="15"/>
        <v>1</v>
      </c>
      <c r="F156" s="4">
        <f t="shared" si="15"/>
        <v>0.9</v>
      </c>
      <c r="G156" s="4">
        <f t="shared" si="15"/>
        <v>1</v>
      </c>
    </row>
    <row r="157" spans="1:13" x14ac:dyDescent="0.25">
      <c r="A157" s="7" t="s">
        <v>2</v>
      </c>
      <c r="B157" s="4">
        <f t="shared" si="16"/>
        <v>0.85019200000000006</v>
      </c>
      <c r="C157" s="4">
        <f t="shared" si="15"/>
        <v>0.70052549999999991</v>
      </c>
      <c r="D157" s="4">
        <f t="shared" si="15"/>
        <v>0.69042350000000008</v>
      </c>
      <c r="E157" s="4">
        <f t="shared" si="15"/>
        <v>0.8560605</v>
      </c>
      <c r="F157" s="4">
        <f t="shared" si="15"/>
        <v>0.83134949999999996</v>
      </c>
      <c r="G157" s="4">
        <f t="shared" si="15"/>
        <v>0.82579399999999992</v>
      </c>
    </row>
    <row r="158" spans="1:13" x14ac:dyDescent="0.25">
      <c r="A158" s="7" t="s">
        <v>3</v>
      </c>
      <c r="B158" s="4">
        <f t="shared" si="16"/>
        <v>0.64133700000000005</v>
      </c>
      <c r="C158" s="4">
        <f t="shared" si="15"/>
        <v>0.65089799999999998</v>
      </c>
      <c r="D158" s="4">
        <f t="shared" si="15"/>
        <v>0.65331349999999999</v>
      </c>
      <c r="E158" s="4">
        <f t="shared" si="15"/>
        <v>0.63487700000000002</v>
      </c>
      <c r="F158" s="4">
        <f t="shared" si="15"/>
        <v>0.64657799999999999</v>
      </c>
      <c r="G158" s="4">
        <f t="shared" si="15"/>
        <v>0.66762650000000001</v>
      </c>
    </row>
    <row r="159" spans="1:13" x14ac:dyDescent="0.25">
      <c r="A159" s="7" t="s">
        <v>4</v>
      </c>
      <c r="B159" s="4">
        <f t="shared" si="16"/>
        <v>0.6026435</v>
      </c>
      <c r="C159" s="4">
        <f t="shared" si="15"/>
        <v>0.78981999999999997</v>
      </c>
      <c r="D159" s="4">
        <f t="shared" si="15"/>
        <v>0.78330300000000008</v>
      </c>
      <c r="E159" s="4">
        <f t="shared" si="15"/>
        <v>0.73240850000000002</v>
      </c>
      <c r="F159" s="4">
        <f t="shared" si="15"/>
        <v>0.81066850000000001</v>
      </c>
      <c r="G159" s="4">
        <f t="shared" si="15"/>
        <v>0.63109949999999992</v>
      </c>
    </row>
    <row r="160" spans="1:13" x14ac:dyDescent="0.25">
      <c r="A160" s="7" t="s">
        <v>5</v>
      </c>
      <c r="B160" s="4">
        <f t="shared" si="16"/>
        <v>0.48410599999999998</v>
      </c>
      <c r="C160" s="4">
        <f t="shared" si="15"/>
        <v>0.88319100000000006</v>
      </c>
      <c r="D160" s="4">
        <f t="shared" si="15"/>
        <v>0.752</v>
      </c>
      <c r="E160" s="4">
        <f t="shared" si="15"/>
        <v>0.91808749999999995</v>
      </c>
      <c r="F160" s="4">
        <f t="shared" si="15"/>
        <v>0.91392699999999993</v>
      </c>
      <c r="G160" s="4">
        <f t="shared" si="15"/>
        <v>0.89528999999999992</v>
      </c>
    </row>
    <row r="161" spans="1:13" x14ac:dyDescent="0.25">
      <c r="A161" s="7" t="s">
        <v>6</v>
      </c>
      <c r="B161" s="4">
        <f t="shared" si="16"/>
        <v>0.17569649999999998</v>
      </c>
      <c r="C161" s="4">
        <f t="shared" si="15"/>
        <v>0.16049849999999999</v>
      </c>
      <c r="D161" s="4">
        <f t="shared" si="15"/>
        <v>0.16429100000000002</v>
      </c>
      <c r="E161" s="4">
        <f t="shared" si="15"/>
        <v>0.27609850000000002</v>
      </c>
      <c r="F161" s="4">
        <f t="shared" si="15"/>
        <v>0.26885000000000003</v>
      </c>
      <c r="G161" s="4">
        <f t="shared" si="15"/>
        <v>0.26548950000000004</v>
      </c>
    </row>
    <row r="162" spans="1:13" x14ac:dyDescent="0.25">
      <c r="A162" s="7" t="s">
        <v>7</v>
      </c>
      <c r="B162" s="4">
        <f t="shared" si="16"/>
        <v>0.55111049999999995</v>
      </c>
      <c r="C162" s="4">
        <f t="shared" si="15"/>
        <v>0.90139150000000001</v>
      </c>
      <c r="D162" s="4">
        <f t="shared" si="15"/>
        <v>0.90258649999999996</v>
      </c>
      <c r="E162" s="4">
        <f t="shared" si="15"/>
        <v>0.59844600000000003</v>
      </c>
      <c r="F162" s="4">
        <f t="shared" si="15"/>
        <v>0.48807349999999999</v>
      </c>
      <c r="G162" s="4">
        <f t="shared" si="15"/>
        <v>0.79519600000000001</v>
      </c>
    </row>
    <row r="163" spans="1:13" x14ac:dyDescent="0.25">
      <c r="A163" s="7" t="s">
        <v>8</v>
      </c>
      <c r="B163" s="4">
        <f t="shared" si="16"/>
        <v>0.79086499999999993</v>
      </c>
      <c r="C163" s="4">
        <f t="shared" si="15"/>
        <v>0.70307649999999999</v>
      </c>
      <c r="D163" s="4">
        <f t="shared" si="15"/>
        <v>0.28979549999999998</v>
      </c>
      <c r="E163" s="4">
        <f t="shared" si="15"/>
        <v>0.40833750000000002</v>
      </c>
      <c r="F163" s="4">
        <f t="shared" si="15"/>
        <v>0.63088699999999998</v>
      </c>
      <c r="G163" s="4">
        <f t="shared" si="15"/>
        <v>0.64379249999999999</v>
      </c>
    </row>
    <row r="164" spans="1:13" x14ac:dyDescent="0.25">
      <c r="A164" s="7" t="s">
        <v>9</v>
      </c>
      <c r="B164" s="4">
        <f t="shared" si="16"/>
        <v>0.70392600000000005</v>
      </c>
      <c r="C164" s="4">
        <f t="shared" si="15"/>
        <v>0.71373200000000003</v>
      </c>
      <c r="D164" s="4">
        <f t="shared" si="15"/>
        <v>0.50192799999999993</v>
      </c>
      <c r="E164" s="4">
        <f t="shared" si="15"/>
        <v>0.50005199999999994</v>
      </c>
      <c r="F164" s="4">
        <f t="shared" si="15"/>
        <v>0.54210449999999999</v>
      </c>
      <c r="G164" s="4">
        <f t="shared" si="15"/>
        <v>0.53565300000000005</v>
      </c>
    </row>
    <row r="166" spans="1:13" x14ac:dyDescent="0.25">
      <c r="A166" s="1" t="s">
        <v>16</v>
      </c>
      <c r="B166" s="20" t="s">
        <v>10</v>
      </c>
      <c r="C166" s="20"/>
      <c r="D166" s="20"/>
      <c r="E166" s="20"/>
      <c r="F166" s="20"/>
      <c r="G166" s="20"/>
      <c r="H166" s="21" t="s">
        <v>11</v>
      </c>
      <c r="I166" s="21"/>
      <c r="J166" s="21"/>
      <c r="K166" s="21"/>
      <c r="L166" s="21"/>
      <c r="M166" s="21"/>
    </row>
    <row r="167" spans="1:13" x14ac:dyDescent="0.25">
      <c r="A167" s="1" t="s">
        <v>17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3" t="s">
        <v>18</v>
      </c>
      <c r="I167" s="3" t="s">
        <v>19</v>
      </c>
      <c r="J167" s="3" t="s">
        <v>20</v>
      </c>
      <c r="K167" s="3" t="s">
        <v>21</v>
      </c>
      <c r="L167" s="3" t="s">
        <v>22</v>
      </c>
      <c r="M167" s="3" t="s">
        <v>23</v>
      </c>
    </row>
    <row r="168" spans="1:13" x14ac:dyDescent="0.25">
      <c r="A168" s="22" t="s">
        <v>47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7" t="s">
        <v>14</v>
      </c>
      <c r="B169" s="4">
        <v>6.4133999999999997E-2</v>
      </c>
      <c r="C169" s="4">
        <v>9.7710000000000002E-3</v>
      </c>
      <c r="D169" s="4">
        <v>8.5202E-2</v>
      </c>
      <c r="E169" s="4">
        <v>1.9599999999999999E-3</v>
      </c>
      <c r="F169" s="4">
        <v>1.1113E-2</v>
      </c>
      <c r="G169" s="4">
        <v>4.4752E-2</v>
      </c>
      <c r="H169" s="5">
        <v>0.123588</v>
      </c>
      <c r="I169" s="5">
        <v>2.6389999999999999E-3</v>
      </c>
      <c r="J169" s="5">
        <v>0.117918</v>
      </c>
      <c r="K169" s="5">
        <v>1.139E-3</v>
      </c>
      <c r="L169" s="5">
        <v>3.9659999999999999E-3</v>
      </c>
      <c r="M169" s="5">
        <v>4.5724000000000001E-2</v>
      </c>
    </row>
    <row r="170" spans="1:13" x14ac:dyDescent="0.25">
      <c r="A170" s="7" t="s">
        <v>15</v>
      </c>
      <c r="B170" s="4">
        <v>0.136905</v>
      </c>
      <c r="C170" s="4">
        <v>0.137931</v>
      </c>
      <c r="D170" s="4">
        <v>9.8591999999999999E-2</v>
      </c>
      <c r="E170" s="4">
        <v>0.15151500000000001</v>
      </c>
      <c r="F170" s="4">
        <v>7.9786999999999997E-2</v>
      </c>
      <c r="G170" s="4">
        <v>9.5238000000000003E-2</v>
      </c>
      <c r="H170" s="5">
        <v>7.6294000000000001E-2</v>
      </c>
      <c r="I170" s="5">
        <v>7.8534000000000007E-2</v>
      </c>
      <c r="J170" s="5">
        <v>5.2631999999999998E-2</v>
      </c>
      <c r="K170" s="5">
        <v>0.107527</v>
      </c>
      <c r="L170" s="5">
        <v>5.5556000000000001E-2</v>
      </c>
      <c r="M170" s="5">
        <v>6.5656999999999993E-2</v>
      </c>
    </row>
    <row r="171" spans="1:13" x14ac:dyDescent="0.25">
      <c r="A171" s="7" t="s">
        <v>0</v>
      </c>
      <c r="B171" s="4" t="s">
        <v>33</v>
      </c>
      <c r="C171" s="4" t="s">
        <v>33</v>
      </c>
      <c r="D171" s="4" t="s">
        <v>33</v>
      </c>
      <c r="E171" s="4" t="s">
        <v>33</v>
      </c>
      <c r="F171" s="4" t="s">
        <v>33</v>
      </c>
      <c r="G171" s="4" t="s">
        <v>33</v>
      </c>
      <c r="H171" s="5" t="s">
        <v>33</v>
      </c>
      <c r="I171" s="5" t="s">
        <v>33</v>
      </c>
      <c r="J171" s="5" t="s">
        <v>33</v>
      </c>
      <c r="K171" s="5" t="s">
        <v>33</v>
      </c>
      <c r="L171" s="5" t="s">
        <v>33</v>
      </c>
      <c r="M171" s="5" t="s">
        <v>33</v>
      </c>
    </row>
    <row r="172" spans="1:13" x14ac:dyDescent="0.25">
      <c r="A172" s="7" t="s">
        <v>1</v>
      </c>
      <c r="B172" s="4" t="s">
        <v>33</v>
      </c>
      <c r="C172" s="4" t="s">
        <v>33</v>
      </c>
      <c r="D172" s="4" t="s">
        <v>33</v>
      </c>
      <c r="E172" s="4" t="s">
        <v>33</v>
      </c>
      <c r="F172" s="4" t="s">
        <v>33</v>
      </c>
      <c r="G172" s="4" t="s">
        <v>33</v>
      </c>
      <c r="H172" s="5" t="s">
        <v>33</v>
      </c>
      <c r="I172" s="5" t="s">
        <v>33</v>
      </c>
      <c r="J172" s="5" t="s">
        <v>33</v>
      </c>
      <c r="K172" s="5" t="s">
        <v>33</v>
      </c>
      <c r="L172" s="5" t="s">
        <v>33</v>
      </c>
      <c r="M172" s="5" t="s">
        <v>33</v>
      </c>
    </row>
    <row r="173" spans="1:13" x14ac:dyDescent="0.25">
      <c r="A173" s="7" t="s">
        <v>13</v>
      </c>
      <c r="B173" s="4" t="s">
        <v>33</v>
      </c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5" t="s">
        <v>33</v>
      </c>
      <c r="I173" s="5" t="s">
        <v>33</v>
      </c>
      <c r="J173" s="5" t="s">
        <v>33</v>
      </c>
      <c r="K173" s="5" t="s">
        <v>33</v>
      </c>
      <c r="L173" s="5" t="s">
        <v>33</v>
      </c>
      <c r="M173" s="5" t="s">
        <v>33</v>
      </c>
    </row>
    <row r="174" spans="1:13" x14ac:dyDescent="0.25">
      <c r="A174" s="7" t="s">
        <v>2</v>
      </c>
      <c r="B174" s="4" t="s">
        <v>33</v>
      </c>
      <c r="C174" s="4" t="s">
        <v>33</v>
      </c>
      <c r="D174" s="4" t="s">
        <v>33</v>
      </c>
      <c r="E174" s="4" t="s">
        <v>33</v>
      </c>
      <c r="F174" s="4" t="s">
        <v>33</v>
      </c>
      <c r="G174" s="4" t="s">
        <v>33</v>
      </c>
      <c r="H174" s="5" t="s">
        <v>33</v>
      </c>
      <c r="I174" s="5" t="s">
        <v>33</v>
      </c>
      <c r="J174" s="5" t="s">
        <v>33</v>
      </c>
      <c r="K174" s="5" t="s">
        <v>33</v>
      </c>
      <c r="L174" s="5" t="s">
        <v>33</v>
      </c>
      <c r="M174" s="5" t="s">
        <v>33</v>
      </c>
    </row>
    <row r="175" spans="1:13" x14ac:dyDescent="0.25">
      <c r="A175" s="7" t="s">
        <v>3</v>
      </c>
      <c r="B175" s="4" t="s">
        <v>33</v>
      </c>
      <c r="C175" s="4" t="s">
        <v>33</v>
      </c>
      <c r="D175" s="4" t="s">
        <v>33</v>
      </c>
      <c r="E175" s="4" t="s">
        <v>33</v>
      </c>
      <c r="F175" s="4" t="s">
        <v>33</v>
      </c>
      <c r="G175" s="4" t="s">
        <v>33</v>
      </c>
      <c r="H175" s="5" t="s">
        <v>33</v>
      </c>
      <c r="I175" s="5" t="s">
        <v>33</v>
      </c>
      <c r="J175" s="5" t="s">
        <v>33</v>
      </c>
      <c r="K175" s="5" t="s">
        <v>33</v>
      </c>
      <c r="L175" s="5" t="s">
        <v>33</v>
      </c>
      <c r="M175" s="5" t="s">
        <v>33</v>
      </c>
    </row>
    <row r="176" spans="1:13" x14ac:dyDescent="0.25">
      <c r="A176" s="7" t="s">
        <v>4</v>
      </c>
      <c r="B176" s="4" t="s">
        <v>33</v>
      </c>
      <c r="C176" s="4" t="s">
        <v>33</v>
      </c>
      <c r="D176" s="4" t="s">
        <v>33</v>
      </c>
      <c r="E176" s="4" t="s">
        <v>33</v>
      </c>
      <c r="F176" s="4" t="s">
        <v>33</v>
      </c>
      <c r="G176" s="4" t="s">
        <v>33</v>
      </c>
      <c r="H176" s="5" t="s">
        <v>33</v>
      </c>
      <c r="I176" s="5" t="s">
        <v>33</v>
      </c>
      <c r="J176" s="5" t="s">
        <v>33</v>
      </c>
      <c r="K176" s="5" t="s">
        <v>33</v>
      </c>
      <c r="L176" s="5" t="s">
        <v>33</v>
      </c>
      <c r="M176" s="5" t="s">
        <v>33</v>
      </c>
    </row>
    <row r="177" spans="1:13" x14ac:dyDescent="0.25">
      <c r="A177" s="7" t="s">
        <v>5</v>
      </c>
      <c r="B177" s="4">
        <v>1.2821000000000001E-2</v>
      </c>
      <c r="C177" s="4">
        <v>0.13253000000000001</v>
      </c>
      <c r="D177" s="4">
        <v>0.13496900000000001</v>
      </c>
      <c r="E177" s="4">
        <v>0.142012</v>
      </c>
      <c r="F177" s="4">
        <v>0.184971</v>
      </c>
      <c r="G177" s="4">
        <v>0.158192</v>
      </c>
      <c r="H177" s="5">
        <v>1.1299E-2</v>
      </c>
      <c r="I177" s="5">
        <v>8.5889999999999994E-2</v>
      </c>
      <c r="J177" s="5">
        <v>7.8652E-2</v>
      </c>
      <c r="K177" s="5">
        <v>0.105263</v>
      </c>
      <c r="L177" s="5">
        <v>0.154639</v>
      </c>
      <c r="M177" s="5">
        <v>0.126697</v>
      </c>
    </row>
    <row r="178" spans="1:13" x14ac:dyDescent="0.25">
      <c r="A178" s="7" t="s">
        <v>6</v>
      </c>
      <c r="B178" s="4">
        <v>9.4520000000000003E-3</v>
      </c>
      <c r="C178" s="4">
        <v>5.7999999999999996E-3</v>
      </c>
      <c r="D178" s="4">
        <v>5.0679999999999996E-3</v>
      </c>
      <c r="E178" s="4">
        <v>1.7420000000000001E-2</v>
      </c>
      <c r="F178" s="4">
        <v>1.8154E-2</v>
      </c>
      <c r="G178" s="4">
        <v>1.7526E-2</v>
      </c>
      <c r="H178" s="5">
        <v>0</v>
      </c>
      <c r="I178" s="5">
        <v>3.6800000000000001E-3</v>
      </c>
      <c r="J178" s="5">
        <v>9.3300000000000002E-4</v>
      </c>
      <c r="K178" s="5">
        <v>2.1090000000000002E-3</v>
      </c>
      <c r="L178" s="5">
        <v>4.2630000000000003E-3</v>
      </c>
      <c r="M178" s="5">
        <v>5.0809999999999996E-3</v>
      </c>
    </row>
    <row r="179" spans="1:13" x14ac:dyDescent="0.25">
      <c r="A179" s="7" t="s">
        <v>7</v>
      </c>
      <c r="B179" s="4" t="s">
        <v>33</v>
      </c>
      <c r="C179" s="4" t="s">
        <v>33</v>
      </c>
      <c r="D179" s="4" t="s">
        <v>33</v>
      </c>
      <c r="E179" s="4" t="s">
        <v>33</v>
      </c>
      <c r="F179" s="4" t="s">
        <v>33</v>
      </c>
      <c r="G179" s="4" t="s">
        <v>33</v>
      </c>
      <c r="H179" s="5" t="s">
        <v>33</v>
      </c>
      <c r="I179" s="5" t="s">
        <v>33</v>
      </c>
      <c r="J179" s="5" t="s">
        <v>33</v>
      </c>
      <c r="K179" s="5" t="s">
        <v>33</v>
      </c>
      <c r="L179" s="5" t="s">
        <v>33</v>
      </c>
      <c r="M179" s="5" t="s">
        <v>33</v>
      </c>
    </row>
    <row r="180" spans="1:13" x14ac:dyDescent="0.25">
      <c r="A180" s="7" t="s">
        <v>8</v>
      </c>
      <c r="B180" s="4" t="s">
        <v>33</v>
      </c>
      <c r="C180" s="4" t="s">
        <v>33</v>
      </c>
      <c r="D180" s="4" t="s">
        <v>33</v>
      </c>
      <c r="E180" s="4" t="s">
        <v>33</v>
      </c>
      <c r="F180" s="4" t="s">
        <v>33</v>
      </c>
      <c r="G180" s="4" t="s">
        <v>33</v>
      </c>
      <c r="H180" s="5" t="s">
        <v>33</v>
      </c>
      <c r="I180" s="5" t="s">
        <v>33</v>
      </c>
      <c r="J180" s="5" t="s">
        <v>33</v>
      </c>
      <c r="K180" s="5" t="s">
        <v>33</v>
      </c>
      <c r="L180" s="5" t="s">
        <v>33</v>
      </c>
      <c r="M180" s="5" t="s">
        <v>33</v>
      </c>
    </row>
    <row r="181" spans="1:13" x14ac:dyDescent="0.25">
      <c r="A181" s="7" t="s">
        <v>9</v>
      </c>
      <c r="B181" s="4">
        <v>8.8817999999999994E-2</v>
      </c>
      <c r="C181" s="4">
        <v>7.6812000000000005E-2</v>
      </c>
      <c r="D181" s="4">
        <v>3.3829999999999999E-2</v>
      </c>
      <c r="E181" s="4">
        <v>1.7680999999999999E-2</v>
      </c>
      <c r="F181" s="4">
        <v>1.5755999999999999E-2</v>
      </c>
      <c r="G181" s="4">
        <v>1.6728E-2</v>
      </c>
      <c r="H181" s="5">
        <v>0.18115600000000001</v>
      </c>
      <c r="I181" s="5">
        <v>0.17357500000000001</v>
      </c>
      <c r="J181" s="5">
        <v>4.3230999999999999E-2</v>
      </c>
      <c r="K181" s="5">
        <v>5.7445999999999997E-2</v>
      </c>
      <c r="L181" s="5">
        <v>6.1745000000000001E-2</v>
      </c>
      <c r="M181" s="5">
        <v>5.8261E-2</v>
      </c>
    </row>
    <row r="183" spans="1:13" x14ac:dyDescent="0.25">
      <c r="A183" s="1" t="s">
        <v>17</v>
      </c>
      <c r="B183" s="2" t="s">
        <v>18</v>
      </c>
      <c r="C183" s="2" t="s">
        <v>19</v>
      </c>
      <c r="D183" s="2" t="s">
        <v>20</v>
      </c>
      <c r="E183" s="2" t="s">
        <v>21</v>
      </c>
      <c r="F183" s="2" t="s">
        <v>22</v>
      </c>
      <c r="G183" s="2" t="s">
        <v>23</v>
      </c>
    </row>
    <row r="184" spans="1:13" x14ac:dyDescent="0.25">
      <c r="A184" s="22" t="s">
        <v>52</v>
      </c>
      <c r="B184" s="22"/>
      <c r="C184" s="22"/>
      <c r="D184" s="22"/>
      <c r="E184" s="22"/>
      <c r="F184" s="22"/>
      <c r="G184" s="22"/>
    </row>
    <row r="185" spans="1:13" x14ac:dyDescent="0.25">
      <c r="A185" s="7" t="s">
        <v>14</v>
      </c>
      <c r="B185" s="4">
        <f>IF(ISNUMBER(B169), AVERAGE(B169,H169), B169)</f>
        <v>9.3861E-2</v>
      </c>
      <c r="C185" s="4">
        <f t="shared" ref="C185:G197" si="17">IF(ISNUMBER(C169), AVERAGE(C169,I169), C169)</f>
        <v>6.2050000000000004E-3</v>
      </c>
      <c r="D185" s="4">
        <f t="shared" si="17"/>
        <v>0.10156</v>
      </c>
      <c r="E185" s="4">
        <f t="shared" si="17"/>
        <v>1.5495000000000001E-3</v>
      </c>
      <c r="F185" s="4">
        <f t="shared" si="17"/>
        <v>7.5394999999999993E-3</v>
      </c>
      <c r="G185" s="4">
        <f t="shared" si="17"/>
        <v>4.5238E-2</v>
      </c>
    </row>
    <row r="186" spans="1:13" x14ac:dyDescent="0.25">
      <c r="A186" s="7" t="s">
        <v>15</v>
      </c>
      <c r="B186" s="4">
        <f t="shared" ref="B186:B197" si="18">IF(ISNUMBER(B170), AVERAGE(B170,H170), B170)</f>
        <v>0.1065995</v>
      </c>
      <c r="C186" s="4">
        <f t="shared" si="17"/>
        <v>0.10823250000000001</v>
      </c>
      <c r="D186" s="4">
        <f t="shared" si="17"/>
        <v>7.5611999999999999E-2</v>
      </c>
      <c r="E186" s="4">
        <f t="shared" si="17"/>
        <v>0.129521</v>
      </c>
      <c r="F186" s="4">
        <f t="shared" si="17"/>
        <v>6.7671499999999996E-2</v>
      </c>
      <c r="G186" s="4">
        <f t="shared" si="17"/>
        <v>8.0447500000000005E-2</v>
      </c>
    </row>
    <row r="187" spans="1:13" x14ac:dyDescent="0.25">
      <c r="A187" s="7" t="s">
        <v>0</v>
      </c>
      <c r="B187" s="4" t="str">
        <f t="shared" si="18"/>
        <v>NA</v>
      </c>
      <c r="C187" s="4" t="str">
        <f t="shared" si="17"/>
        <v>NA</v>
      </c>
      <c r="D187" s="4" t="str">
        <f t="shared" si="17"/>
        <v>NA</v>
      </c>
      <c r="E187" s="4" t="str">
        <f t="shared" si="17"/>
        <v>NA</v>
      </c>
      <c r="F187" s="4" t="str">
        <f t="shared" si="17"/>
        <v>NA</v>
      </c>
      <c r="G187" s="4" t="str">
        <f t="shared" si="17"/>
        <v>NA</v>
      </c>
    </row>
    <row r="188" spans="1:13" x14ac:dyDescent="0.25">
      <c r="A188" s="7" t="s">
        <v>1</v>
      </c>
      <c r="B188" s="4" t="str">
        <f t="shared" si="18"/>
        <v>NA</v>
      </c>
      <c r="C188" s="4" t="str">
        <f t="shared" si="17"/>
        <v>NA</v>
      </c>
      <c r="D188" s="4" t="str">
        <f t="shared" si="17"/>
        <v>NA</v>
      </c>
      <c r="E188" s="4" t="str">
        <f t="shared" si="17"/>
        <v>NA</v>
      </c>
      <c r="F188" s="4" t="str">
        <f t="shared" si="17"/>
        <v>NA</v>
      </c>
      <c r="G188" s="4" t="str">
        <f t="shared" si="17"/>
        <v>NA</v>
      </c>
    </row>
    <row r="189" spans="1:13" x14ac:dyDescent="0.25">
      <c r="A189" s="7" t="s">
        <v>13</v>
      </c>
      <c r="B189" s="4" t="str">
        <f t="shared" si="18"/>
        <v>NA</v>
      </c>
      <c r="C189" s="4" t="str">
        <f t="shared" si="17"/>
        <v>NA</v>
      </c>
      <c r="D189" s="4" t="str">
        <f t="shared" si="17"/>
        <v>NA</v>
      </c>
      <c r="E189" s="4" t="str">
        <f t="shared" si="17"/>
        <v>NA</v>
      </c>
      <c r="F189" s="4" t="str">
        <f t="shared" si="17"/>
        <v>NA</v>
      </c>
      <c r="G189" s="4" t="str">
        <f t="shared" si="17"/>
        <v>NA</v>
      </c>
    </row>
    <row r="190" spans="1:13" x14ac:dyDescent="0.25">
      <c r="A190" s="7" t="s">
        <v>2</v>
      </c>
      <c r="B190" s="4" t="str">
        <f t="shared" si="18"/>
        <v>NA</v>
      </c>
      <c r="C190" s="4" t="str">
        <f t="shared" si="17"/>
        <v>NA</v>
      </c>
      <c r="D190" s="4" t="str">
        <f t="shared" si="17"/>
        <v>NA</v>
      </c>
      <c r="E190" s="4" t="str">
        <f t="shared" si="17"/>
        <v>NA</v>
      </c>
      <c r="F190" s="4" t="str">
        <f t="shared" si="17"/>
        <v>NA</v>
      </c>
      <c r="G190" s="4" t="str">
        <f t="shared" si="17"/>
        <v>NA</v>
      </c>
    </row>
    <row r="191" spans="1:13" x14ac:dyDescent="0.25">
      <c r="A191" s="7" t="s">
        <v>3</v>
      </c>
      <c r="B191" s="4" t="str">
        <f t="shared" si="18"/>
        <v>NA</v>
      </c>
      <c r="C191" s="4" t="str">
        <f t="shared" si="17"/>
        <v>NA</v>
      </c>
      <c r="D191" s="4" t="str">
        <f t="shared" si="17"/>
        <v>NA</v>
      </c>
      <c r="E191" s="4" t="str">
        <f t="shared" si="17"/>
        <v>NA</v>
      </c>
      <c r="F191" s="4" t="str">
        <f t="shared" si="17"/>
        <v>NA</v>
      </c>
      <c r="G191" s="4" t="str">
        <f t="shared" si="17"/>
        <v>NA</v>
      </c>
    </row>
    <row r="192" spans="1:13" x14ac:dyDescent="0.25">
      <c r="A192" s="7" t="s">
        <v>4</v>
      </c>
      <c r="B192" s="4" t="str">
        <f t="shared" si="18"/>
        <v>NA</v>
      </c>
      <c r="C192" s="4" t="str">
        <f t="shared" si="17"/>
        <v>NA</v>
      </c>
      <c r="D192" s="4" t="str">
        <f t="shared" si="17"/>
        <v>NA</v>
      </c>
      <c r="E192" s="4" t="str">
        <f t="shared" si="17"/>
        <v>NA</v>
      </c>
      <c r="F192" s="4" t="str">
        <f t="shared" si="17"/>
        <v>NA</v>
      </c>
      <c r="G192" s="4" t="str">
        <f t="shared" si="17"/>
        <v>NA</v>
      </c>
    </row>
    <row r="193" spans="1:13" x14ac:dyDescent="0.25">
      <c r="A193" s="7" t="s">
        <v>5</v>
      </c>
      <c r="B193" s="4">
        <f t="shared" si="18"/>
        <v>1.2060000000000001E-2</v>
      </c>
      <c r="C193" s="4">
        <f t="shared" si="17"/>
        <v>0.10921</v>
      </c>
      <c r="D193" s="4">
        <f t="shared" si="17"/>
        <v>0.1068105</v>
      </c>
      <c r="E193" s="4">
        <f t="shared" si="17"/>
        <v>0.1236375</v>
      </c>
      <c r="F193" s="4">
        <f t="shared" si="17"/>
        <v>0.16980499999999998</v>
      </c>
      <c r="G193" s="4">
        <f t="shared" si="17"/>
        <v>0.1424445</v>
      </c>
    </row>
    <row r="194" spans="1:13" x14ac:dyDescent="0.25">
      <c r="A194" s="7" t="s">
        <v>6</v>
      </c>
      <c r="B194" s="4">
        <f t="shared" si="18"/>
        <v>4.7260000000000002E-3</v>
      </c>
      <c r="C194" s="4">
        <f t="shared" si="17"/>
        <v>4.7399999999999994E-3</v>
      </c>
      <c r="D194" s="4">
        <f t="shared" si="17"/>
        <v>3.0004999999999997E-3</v>
      </c>
      <c r="E194" s="4">
        <f t="shared" si="17"/>
        <v>9.7645000000000006E-3</v>
      </c>
      <c r="F194" s="4">
        <f t="shared" si="17"/>
        <v>1.12085E-2</v>
      </c>
      <c r="G194" s="4">
        <f t="shared" si="17"/>
        <v>1.1303499999999999E-2</v>
      </c>
    </row>
    <row r="195" spans="1:13" x14ac:dyDescent="0.25">
      <c r="A195" s="7" t="s">
        <v>7</v>
      </c>
      <c r="B195" s="4" t="str">
        <f t="shared" si="18"/>
        <v>NA</v>
      </c>
      <c r="C195" s="4" t="str">
        <f t="shared" si="17"/>
        <v>NA</v>
      </c>
      <c r="D195" s="4" t="str">
        <f t="shared" si="17"/>
        <v>NA</v>
      </c>
      <c r="E195" s="4" t="str">
        <f t="shared" si="17"/>
        <v>NA</v>
      </c>
      <c r="F195" s="4" t="str">
        <f t="shared" si="17"/>
        <v>NA</v>
      </c>
      <c r="G195" s="4" t="str">
        <f t="shared" si="17"/>
        <v>NA</v>
      </c>
    </row>
    <row r="196" spans="1:13" x14ac:dyDescent="0.25">
      <c r="A196" s="7" t="s">
        <v>8</v>
      </c>
      <c r="B196" s="4" t="str">
        <f t="shared" si="18"/>
        <v>NA</v>
      </c>
      <c r="C196" s="4" t="str">
        <f t="shared" si="17"/>
        <v>NA</v>
      </c>
      <c r="D196" s="4" t="str">
        <f t="shared" si="17"/>
        <v>NA</v>
      </c>
      <c r="E196" s="4" t="str">
        <f t="shared" si="17"/>
        <v>NA</v>
      </c>
      <c r="F196" s="4" t="str">
        <f t="shared" si="17"/>
        <v>NA</v>
      </c>
      <c r="G196" s="4" t="str">
        <f t="shared" si="17"/>
        <v>NA</v>
      </c>
    </row>
    <row r="197" spans="1:13" x14ac:dyDescent="0.25">
      <c r="A197" s="7" t="s">
        <v>9</v>
      </c>
      <c r="B197" s="4">
        <f t="shared" si="18"/>
        <v>0.134987</v>
      </c>
      <c r="C197" s="4">
        <f t="shared" si="17"/>
        <v>0.12519350000000001</v>
      </c>
      <c r="D197" s="4">
        <f t="shared" si="17"/>
        <v>3.8530499999999995E-2</v>
      </c>
      <c r="E197" s="4">
        <f t="shared" si="17"/>
        <v>3.75635E-2</v>
      </c>
      <c r="F197" s="4">
        <f t="shared" si="17"/>
        <v>3.87505E-2</v>
      </c>
      <c r="G197" s="4">
        <f t="shared" si="17"/>
        <v>3.74945E-2</v>
      </c>
    </row>
    <row r="199" spans="1:13" x14ac:dyDescent="0.25">
      <c r="A199" s="1" t="s">
        <v>16</v>
      </c>
      <c r="B199" s="20" t="s">
        <v>10</v>
      </c>
      <c r="C199" s="20"/>
      <c r="D199" s="20"/>
      <c r="E199" s="20"/>
      <c r="F199" s="20"/>
      <c r="G199" s="20"/>
      <c r="H199" s="21" t="s">
        <v>11</v>
      </c>
      <c r="I199" s="21"/>
      <c r="J199" s="21"/>
      <c r="K199" s="21"/>
      <c r="L199" s="21"/>
      <c r="M199" s="21"/>
    </row>
    <row r="200" spans="1:13" x14ac:dyDescent="0.25">
      <c r="A200" s="1" t="s">
        <v>17</v>
      </c>
      <c r="B200" s="2" t="s">
        <v>18</v>
      </c>
      <c r="C200" s="2" t="s">
        <v>19</v>
      </c>
      <c r="D200" s="2" t="s">
        <v>20</v>
      </c>
      <c r="E200" s="2" t="s">
        <v>21</v>
      </c>
      <c r="F200" s="2" t="s">
        <v>22</v>
      </c>
      <c r="G200" s="2" t="s">
        <v>23</v>
      </c>
      <c r="H200" s="3" t="s">
        <v>18</v>
      </c>
      <c r="I200" s="3" t="s">
        <v>19</v>
      </c>
      <c r="J200" s="3" t="s">
        <v>20</v>
      </c>
      <c r="K200" s="3" t="s">
        <v>21</v>
      </c>
      <c r="L200" s="3" t="s">
        <v>22</v>
      </c>
      <c r="M200" s="3" t="s">
        <v>23</v>
      </c>
    </row>
    <row r="201" spans="1:13" x14ac:dyDescent="0.25">
      <c r="A201" s="22" t="s">
        <v>53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7" t="s">
        <v>14</v>
      </c>
      <c r="B202" s="4">
        <v>9.5999999999999992E-3</v>
      </c>
      <c r="C202" s="4">
        <v>6.9420000000000003E-3</v>
      </c>
      <c r="D202" s="4">
        <v>1.2259000000000001E-2</v>
      </c>
      <c r="E202" s="4">
        <v>2.2309999999999999E-3</v>
      </c>
      <c r="F202" s="4">
        <v>6.4520000000000003E-3</v>
      </c>
      <c r="G202" s="4">
        <v>7.3340000000000002E-3</v>
      </c>
      <c r="H202" s="5">
        <v>2.8657999999999999E-2</v>
      </c>
      <c r="I202" s="5">
        <v>3.9500000000000001E-4</v>
      </c>
      <c r="J202" s="5">
        <v>2.4353E-2</v>
      </c>
      <c r="K202" s="5">
        <v>1.3100000000000001E-4</v>
      </c>
      <c r="L202" s="5">
        <v>1.6100000000000001E-4</v>
      </c>
      <c r="M202" s="5">
        <v>8.09E-3</v>
      </c>
    </row>
    <row r="203" spans="1:13" x14ac:dyDescent="0.25">
      <c r="A203" s="7" t="s">
        <v>15</v>
      </c>
      <c r="B203" s="4">
        <v>6.1559000000000003E-2</v>
      </c>
      <c r="C203" s="4">
        <v>5.5391999999999997E-2</v>
      </c>
      <c r="D203" s="4">
        <v>6.1662000000000002E-2</v>
      </c>
      <c r="E203" s="4">
        <v>0</v>
      </c>
      <c r="F203" s="4">
        <v>3.2128999999999998E-2</v>
      </c>
      <c r="G203" s="4">
        <v>8.2476999999999995E-2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x14ac:dyDescent="0.25">
      <c r="A204" s="7" t="s">
        <v>0</v>
      </c>
      <c r="B204" s="4" t="s">
        <v>33</v>
      </c>
      <c r="C204" s="4" t="s">
        <v>33</v>
      </c>
      <c r="D204" s="4" t="s">
        <v>33</v>
      </c>
      <c r="E204" s="4" t="s">
        <v>33</v>
      </c>
      <c r="F204" s="4" t="s">
        <v>33</v>
      </c>
      <c r="G204" s="4" t="s">
        <v>33</v>
      </c>
      <c r="H204" s="5" t="s">
        <v>33</v>
      </c>
      <c r="I204" s="5" t="s">
        <v>33</v>
      </c>
      <c r="J204" s="5" t="s">
        <v>33</v>
      </c>
      <c r="K204" s="5" t="s">
        <v>33</v>
      </c>
      <c r="L204" s="5" t="s">
        <v>33</v>
      </c>
      <c r="M204" s="5" t="s">
        <v>33</v>
      </c>
    </row>
    <row r="205" spans="1:13" x14ac:dyDescent="0.25">
      <c r="A205" s="7" t="s">
        <v>1</v>
      </c>
      <c r="B205" s="4" t="s">
        <v>33</v>
      </c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5" t="s">
        <v>33</v>
      </c>
      <c r="I205" s="5" t="s">
        <v>33</v>
      </c>
      <c r="J205" s="5" t="s">
        <v>33</v>
      </c>
      <c r="K205" s="5" t="s">
        <v>33</v>
      </c>
      <c r="L205" s="5" t="s">
        <v>33</v>
      </c>
      <c r="M205" s="5" t="s">
        <v>33</v>
      </c>
    </row>
    <row r="206" spans="1:13" x14ac:dyDescent="0.25">
      <c r="A206" s="7" t="s">
        <v>13</v>
      </c>
      <c r="B206" s="4" t="s">
        <v>33</v>
      </c>
      <c r="C206" s="4" t="s">
        <v>33</v>
      </c>
      <c r="D206" s="4" t="s">
        <v>33</v>
      </c>
      <c r="E206" s="4" t="s">
        <v>33</v>
      </c>
      <c r="F206" s="4" t="s">
        <v>33</v>
      </c>
      <c r="G206" s="4" t="s">
        <v>33</v>
      </c>
      <c r="H206" s="5" t="s">
        <v>33</v>
      </c>
      <c r="I206" s="5" t="s">
        <v>33</v>
      </c>
      <c r="J206" s="5" t="s">
        <v>33</v>
      </c>
      <c r="K206" s="5" t="s">
        <v>33</v>
      </c>
      <c r="L206" s="5" t="s">
        <v>33</v>
      </c>
      <c r="M206" s="5" t="s">
        <v>33</v>
      </c>
    </row>
    <row r="207" spans="1:13" x14ac:dyDescent="0.25">
      <c r="A207" s="7" t="s">
        <v>2</v>
      </c>
      <c r="B207" s="4" t="s">
        <v>33</v>
      </c>
      <c r="C207" s="4" t="s">
        <v>33</v>
      </c>
      <c r="D207" s="4" t="s">
        <v>33</v>
      </c>
      <c r="E207" s="4" t="s">
        <v>33</v>
      </c>
      <c r="F207" s="4" t="s">
        <v>33</v>
      </c>
      <c r="G207" s="4" t="s">
        <v>33</v>
      </c>
      <c r="H207" s="5" t="s">
        <v>33</v>
      </c>
      <c r="I207" s="5" t="s">
        <v>33</v>
      </c>
      <c r="J207" s="5" t="s">
        <v>33</v>
      </c>
      <c r="K207" s="5" t="s">
        <v>33</v>
      </c>
      <c r="L207" s="5" t="s">
        <v>33</v>
      </c>
      <c r="M207" s="5" t="s">
        <v>33</v>
      </c>
    </row>
    <row r="208" spans="1:13" x14ac:dyDescent="0.25">
      <c r="A208" s="7" t="s">
        <v>3</v>
      </c>
      <c r="B208" s="4" t="s">
        <v>33</v>
      </c>
      <c r="C208" s="4" t="s">
        <v>33</v>
      </c>
      <c r="D208" s="4" t="s">
        <v>33</v>
      </c>
      <c r="E208" s="4" t="s">
        <v>33</v>
      </c>
      <c r="F208" s="4" t="s">
        <v>33</v>
      </c>
      <c r="G208" s="4" t="s">
        <v>33</v>
      </c>
      <c r="H208" s="5" t="s">
        <v>33</v>
      </c>
      <c r="I208" s="5" t="s">
        <v>33</v>
      </c>
      <c r="J208" s="5" t="s">
        <v>33</v>
      </c>
      <c r="K208" s="5" t="s">
        <v>33</v>
      </c>
      <c r="L208" s="5" t="s">
        <v>33</v>
      </c>
      <c r="M208" s="5" t="s">
        <v>33</v>
      </c>
    </row>
    <row r="209" spans="1:13" x14ac:dyDescent="0.25">
      <c r="A209" s="7" t="s">
        <v>4</v>
      </c>
      <c r="B209" s="4" t="s">
        <v>33</v>
      </c>
      <c r="C209" s="4" t="s">
        <v>33</v>
      </c>
      <c r="D209" s="4" t="s">
        <v>33</v>
      </c>
      <c r="E209" s="4" t="s">
        <v>33</v>
      </c>
      <c r="F209" s="4" t="s">
        <v>33</v>
      </c>
      <c r="G209" s="4" t="s">
        <v>33</v>
      </c>
      <c r="H209" s="5" t="s">
        <v>33</v>
      </c>
      <c r="I209" s="5" t="s">
        <v>33</v>
      </c>
      <c r="J209" s="5" t="s">
        <v>33</v>
      </c>
      <c r="K209" s="5" t="s">
        <v>33</v>
      </c>
      <c r="L209" s="5" t="s">
        <v>33</v>
      </c>
      <c r="M209" s="5" t="s">
        <v>33</v>
      </c>
    </row>
    <row r="210" spans="1:13" x14ac:dyDescent="0.25">
      <c r="A210" s="7" t="s">
        <v>5</v>
      </c>
      <c r="B210" s="4">
        <v>0</v>
      </c>
      <c r="C210" s="4">
        <v>0.25</v>
      </c>
      <c r="D210" s="4">
        <v>0.33333299999999999</v>
      </c>
      <c r="E210" s="4">
        <v>3.0769000000000001E-2</v>
      </c>
      <c r="F210" s="4">
        <v>3.0769000000000001E-2</v>
      </c>
      <c r="G210" s="4">
        <v>3.0769000000000001E-2</v>
      </c>
      <c r="H210" s="5">
        <v>2.4389999999999998E-2</v>
      </c>
      <c r="I210" s="5">
        <v>0.18847</v>
      </c>
      <c r="J210" s="5">
        <v>0.130435</v>
      </c>
      <c r="K210" s="5">
        <v>9.8463999999999996E-2</v>
      </c>
      <c r="L210" s="5">
        <v>0.20957500000000001</v>
      </c>
      <c r="M210" s="5">
        <v>0.122429</v>
      </c>
    </row>
    <row r="211" spans="1:13" x14ac:dyDescent="0.25">
      <c r="A211" s="7" t="s">
        <v>6</v>
      </c>
      <c r="B211" s="4">
        <v>4.4739999999999997E-3</v>
      </c>
      <c r="C211" s="4">
        <v>3.2599999999999999E-3</v>
      </c>
      <c r="D211" s="4">
        <v>3.3430000000000001E-3</v>
      </c>
      <c r="E211" s="4">
        <v>2.5965999999999999E-2</v>
      </c>
      <c r="F211" s="4">
        <v>2.2478000000000001E-2</v>
      </c>
      <c r="G211" s="4">
        <v>2.3612999999999999E-2</v>
      </c>
      <c r="H211" s="5">
        <v>9.2860000000000009E-3</v>
      </c>
      <c r="I211" s="5">
        <v>8.8240000000000002E-3</v>
      </c>
      <c r="J211" s="5">
        <v>8.3879999999999996E-3</v>
      </c>
      <c r="K211" s="5">
        <v>5.1761000000000001E-2</v>
      </c>
      <c r="L211" s="5">
        <v>4.3962000000000001E-2</v>
      </c>
      <c r="M211" s="5">
        <v>4.8830999999999999E-2</v>
      </c>
    </row>
    <row r="212" spans="1:13" x14ac:dyDescent="0.25">
      <c r="A212" s="7" t="s">
        <v>7</v>
      </c>
      <c r="B212" s="4" t="s">
        <v>33</v>
      </c>
      <c r="C212" s="4" t="s">
        <v>33</v>
      </c>
      <c r="D212" s="4" t="s">
        <v>33</v>
      </c>
      <c r="E212" s="4" t="s">
        <v>33</v>
      </c>
      <c r="F212" s="4" t="s">
        <v>33</v>
      </c>
      <c r="G212" s="4" t="s">
        <v>33</v>
      </c>
      <c r="H212" s="5" t="s">
        <v>33</v>
      </c>
      <c r="I212" s="5" t="s">
        <v>33</v>
      </c>
      <c r="J212" s="5" t="s">
        <v>33</v>
      </c>
      <c r="K212" s="5" t="s">
        <v>33</v>
      </c>
      <c r="L212" s="5" t="s">
        <v>33</v>
      </c>
      <c r="M212" s="5" t="s">
        <v>33</v>
      </c>
    </row>
    <row r="213" spans="1:13" x14ac:dyDescent="0.25">
      <c r="A213" s="7" t="s">
        <v>8</v>
      </c>
      <c r="B213" s="4" t="s">
        <v>33</v>
      </c>
      <c r="C213" s="4" t="s">
        <v>33</v>
      </c>
      <c r="D213" s="4" t="s">
        <v>33</v>
      </c>
      <c r="E213" s="4" t="s">
        <v>33</v>
      </c>
      <c r="F213" s="4" t="s">
        <v>33</v>
      </c>
      <c r="G213" s="4" t="s">
        <v>33</v>
      </c>
      <c r="H213" s="5" t="s">
        <v>33</v>
      </c>
      <c r="I213" s="5" t="s">
        <v>33</v>
      </c>
      <c r="J213" s="5" t="s">
        <v>33</v>
      </c>
      <c r="K213" s="5" t="s">
        <v>33</v>
      </c>
      <c r="L213" s="5" t="s">
        <v>33</v>
      </c>
      <c r="M213" s="5" t="s">
        <v>33</v>
      </c>
    </row>
    <row r="214" spans="1:13" x14ac:dyDescent="0.25">
      <c r="A214" s="7" t="s">
        <v>9</v>
      </c>
      <c r="B214" s="4">
        <v>0.12633800000000001</v>
      </c>
      <c r="C214" s="4">
        <v>0.18978700000000001</v>
      </c>
      <c r="D214" s="4">
        <v>2.9336000000000001E-2</v>
      </c>
      <c r="E214" s="4">
        <v>0.11266</v>
      </c>
      <c r="F214" s="4">
        <v>0.13141900000000001</v>
      </c>
      <c r="G214" s="4">
        <v>0.119603</v>
      </c>
      <c r="H214" s="5">
        <v>0.126141</v>
      </c>
      <c r="I214" s="5">
        <v>0.19505900000000001</v>
      </c>
      <c r="J214" s="5">
        <v>1.9828999999999999E-2</v>
      </c>
      <c r="K214" s="5">
        <v>0.10845</v>
      </c>
      <c r="L214" s="5">
        <v>0.121337</v>
      </c>
      <c r="M214" s="5">
        <v>0.113945</v>
      </c>
    </row>
    <row r="216" spans="1:13" x14ac:dyDescent="0.25">
      <c r="A216" s="1" t="s">
        <v>17</v>
      </c>
      <c r="B216" s="2" t="s">
        <v>18</v>
      </c>
      <c r="C216" s="2" t="s">
        <v>19</v>
      </c>
      <c r="D216" s="2" t="s">
        <v>20</v>
      </c>
      <c r="E216" s="2" t="s">
        <v>21</v>
      </c>
      <c r="F216" s="2" t="s">
        <v>22</v>
      </c>
      <c r="G216" s="2" t="s">
        <v>23</v>
      </c>
    </row>
    <row r="217" spans="1:13" x14ac:dyDescent="0.25">
      <c r="A217" s="22" t="s">
        <v>54</v>
      </c>
      <c r="B217" s="22"/>
      <c r="C217" s="22"/>
      <c r="D217" s="22"/>
      <c r="E217" s="22"/>
      <c r="F217" s="22"/>
      <c r="G217" s="22"/>
    </row>
    <row r="218" spans="1:13" x14ac:dyDescent="0.25">
      <c r="A218" s="7" t="s">
        <v>14</v>
      </c>
      <c r="B218" s="4">
        <f>IF(ISNUMBER(B202), AVERAGE(B202,H202), B202)</f>
        <v>1.9129E-2</v>
      </c>
      <c r="C218" s="4">
        <f t="shared" ref="C218:G230" si="19">IF(ISNUMBER(C202), AVERAGE(C202,I202), C202)</f>
        <v>3.6685000000000003E-3</v>
      </c>
      <c r="D218" s="4">
        <f t="shared" si="19"/>
        <v>1.8305999999999999E-2</v>
      </c>
      <c r="E218" s="4">
        <f t="shared" si="19"/>
        <v>1.181E-3</v>
      </c>
      <c r="F218" s="4">
        <f t="shared" si="19"/>
        <v>3.3065E-3</v>
      </c>
      <c r="G218" s="4">
        <f t="shared" si="19"/>
        <v>7.7120000000000001E-3</v>
      </c>
    </row>
    <row r="219" spans="1:13" x14ac:dyDescent="0.25">
      <c r="A219" s="7" t="s">
        <v>15</v>
      </c>
      <c r="B219" s="4">
        <f t="shared" ref="B219:B230" si="20">IF(ISNUMBER(B203), AVERAGE(B203,H203), B203)</f>
        <v>3.0779500000000001E-2</v>
      </c>
      <c r="C219" s="4">
        <f t="shared" si="19"/>
        <v>2.7695999999999998E-2</v>
      </c>
      <c r="D219" s="4">
        <f t="shared" si="19"/>
        <v>3.0831000000000001E-2</v>
      </c>
      <c r="E219" s="4">
        <f t="shared" si="19"/>
        <v>0</v>
      </c>
      <c r="F219" s="4">
        <f t="shared" si="19"/>
        <v>1.6064499999999999E-2</v>
      </c>
      <c r="G219" s="4">
        <f t="shared" si="19"/>
        <v>4.1238499999999997E-2</v>
      </c>
    </row>
    <row r="220" spans="1:13" x14ac:dyDescent="0.25">
      <c r="A220" s="7" t="s">
        <v>0</v>
      </c>
      <c r="B220" s="4" t="str">
        <f t="shared" si="20"/>
        <v>NA</v>
      </c>
      <c r="C220" s="4" t="str">
        <f t="shared" si="19"/>
        <v>NA</v>
      </c>
      <c r="D220" s="4" t="str">
        <f t="shared" si="19"/>
        <v>NA</v>
      </c>
      <c r="E220" s="4" t="str">
        <f t="shared" si="19"/>
        <v>NA</v>
      </c>
      <c r="F220" s="4" t="str">
        <f t="shared" si="19"/>
        <v>NA</v>
      </c>
      <c r="G220" s="4" t="str">
        <f t="shared" si="19"/>
        <v>NA</v>
      </c>
    </row>
    <row r="221" spans="1:13" x14ac:dyDescent="0.25">
      <c r="A221" s="7" t="s">
        <v>1</v>
      </c>
      <c r="B221" s="4" t="str">
        <f t="shared" si="20"/>
        <v>NA</v>
      </c>
      <c r="C221" s="4" t="str">
        <f t="shared" si="19"/>
        <v>NA</v>
      </c>
      <c r="D221" s="4" t="str">
        <f t="shared" si="19"/>
        <v>NA</v>
      </c>
      <c r="E221" s="4" t="str">
        <f t="shared" si="19"/>
        <v>NA</v>
      </c>
      <c r="F221" s="4" t="str">
        <f t="shared" si="19"/>
        <v>NA</v>
      </c>
      <c r="G221" s="4" t="str">
        <f t="shared" si="19"/>
        <v>NA</v>
      </c>
    </row>
    <row r="222" spans="1:13" x14ac:dyDescent="0.25">
      <c r="A222" s="7" t="s">
        <v>13</v>
      </c>
      <c r="B222" s="4" t="str">
        <f t="shared" si="20"/>
        <v>NA</v>
      </c>
      <c r="C222" s="4" t="str">
        <f t="shared" si="19"/>
        <v>NA</v>
      </c>
      <c r="D222" s="4" t="str">
        <f t="shared" si="19"/>
        <v>NA</v>
      </c>
      <c r="E222" s="4" t="str">
        <f t="shared" si="19"/>
        <v>NA</v>
      </c>
      <c r="F222" s="4" t="str">
        <f t="shared" si="19"/>
        <v>NA</v>
      </c>
      <c r="G222" s="4" t="str">
        <f t="shared" si="19"/>
        <v>NA</v>
      </c>
    </row>
    <row r="223" spans="1:13" x14ac:dyDescent="0.25">
      <c r="A223" s="7" t="s">
        <v>2</v>
      </c>
      <c r="B223" s="4" t="str">
        <f t="shared" si="20"/>
        <v>NA</v>
      </c>
      <c r="C223" s="4" t="str">
        <f t="shared" si="19"/>
        <v>NA</v>
      </c>
      <c r="D223" s="4" t="str">
        <f t="shared" si="19"/>
        <v>NA</v>
      </c>
      <c r="E223" s="4" t="str">
        <f t="shared" si="19"/>
        <v>NA</v>
      </c>
      <c r="F223" s="4" t="str">
        <f t="shared" si="19"/>
        <v>NA</v>
      </c>
      <c r="G223" s="4" t="str">
        <f t="shared" si="19"/>
        <v>NA</v>
      </c>
    </row>
    <row r="224" spans="1:13" x14ac:dyDescent="0.25">
      <c r="A224" s="7" t="s">
        <v>3</v>
      </c>
      <c r="B224" s="4" t="str">
        <f t="shared" si="20"/>
        <v>NA</v>
      </c>
      <c r="C224" s="4" t="str">
        <f t="shared" si="19"/>
        <v>NA</v>
      </c>
      <c r="D224" s="4" t="str">
        <f t="shared" si="19"/>
        <v>NA</v>
      </c>
      <c r="E224" s="4" t="str">
        <f t="shared" si="19"/>
        <v>NA</v>
      </c>
      <c r="F224" s="4" t="str">
        <f t="shared" si="19"/>
        <v>NA</v>
      </c>
      <c r="G224" s="4" t="str">
        <f t="shared" si="19"/>
        <v>NA</v>
      </c>
    </row>
    <row r="225" spans="1:7" x14ac:dyDescent="0.25">
      <c r="A225" s="7" t="s">
        <v>4</v>
      </c>
      <c r="B225" s="4" t="str">
        <f t="shared" si="20"/>
        <v>NA</v>
      </c>
      <c r="C225" s="4" t="str">
        <f t="shared" si="19"/>
        <v>NA</v>
      </c>
      <c r="D225" s="4" t="str">
        <f t="shared" si="19"/>
        <v>NA</v>
      </c>
      <c r="E225" s="4" t="str">
        <f t="shared" si="19"/>
        <v>NA</v>
      </c>
      <c r="F225" s="4" t="str">
        <f t="shared" si="19"/>
        <v>NA</v>
      </c>
      <c r="G225" s="4" t="str">
        <f t="shared" si="19"/>
        <v>NA</v>
      </c>
    </row>
    <row r="226" spans="1:7" x14ac:dyDescent="0.25">
      <c r="A226" s="7" t="s">
        <v>5</v>
      </c>
      <c r="B226" s="4">
        <f t="shared" si="20"/>
        <v>1.2194999999999999E-2</v>
      </c>
      <c r="C226" s="4">
        <f t="shared" si="19"/>
        <v>0.21923500000000001</v>
      </c>
      <c r="D226" s="4">
        <f t="shared" si="19"/>
        <v>0.23188399999999998</v>
      </c>
      <c r="E226" s="4">
        <f t="shared" si="19"/>
        <v>6.4616499999999993E-2</v>
      </c>
      <c r="F226" s="4">
        <f t="shared" si="19"/>
        <v>0.120172</v>
      </c>
      <c r="G226" s="4">
        <f t="shared" si="19"/>
        <v>7.6599E-2</v>
      </c>
    </row>
    <row r="227" spans="1:7" x14ac:dyDescent="0.25">
      <c r="A227" s="7" t="s">
        <v>6</v>
      </c>
      <c r="B227" s="4">
        <f t="shared" si="20"/>
        <v>6.8800000000000007E-3</v>
      </c>
      <c r="C227" s="4">
        <f t="shared" si="19"/>
        <v>6.0420000000000005E-3</v>
      </c>
      <c r="D227" s="4">
        <f t="shared" si="19"/>
        <v>5.8655000000000001E-3</v>
      </c>
      <c r="E227" s="4">
        <f t="shared" si="19"/>
        <v>3.8863500000000002E-2</v>
      </c>
      <c r="F227" s="4">
        <f t="shared" si="19"/>
        <v>3.322E-2</v>
      </c>
      <c r="G227" s="4">
        <f t="shared" si="19"/>
        <v>3.6221999999999997E-2</v>
      </c>
    </row>
    <row r="228" spans="1:7" x14ac:dyDescent="0.25">
      <c r="A228" s="7" t="s">
        <v>7</v>
      </c>
      <c r="B228" s="4" t="str">
        <f t="shared" si="20"/>
        <v>NA</v>
      </c>
      <c r="C228" s="4" t="str">
        <f t="shared" si="19"/>
        <v>NA</v>
      </c>
      <c r="D228" s="4" t="str">
        <f t="shared" si="19"/>
        <v>NA</v>
      </c>
      <c r="E228" s="4" t="str">
        <f t="shared" si="19"/>
        <v>NA</v>
      </c>
      <c r="F228" s="4" t="str">
        <f t="shared" si="19"/>
        <v>NA</v>
      </c>
      <c r="G228" s="4" t="str">
        <f t="shared" si="19"/>
        <v>NA</v>
      </c>
    </row>
    <row r="229" spans="1:7" x14ac:dyDescent="0.25">
      <c r="A229" s="7" t="s">
        <v>8</v>
      </c>
      <c r="B229" s="4" t="str">
        <f t="shared" si="20"/>
        <v>NA</v>
      </c>
      <c r="C229" s="4" t="str">
        <f t="shared" si="19"/>
        <v>NA</v>
      </c>
      <c r="D229" s="4" t="str">
        <f t="shared" si="19"/>
        <v>NA</v>
      </c>
      <c r="E229" s="4" t="str">
        <f t="shared" si="19"/>
        <v>NA</v>
      </c>
      <c r="F229" s="4" t="str">
        <f t="shared" si="19"/>
        <v>NA</v>
      </c>
      <c r="G229" s="4" t="str">
        <f t="shared" si="19"/>
        <v>NA</v>
      </c>
    </row>
    <row r="230" spans="1:7" x14ac:dyDescent="0.25">
      <c r="A230" s="7" t="s">
        <v>9</v>
      </c>
      <c r="B230" s="4">
        <f t="shared" si="20"/>
        <v>0.1262395</v>
      </c>
      <c r="C230" s="4">
        <f t="shared" si="19"/>
        <v>0.19242300000000001</v>
      </c>
      <c r="D230" s="4">
        <f t="shared" si="19"/>
        <v>2.45825E-2</v>
      </c>
      <c r="E230" s="4">
        <f t="shared" si="19"/>
        <v>0.110555</v>
      </c>
      <c r="F230" s="4">
        <f t="shared" si="19"/>
        <v>0.12637799999999999</v>
      </c>
      <c r="G230" s="4">
        <f t="shared" si="19"/>
        <v>0.116774</v>
      </c>
    </row>
  </sheetData>
  <mergeCells count="28">
    <mergeCell ref="A85:G85"/>
    <mergeCell ref="B1:G1"/>
    <mergeCell ref="H1:M1"/>
    <mergeCell ref="A3:M3"/>
    <mergeCell ref="A19:G19"/>
    <mergeCell ref="B34:G34"/>
    <mergeCell ref="H34:M34"/>
    <mergeCell ref="A36:M36"/>
    <mergeCell ref="A52:G52"/>
    <mergeCell ref="B67:G67"/>
    <mergeCell ref="H67:M67"/>
    <mergeCell ref="A69:M69"/>
    <mergeCell ref="B100:G100"/>
    <mergeCell ref="H100:M100"/>
    <mergeCell ref="A102:M102"/>
    <mergeCell ref="A118:G118"/>
    <mergeCell ref="B133:G133"/>
    <mergeCell ref="H133:M133"/>
    <mergeCell ref="B199:G199"/>
    <mergeCell ref="H199:M199"/>
    <mergeCell ref="A201:M201"/>
    <mergeCell ref="A217:G217"/>
    <mergeCell ref="A135:M135"/>
    <mergeCell ref="A151:G151"/>
    <mergeCell ref="B166:G166"/>
    <mergeCell ref="H166:M166"/>
    <mergeCell ref="A168:M168"/>
    <mergeCell ref="A184:G184"/>
  </mergeCells>
  <conditionalFormatting sqref="B20:G32">
    <cfRule type="expression" dxfId="13" priority="3">
      <formula>IF( MAX($B20:$G20)&gt;0, B20=MAX($B20:$G20),0)</formula>
    </cfRule>
  </conditionalFormatting>
  <conditionalFormatting sqref="B53:G65">
    <cfRule type="expression" dxfId="12" priority="9">
      <formula>IF( MAX($B53:$G53)&gt;0, B53=MAX($B53:$G53),0)</formula>
    </cfRule>
  </conditionalFormatting>
  <conditionalFormatting sqref="B86:G98">
    <cfRule type="expression" dxfId="11" priority="8">
      <formula>IF( MAX($B86:$G86)&gt;0, B86=MAX($B86:$G86),0)</formula>
    </cfRule>
  </conditionalFormatting>
  <conditionalFormatting sqref="B119:G131">
    <cfRule type="expression" dxfId="10" priority="7">
      <formula>IF( MAX($B119:$G119)&gt;0, B119=MAX($B119:$G119),0)</formula>
    </cfRule>
  </conditionalFormatting>
  <conditionalFormatting sqref="B152:G164">
    <cfRule type="expression" dxfId="9" priority="6">
      <formula>IF( MAX($B152:$G152)&gt;0, B152=MAX($B152:$G152),0)</formula>
    </cfRule>
  </conditionalFormatting>
  <conditionalFormatting sqref="B185:G197">
    <cfRule type="expression" dxfId="8" priority="2">
      <formula>IF( MAX($B185:$G185)&gt;0, B185=MAX($B185:$G185),0)</formula>
    </cfRule>
  </conditionalFormatting>
  <conditionalFormatting sqref="B218:G230">
    <cfRule type="expression" dxfId="7" priority="1">
      <formula>IF( MAX($B218:$G218)&gt;0, B218=MAX($B218:$G218),0)</formula>
    </cfRule>
  </conditionalFormatting>
  <pageMargins left="0.7" right="0.7" top="0.75" bottom="0.75" header="0.3" footer="0.3"/>
  <pageSetup paperSize="8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5E5D-EA9D-45F0-8E80-A9D09F103C1A}">
  <dimension ref="A1:M230"/>
  <sheetViews>
    <sheetView zoomScale="78" zoomScaleNormal="78" zoomScalePageLayoutView="90" workbookViewId="0"/>
  </sheetViews>
  <sheetFormatPr defaultColWidth="11" defaultRowHeight="15.75" x14ac:dyDescent="0.25"/>
  <cols>
    <col min="1" max="1" width="18.625" customWidth="1"/>
    <col min="2" max="13" width="10.625" customWidth="1"/>
    <col min="14" max="14" width="5.625" customWidth="1"/>
  </cols>
  <sheetData>
    <row r="1" spans="1:13" x14ac:dyDescent="0.25">
      <c r="A1" s="1" t="s">
        <v>16</v>
      </c>
      <c r="B1" s="20" t="s">
        <v>10</v>
      </c>
      <c r="C1" s="20"/>
      <c r="D1" s="20"/>
      <c r="E1" s="20"/>
      <c r="F1" s="20"/>
      <c r="G1" s="20"/>
      <c r="H1" s="21" t="s">
        <v>11</v>
      </c>
      <c r="I1" s="21"/>
      <c r="J1" s="21"/>
      <c r="K1" s="21"/>
      <c r="L1" s="21"/>
      <c r="M1" s="21"/>
    </row>
    <row r="2" spans="1:13" x14ac:dyDescent="0.2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7" t="s">
        <v>14</v>
      </c>
      <c r="B4" s="4">
        <v>0.790157</v>
      </c>
      <c r="C4" s="4">
        <v>0.812809</v>
      </c>
      <c r="D4" s="4">
        <v>0.81220999999999999</v>
      </c>
      <c r="E4" s="4">
        <v>0.72066699999999995</v>
      </c>
      <c r="F4" s="4">
        <v>0.80796299999999999</v>
      </c>
      <c r="G4" s="4">
        <v>0.80100300000000002</v>
      </c>
      <c r="H4" s="5">
        <v>0.72109400000000001</v>
      </c>
      <c r="I4" s="5">
        <v>0.76825299999999996</v>
      </c>
      <c r="J4" s="5">
        <v>0.77740799999999999</v>
      </c>
      <c r="K4" s="5">
        <v>0.68174000000000001</v>
      </c>
      <c r="L4" s="5">
        <v>0.77524300000000002</v>
      </c>
      <c r="M4" s="5">
        <v>0.77986</v>
      </c>
    </row>
    <row r="5" spans="1:13" x14ac:dyDescent="0.25">
      <c r="A5" s="7" t="s">
        <v>15</v>
      </c>
      <c r="B5" s="4">
        <v>0.68759700000000001</v>
      </c>
      <c r="C5" s="4">
        <v>0.75543300000000002</v>
      </c>
      <c r="D5" s="4">
        <v>0.76629599999999998</v>
      </c>
      <c r="E5" s="4">
        <v>0.67069999999999996</v>
      </c>
      <c r="F5" s="4">
        <v>0.730209</v>
      </c>
      <c r="G5" s="4">
        <v>0.74489499999999997</v>
      </c>
      <c r="H5" s="5">
        <v>0.659578</v>
      </c>
      <c r="I5" s="5">
        <v>0.72237099999999999</v>
      </c>
      <c r="J5" s="5">
        <v>0.74706099999999998</v>
      </c>
      <c r="K5" s="5">
        <v>0.68523199999999995</v>
      </c>
      <c r="L5" s="5">
        <v>0.679871</v>
      </c>
      <c r="M5" s="5">
        <v>0.72642499999999999</v>
      </c>
    </row>
    <row r="6" spans="1:13" x14ac:dyDescent="0.25">
      <c r="A6" s="7" t="s">
        <v>0</v>
      </c>
      <c r="B6" s="4">
        <v>0.18260499999999999</v>
      </c>
      <c r="C6" s="4">
        <v>0.69547199999999998</v>
      </c>
      <c r="D6" s="4">
        <v>0.59998799999999997</v>
      </c>
      <c r="E6" s="4">
        <v>0.41853899999999999</v>
      </c>
      <c r="F6" s="4">
        <v>0.38834000000000002</v>
      </c>
      <c r="G6" s="4">
        <v>0.50905599999999995</v>
      </c>
      <c r="H6" s="5">
        <v>0.40176499999999998</v>
      </c>
      <c r="I6" s="5">
        <v>0.73916099999999996</v>
      </c>
      <c r="J6" s="5">
        <v>0.69596599999999997</v>
      </c>
      <c r="K6" s="5">
        <v>0.281526</v>
      </c>
      <c r="L6" s="5">
        <v>0.25557999999999997</v>
      </c>
      <c r="M6" s="5">
        <v>0.51747600000000005</v>
      </c>
    </row>
    <row r="7" spans="1:13" x14ac:dyDescent="0.25">
      <c r="A7" s="7" t="s">
        <v>1</v>
      </c>
      <c r="B7" s="4">
        <v>0.556284</v>
      </c>
      <c r="C7" s="4">
        <v>0.53368400000000005</v>
      </c>
      <c r="D7" s="4">
        <v>0.51545200000000002</v>
      </c>
      <c r="E7" s="4">
        <v>0.587619</v>
      </c>
      <c r="F7" s="4">
        <v>0.68582399999999999</v>
      </c>
      <c r="G7" s="4">
        <v>0.61800600000000006</v>
      </c>
      <c r="H7" s="5">
        <v>0.51374200000000003</v>
      </c>
      <c r="I7" s="5">
        <v>0.56921299999999997</v>
      </c>
      <c r="J7" s="5">
        <v>0.53675700000000004</v>
      </c>
      <c r="K7" s="5">
        <v>0.457955</v>
      </c>
      <c r="L7" s="5">
        <v>0.62330200000000002</v>
      </c>
      <c r="M7" s="5">
        <v>0.56985799999999998</v>
      </c>
    </row>
    <row r="8" spans="1:13" x14ac:dyDescent="0.25">
      <c r="A8" s="7" t="s">
        <v>13</v>
      </c>
      <c r="B8" s="4">
        <v>0.90758899999999998</v>
      </c>
      <c r="C8" s="4">
        <v>0.91175300000000004</v>
      </c>
      <c r="D8" s="4">
        <v>0.89168199999999997</v>
      </c>
      <c r="E8" s="4">
        <v>0.90151800000000004</v>
      </c>
      <c r="F8" s="4">
        <v>0.81726100000000002</v>
      </c>
      <c r="G8" s="4">
        <v>0.78694299999999995</v>
      </c>
      <c r="H8" s="5">
        <v>0.77915000000000001</v>
      </c>
      <c r="I8" s="5">
        <v>0.813801</v>
      </c>
      <c r="J8" s="5">
        <v>0.74540700000000004</v>
      </c>
      <c r="K8" s="5">
        <v>0.77732100000000004</v>
      </c>
      <c r="L8" s="5">
        <v>0.58518999999999999</v>
      </c>
      <c r="M8" s="5">
        <v>0.619309</v>
      </c>
    </row>
    <row r="9" spans="1:13" x14ac:dyDescent="0.25">
      <c r="A9" s="7" t="s">
        <v>2</v>
      </c>
      <c r="B9" s="4">
        <v>0.831762</v>
      </c>
      <c r="C9" s="4">
        <v>0.83365999999999996</v>
      </c>
      <c r="D9" s="4">
        <v>0.83103700000000003</v>
      </c>
      <c r="E9" s="4">
        <v>0.83928400000000003</v>
      </c>
      <c r="F9" s="4">
        <v>0.84000699999999995</v>
      </c>
      <c r="G9" s="4">
        <v>0.852491</v>
      </c>
      <c r="H9" s="5">
        <v>0.89981100000000003</v>
      </c>
      <c r="I9" s="5">
        <v>0.89495100000000005</v>
      </c>
      <c r="J9" s="5">
        <v>0.91075200000000001</v>
      </c>
      <c r="K9" s="5">
        <v>0.90832500000000005</v>
      </c>
      <c r="L9" s="5">
        <v>0.89754299999999998</v>
      </c>
      <c r="M9" s="5">
        <v>0.88148700000000002</v>
      </c>
    </row>
    <row r="10" spans="1:13" x14ac:dyDescent="0.25">
      <c r="A10" s="7" t="s">
        <v>3</v>
      </c>
      <c r="B10" s="4">
        <v>0.62386399999999997</v>
      </c>
      <c r="C10" s="4">
        <v>0.56248500000000001</v>
      </c>
      <c r="D10" s="4">
        <v>0.60721400000000003</v>
      </c>
      <c r="E10" s="4">
        <v>0.60309900000000005</v>
      </c>
      <c r="F10" s="4">
        <v>0.573268</v>
      </c>
      <c r="G10" s="4">
        <v>0.55965100000000001</v>
      </c>
      <c r="H10" s="5">
        <v>0.57682500000000003</v>
      </c>
      <c r="I10" s="5">
        <v>0.54426600000000003</v>
      </c>
      <c r="J10" s="5">
        <v>0.50364200000000003</v>
      </c>
      <c r="K10" s="5">
        <v>0.573102</v>
      </c>
      <c r="L10" s="5">
        <v>0.52962699999999996</v>
      </c>
      <c r="M10" s="5">
        <v>0.53363099999999997</v>
      </c>
    </row>
    <row r="11" spans="1:13" x14ac:dyDescent="0.25">
      <c r="A11" s="7" t="s">
        <v>4</v>
      </c>
      <c r="B11" s="4">
        <v>0.80729399999999996</v>
      </c>
      <c r="C11" s="4">
        <v>0.81121200000000004</v>
      </c>
      <c r="D11" s="4">
        <v>0.78721699999999994</v>
      </c>
      <c r="E11" s="4">
        <v>0.85212900000000003</v>
      </c>
      <c r="F11" s="4">
        <v>0.86302599999999996</v>
      </c>
      <c r="G11" s="4">
        <v>0.85102</v>
      </c>
      <c r="H11" s="5">
        <v>0.92257599999999995</v>
      </c>
      <c r="I11" s="5">
        <v>0.93074100000000004</v>
      </c>
      <c r="J11" s="5">
        <v>0.90360300000000005</v>
      </c>
      <c r="K11" s="5">
        <v>0.91093100000000005</v>
      </c>
      <c r="L11" s="5">
        <v>0.93829399999999996</v>
      </c>
      <c r="M11" s="5">
        <v>0.93467599999999995</v>
      </c>
    </row>
    <row r="12" spans="1:13" x14ac:dyDescent="0.25">
      <c r="A12" s="7" t="s">
        <v>5</v>
      </c>
      <c r="B12" s="4">
        <v>0.88236199999999998</v>
      </c>
      <c r="C12" s="4">
        <v>0.90404799999999996</v>
      </c>
      <c r="D12" s="4">
        <v>0.893092</v>
      </c>
      <c r="E12" s="4">
        <v>0.87776799999999999</v>
      </c>
      <c r="F12" s="4">
        <v>0.91012000000000004</v>
      </c>
      <c r="G12" s="4">
        <v>0.90984799999999999</v>
      </c>
      <c r="H12" s="5">
        <v>0.87909599999999999</v>
      </c>
      <c r="I12" s="5">
        <v>0.91189799999999999</v>
      </c>
      <c r="J12" s="5">
        <v>0.90092300000000003</v>
      </c>
      <c r="K12" s="5">
        <v>0.88219999999999998</v>
      </c>
      <c r="L12" s="5">
        <v>0.90983800000000004</v>
      </c>
      <c r="M12" s="5">
        <v>0.891679</v>
      </c>
    </row>
    <row r="13" spans="1:13" x14ac:dyDescent="0.25">
      <c r="A13" s="7" t="s">
        <v>6</v>
      </c>
      <c r="B13" s="4">
        <v>0.31386999999999998</v>
      </c>
      <c r="C13" s="4">
        <v>0.49469999999999997</v>
      </c>
      <c r="D13" s="4">
        <v>0.46966400000000003</v>
      </c>
      <c r="E13" s="4">
        <v>0.46529100000000001</v>
      </c>
      <c r="F13" s="4">
        <v>0.42220200000000002</v>
      </c>
      <c r="G13" s="4">
        <v>0.37672600000000001</v>
      </c>
      <c r="H13" s="5">
        <v>0.33638499999999999</v>
      </c>
      <c r="I13" s="5">
        <v>0.70186499999999996</v>
      </c>
      <c r="J13" s="5">
        <v>0.697133</v>
      </c>
      <c r="K13" s="5">
        <v>0.66840699999999997</v>
      </c>
      <c r="L13" s="5">
        <v>0.60268100000000002</v>
      </c>
      <c r="M13" s="5">
        <v>0.61958599999999997</v>
      </c>
    </row>
    <row r="14" spans="1:13" x14ac:dyDescent="0.25">
      <c r="A14" s="7" t="s">
        <v>7</v>
      </c>
      <c r="B14" s="4">
        <v>0.925543</v>
      </c>
      <c r="C14" s="4">
        <v>0.92520500000000006</v>
      </c>
      <c r="D14" s="4">
        <v>0.92253099999999999</v>
      </c>
      <c r="E14" s="4">
        <v>0.93709200000000004</v>
      </c>
      <c r="F14" s="4">
        <v>0.92582299999999995</v>
      </c>
      <c r="G14" s="4">
        <v>0.919408</v>
      </c>
      <c r="H14" s="5">
        <v>0.79206200000000004</v>
      </c>
      <c r="I14" s="5">
        <v>0.84231800000000001</v>
      </c>
      <c r="J14" s="5">
        <v>0.84517399999999998</v>
      </c>
      <c r="K14" s="5">
        <v>0.88083</v>
      </c>
      <c r="L14" s="5">
        <v>0.88483100000000003</v>
      </c>
      <c r="M14" s="5">
        <v>0.84553599999999995</v>
      </c>
    </row>
    <row r="15" spans="1:13" x14ac:dyDescent="0.25">
      <c r="A15" s="7" t="s">
        <v>8</v>
      </c>
      <c r="B15" s="4">
        <v>0.92235999999999996</v>
      </c>
      <c r="C15" s="4">
        <v>0.92486299999999999</v>
      </c>
      <c r="D15" s="4">
        <v>0.92524499999999998</v>
      </c>
      <c r="E15" s="4">
        <v>0.91487099999999999</v>
      </c>
      <c r="F15" s="4">
        <v>0.91878400000000005</v>
      </c>
      <c r="G15" s="4">
        <v>0.91789500000000002</v>
      </c>
      <c r="H15" s="5">
        <v>0.91141300000000003</v>
      </c>
      <c r="I15" s="5">
        <v>0.90714499999999998</v>
      </c>
      <c r="J15" s="5">
        <v>0.91957699999999998</v>
      </c>
      <c r="K15" s="5">
        <v>0.91601500000000002</v>
      </c>
      <c r="L15" s="5">
        <v>0.92193800000000004</v>
      </c>
      <c r="M15" s="5">
        <v>0.92378899999999997</v>
      </c>
    </row>
    <row r="16" spans="1:13" x14ac:dyDescent="0.25">
      <c r="A16" s="7" t="s">
        <v>9</v>
      </c>
      <c r="B16" s="4">
        <v>0.46587600000000001</v>
      </c>
      <c r="C16" s="4">
        <v>0.65525900000000004</v>
      </c>
      <c r="D16" s="4">
        <v>0.65991299999999997</v>
      </c>
      <c r="E16" s="4">
        <v>0.58436699999999997</v>
      </c>
      <c r="F16" s="4">
        <v>0.66104399999999996</v>
      </c>
      <c r="G16" s="4">
        <v>0.66182399999999997</v>
      </c>
      <c r="H16" s="5">
        <v>0.42657400000000001</v>
      </c>
      <c r="I16" s="5">
        <v>0.66873000000000005</v>
      </c>
      <c r="J16" s="5">
        <v>0.67432700000000001</v>
      </c>
      <c r="K16" s="5">
        <v>0.56889599999999996</v>
      </c>
      <c r="L16" s="5">
        <v>0.68571700000000002</v>
      </c>
      <c r="M16" s="5">
        <v>0.67369800000000002</v>
      </c>
    </row>
    <row r="18" spans="1:7" x14ac:dyDescent="0.25">
      <c r="A18" s="1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22" t="s">
        <v>48</v>
      </c>
      <c r="B19" s="22"/>
      <c r="C19" s="22"/>
      <c r="D19" s="22"/>
      <c r="E19" s="22"/>
      <c r="F19" s="22"/>
      <c r="G19" s="22"/>
    </row>
    <row r="20" spans="1:7" x14ac:dyDescent="0.25">
      <c r="A20" s="7" t="s">
        <v>14</v>
      </c>
      <c r="B20" s="4">
        <f>AVERAGE(B4,H4)</f>
        <v>0.75562550000000006</v>
      </c>
      <c r="C20" s="4">
        <f t="shared" ref="C20:G32" si="0">AVERAGE(C4,I4)</f>
        <v>0.79053099999999998</v>
      </c>
      <c r="D20" s="4">
        <f t="shared" si="0"/>
        <v>0.79480899999999999</v>
      </c>
      <c r="E20" s="4">
        <f t="shared" si="0"/>
        <v>0.70120349999999998</v>
      </c>
      <c r="F20" s="4">
        <f t="shared" si="0"/>
        <v>0.79160300000000006</v>
      </c>
      <c r="G20" s="4">
        <f t="shared" si="0"/>
        <v>0.79043149999999995</v>
      </c>
    </row>
    <row r="21" spans="1:7" x14ac:dyDescent="0.25">
      <c r="A21" s="7" t="s">
        <v>15</v>
      </c>
      <c r="B21" s="4">
        <f t="shared" ref="B21:B32" si="1">AVERAGE(B5,H5)</f>
        <v>0.67358750000000001</v>
      </c>
      <c r="C21" s="4">
        <f t="shared" si="0"/>
        <v>0.73890199999999995</v>
      </c>
      <c r="D21" s="4">
        <f t="shared" si="0"/>
        <v>0.75667850000000003</v>
      </c>
      <c r="E21" s="4">
        <f t="shared" si="0"/>
        <v>0.67796599999999996</v>
      </c>
      <c r="F21" s="4">
        <f t="shared" si="0"/>
        <v>0.70504</v>
      </c>
      <c r="G21" s="4">
        <f t="shared" si="0"/>
        <v>0.73565999999999998</v>
      </c>
    </row>
    <row r="22" spans="1:7" x14ac:dyDescent="0.25">
      <c r="A22" s="7" t="s">
        <v>0</v>
      </c>
      <c r="B22" s="4">
        <f t="shared" si="1"/>
        <v>0.29218499999999997</v>
      </c>
      <c r="C22" s="4">
        <f t="shared" si="0"/>
        <v>0.71731649999999991</v>
      </c>
      <c r="D22" s="4">
        <f t="shared" si="0"/>
        <v>0.64797700000000003</v>
      </c>
      <c r="E22" s="4">
        <f t="shared" si="0"/>
        <v>0.35003249999999997</v>
      </c>
      <c r="F22" s="4">
        <f t="shared" si="0"/>
        <v>0.32196000000000002</v>
      </c>
      <c r="G22" s="4">
        <f t="shared" si="0"/>
        <v>0.513266</v>
      </c>
    </row>
    <row r="23" spans="1:7" x14ac:dyDescent="0.25">
      <c r="A23" s="7" t="s">
        <v>1</v>
      </c>
      <c r="B23" s="4">
        <f t="shared" si="1"/>
        <v>0.53501299999999996</v>
      </c>
      <c r="C23" s="4">
        <f t="shared" si="0"/>
        <v>0.55144850000000001</v>
      </c>
      <c r="D23" s="4">
        <f t="shared" si="0"/>
        <v>0.52610449999999997</v>
      </c>
      <c r="E23" s="4">
        <f t="shared" si="0"/>
        <v>0.522787</v>
      </c>
      <c r="F23" s="4">
        <f t="shared" si="0"/>
        <v>0.65456300000000001</v>
      </c>
      <c r="G23" s="4">
        <f t="shared" si="0"/>
        <v>0.59393200000000002</v>
      </c>
    </row>
    <row r="24" spans="1:7" x14ac:dyDescent="0.25">
      <c r="A24" s="7" t="s">
        <v>13</v>
      </c>
      <c r="B24" s="4">
        <f t="shared" si="1"/>
        <v>0.84336949999999999</v>
      </c>
      <c r="C24" s="4">
        <f t="shared" si="0"/>
        <v>0.86277700000000002</v>
      </c>
      <c r="D24" s="4">
        <f t="shared" si="0"/>
        <v>0.81854450000000001</v>
      </c>
      <c r="E24" s="4">
        <f t="shared" si="0"/>
        <v>0.83941949999999999</v>
      </c>
      <c r="F24" s="4">
        <f t="shared" si="0"/>
        <v>0.70122550000000006</v>
      </c>
      <c r="G24" s="4">
        <f t="shared" si="0"/>
        <v>0.70312599999999992</v>
      </c>
    </row>
    <row r="25" spans="1:7" x14ac:dyDescent="0.25">
      <c r="A25" s="7" t="s">
        <v>2</v>
      </c>
      <c r="B25" s="4">
        <f t="shared" si="1"/>
        <v>0.86578650000000001</v>
      </c>
      <c r="C25" s="4">
        <f t="shared" si="0"/>
        <v>0.86430549999999995</v>
      </c>
      <c r="D25" s="4">
        <f t="shared" si="0"/>
        <v>0.87089450000000002</v>
      </c>
      <c r="E25" s="4">
        <f t="shared" si="0"/>
        <v>0.8738045000000001</v>
      </c>
      <c r="F25" s="4">
        <f t="shared" si="0"/>
        <v>0.86877499999999996</v>
      </c>
      <c r="G25" s="4">
        <f t="shared" si="0"/>
        <v>0.86698900000000001</v>
      </c>
    </row>
    <row r="26" spans="1:7" x14ac:dyDescent="0.25">
      <c r="A26" s="7" t="s">
        <v>3</v>
      </c>
      <c r="B26" s="4">
        <f t="shared" si="1"/>
        <v>0.60034450000000006</v>
      </c>
      <c r="C26" s="4">
        <f t="shared" si="0"/>
        <v>0.55337550000000002</v>
      </c>
      <c r="D26" s="4">
        <f t="shared" si="0"/>
        <v>0.55542800000000003</v>
      </c>
      <c r="E26" s="4">
        <f t="shared" si="0"/>
        <v>0.58810050000000003</v>
      </c>
      <c r="F26" s="4">
        <f t="shared" si="0"/>
        <v>0.55144749999999998</v>
      </c>
      <c r="G26" s="4">
        <f t="shared" si="0"/>
        <v>0.54664099999999993</v>
      </c>
    </row>
    <row r="27" spans="1:7" x14ac:dyDescent="0.25">
      <c r="A27" s="7" t="s">
        <v>4</v>
      </c>
      <c r="B27" s="4">
        <f t="shared" si="1"/>
        <v>0.86493500000000001</v>
      </c>
      <c r="C27" s="4">
        <f t="shared" si="0"/>
        <v>0.87097650000000004</v>
      </c>
      <c r="D27" s="4">
        <f t="shared" si="0"/>
        <v>0.84540999999999999</v>
      </c>
      <c r="E27" s="4">
        <f t="shared" si="0"/>
        <v>0.88153000000000004</v>
      </c>
      <c r="F27" s="4">
        <f t="shared" si="0"/>
        <v>0.90066000000000002</v>
      </c>
      <c r="G27" s="4">
        <f t="shared" si="0"/>
        <v>0.89284799999999997</v>
      </c>
    </row>
    <row r="28" spans="1:7" x14ac:dyDescent="0.25">
      <c r="A28" s="7" t="s">
        <v>5</v>
      </c>
      <c r="B28" s="4">
        <f t="shared" si="1"/>
        <v>0.88072899999999998</v>
      </c>
      <c r="C28" s="4">
        <f t="shared" si="0"/>
        <v>0.90797299999999992</v>
      </c>
      <c r="D28" s="4">
        <f t="shared" si="0"/>
        <v>0.89700749999999996</v>
      </c>
      <c r="E28" s="4">
        <f t="shared" si="0"/>
        <v>0.87998399999999999</v>
      </c>
      <c r="F28" s="4">
        <f t="shared" si="0"/>
        <v>0.90997900000000009</v>
      </c>
      <c r="G28" s="4">
        <f t="shared" si="0"/>
        <v>0.90076350000000005</v>
      </c>
    </row>
    <row r="29" spans="1:7" x14ac:dyDescent="0.25">
      <c r="A29" s="7" t="s">
        <v>6</v>
      </c>
      <c r="B29" s="4">
        <f t="shared" si="1"/>
        <v>0.32512750000000001</v>
      </c>
      <c r="C29" s="4">
        <f t="shared" si="0"/>
        <v>0.59828249999999994</v>
      </c>
      <c r="D29" s="4">
        <f t="shared" si="0"/>
        <v>0.58339850000000004</v>
      </c>
      <c r="E29" s="4">
        <f t="shared" si="0"/>
        <v>0.56684899999999994</v>
      </c>
      <c r="F29" s="4">
        <f t="shared" si="0"/>
        <v>0.51244149999999999</v>
      </c>
      <c r="G29" s="4">
        <f t="shared" si="0"/>
        <v>0.49815599999999999</v>
      </c>
    </row>
    <row r="30" spans="1:7" x14ac:dyDescent="0.25">
      <c r="A30" s="7" t="s">
        <v>7</v>
      </c>
      <c r="B30" s="4">
        <f t="shared" si="1"/>
        <v>0.85880250000000002</v>
      </c>
      <c r="C30" s="4">
        <f t="shared" si="0"/>
        <v>0.88376150000000009</v>
      </c>
      <c r="D30" s="4">
        <f t="shared" si="0"/>
        <v>0.88385249999999993</v>
      </c>
      <c r="E30" s="4">
        <f t="shared" si="0"/>
        <v>0.90896100000000002</v>
      </c>
      <c r="F30" s="4">
        <f t="shared" si="0"/>
        <v>0.90532699999999999</v>
      </c>
      <c r="G30" s="4">
        <f t="shared" si="0"/>
        <v>0.88247199999999992</v>
      </c>
    </row>
    <row r="31" spans="1:7" x14ac:dyDescent="0.25">
      <c r="A31" s="7" t="s">
        <v>8</v>
      </c>
      <c r="B31" s="4">
        <f t="shared" si="1"/>
        <v>0.91688649999999994</v>
      </c>
      <c r="C31" s="4">
        <f t="shared" si="0"/>
        <v>0.91600400000000004</v>
      </c>
      <c r="D31" s="4">
        <f t="shared" si="0"/>
        <v>0.92241099999999998</v>
      </c>
      <c r="E31" s="4">
        <f t="shared" si="0"/>
        <v>0.91544300000000001</v>
      </c>
      <c r="F31" s="4">
        <f t="shared" si="0"/>
        <v>0.92036099999999998</v>
      </c>
      <c r="G31" s="4">
        <f t="shared" si="0"/>
        <v>0.92084199999999994</v>
      </c>
    </row>
    <row r="32" spans="1:7" x14ac:dyDescent="0.25">
      <c r="A32" s="7" t="s">
        <v>9</v>
      </c>
      <c r="B32" s="4">
        <f t="shared" si="1"/>
        <v>0.44622499999999998</v>
      </c>
      <c r="C32" s="4">
        <f t="shared" si="0"/>
        <v>0.66199450000000004</v>
      </c>
      <c r="D32" s="4">
        <f t="shared" si="0"/>
        <v>0.66711999999999994</v>
      </c>
      <c r="E32" s="4">
        <f t="shared" si="0"/>
        <v>0.57663149999999996</v>
      </c>
      <c r="F32" s="4">
        <f t="shared" si="0"/>
        <v>0.67338049999999994</v>
      </c>
      <c r="G32" s="4">
        <f t="shared" si="0"/>
        <v>0.66776100000000005</v>
      </c>
    </row>
    <row r="34" spans="1:13" x14ac:dyDescent="0.25">
      <c r="A34" s="1" t="s">
        <v>16</v>
      </c>
      <c r="B34" s="20" t="s">
        <v>10</v>
      </c>
      <c r="C34" s="20"/>
      <c r="D34" s="20"/>
      <c r="E34" s="20"/>
      <c r="F34" s="20"/>
      <c r="G34" s="20"/>
      <c r="H34" s="21" t="s">
        <v>11</v>
      </c>
      <c r="I34" s="21"/>
      <c r="J34" s="21"/>
      <c r="K34" s="21"/>
      <c r="L34" s="21"/>
      <c r="M34" s="21"/>
    </row>
    <row r="35" spans="1:13" x14ac:dyDescent="0.25">
      <c r="A35" s="1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7" t="s">
        <v>14</v>
      </c>
      <c r="B37" s="4">
        <v>0.96884599999999998</v>
      </c>
      <c r="C37" s="4">
        <v>0.98173600000000005</v>
      </c>
      <c r="D37" s="4">
        <v>0.98220499999999999</v>
      </c>
      <c r="E37" s="4">
        <v>0.95344200000000001</v>
      </c>
      <c r="F37" s="4">
        <v>0.96376499999999998</v>
      </c>
      <c r="G37" s="4">
        <v>0.96341100000000002</v>
      </c>
      <c r="H37" s="5">
        <v>0.95811400000000002</v>
      </c>
      <c r="I37" s="5">
        <v>0.98141400000000001</v>
      </c>
      <c r="J37" s="5">
        <v>0.992336</v>
      </c>
      <c r="K37" s="5">
        <v>0.97620700000000005</v>
      </c>
      <c r="L37" s="5">
        <v>0.98812500000000003</v>
      </c>
      <c r="M37" s="5">
        <v>0.99231000000000003</v>
      </c>
    </row>
    <row r="38" spans="1:13" x14ac:dyDescent="0.25">
      <c r="A38" s="7" t="s">
        <v>15</v>
      </c>
      <c r="B38" s="4">
        <v>0.88558300000000001</v>
      </c>
      <c r="C38" s="4">
        <v>0.94717799999999996</v>
      </c>
      <c r="D38" s="4">
        <v>0.936473</v>
      </c>
      <c r="E38" s="4">
        <v>0.88380000000000003</v>
      </c>
      <c r="F38" s="4">
        <v>0.88910500000000003</v>
      </c>
      <c r="G38" s="4">
        <v>0.93040299999999998</v>
      </c>
      <c r="H38" s="5">
        <v>0.89361500000000005</v>
      </c>
      <c r="I38" s="5">
        <v>0.92982699999999996</v>
      </c>
      <c r="J38" s="5">
        <v>0.93065299999999995</v>
      </c>
      <c r="K38" s="5">
        <v>0.91118600000000005</v>
      </c>
      <c r="L38" s="5">
        <v>0.74397000000000002</v>
      </c>
      <c r="M38" s="5">
        <v>0.949936</v>
      </c>
    </row>
    <row r="39" spans="1:13" x14ac:dyDescent="0.25">
      <c r="A39" s="7" t="s">
        <v>0</v>
      </c>
      <c r="B39" s="4">
        <v>0.338698</v>
      </c>
      <c r="C39" s="4">
        <v>0.81331500000000001</v>
      </c>
      <c r="D39" s="4">
        <v>0.73631999999999997</v>
      </c>
      <c r="E39" s="4">
        <v>0.54973099999999997</v>
      </c>
      <c r="F39" s="4">
        <v>0.527582</v>
      </c>
      <c r="G39" s="4">
        <v>0.66770799999999997</v>
      </c>
      <c r="H39" s="5">
        <v>0.61786799999999997</v>
      </c>
      <c r="I39" s="5">
        <v>0.88262099999999999</v>
      </c>
      <c r="J39" s="5">
        <v>0.86719100000000005</v>
      </c>
      <c r="K39" s="5">
        <v>0.49337599999999998</v>
      </c>
      <c r="L39" s="5">
        <v>0.53048300000000004</v>
      </c>
      <c r="M39" s="5">
        <v>0.74085500000000004</v>
      </c>
    </row>
    <row r="40" spans="1:13" x14ac:dyDescent="0.25">
      <c r="A40" s="7" t="s">
        <v>1</v>
      </c>
      <c r="B40" s="4">
        <v>0.73398399999999997</v>
      </c>
      <c r="C40" s="4">
        <v>0.629556</v>
      </c>
      <c r="D40" s="4">
        <v>0.61893399999999998</v>
      </c>
      <c r="E40" s="4">
        <v>0.76485400000000003</v>
      </c>
      <c r="F40" s="4">
        <v>0.76551800000000003</v>
      </c>
      <c r="G40" s="4">
        <v>0.75575899999999996</v>
      </c>
      <c r="H40" s="5">
        <v>0.695519</v>
      </c>
      <c r="I40" s="5">
        <v>0.66293299999999999</v>
      </c>
      <c r="J40" s="5">
        <v>0.65461599999999998</v>
      </c>
      <c r="K40" s="5">
        <v>0.59945700000000002</v>
      </c>
      <c r="L40" s="5">
        <v>0.76442600000000005</v>
      </c>
      <c r="M40" s="5">
        <v>0.74083500000000002</v>
      </c>
    </row>
    <row r="41" spans="1:13" x14ac:dyDescent="0.25">
      <c r="A41" s="7" t="s">
        <v>13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</row>
    <row r="42" spans="1:13" x14ac:dyDescent="0.25">
      <c r="A42" s="7" t="s">
        <v>2</v>
      </c>
      <c r="B42" s="4">
        <v>0.85909800000000003</v>
      </c>
      <c r="C42" s="4">
        <v>0.94838599999999995</v>
      </c>
      <c r="D42" s="4">
        <v>0.95943699999999998</v>
      </c>
      <c r="E42" s="4">
        <v>0.96031599999999995</v>
      </c>
      <c r="F42" s="4">
        <v>0.95140000000000002</v>
      </c>
      <c r="G42" s="4">
        <v>0.95742799999999995</v>
      </c>
      <c r="H42" s="5">
        <v>0.70253699999999997</v>
      </c>
      <c r="I42" s="5">
        <v>0.89880800000000005</v>
      </c>
      <c r="J42" s="5">
        <v>0.92265399999999997</v>
      </c>
      <c r="K42" s="5">
        <v>0.80097799999999997</v>
      </c>
      <c r="L42" s="5">
        <v>0.93457699999999999</v>
      </c>
      <c r="M42" s="5">
        <v>0.92968499999999998</v>
      </c>
    </row>
    <row r="43" spans="1:13" x14ac:dyDescent="0.25">
      <c r="A43" s="7" t="s">
        <v>3</v>
      </c>
      <c r="B43" s="4">
        <v>0.806508</v>
      </c>
      <c r="C43" s="4">
        <v>0.79774</v>
      </c>
      <c r="D43" s="4">
        <v>0.78692499999999999</v>
      </c>
      <c r="E43" s="4">
        <v>0.83437300000000003</v>
      </c>
      <c r="F43" s="4">
        <v>0.79998100000000005</v>
      </c>
      <c r="G43" s="4">
        <v>0.75292300000000001</v>
      </c>
      <c r="H43" s="5">
        <v>0.73238800000000004</v>
      </c>
      <c r="I43" s="5">
        <v>0.72714100000000004</v>
      </c>
      <c r="J43" s="5">
        <v>0.70090399999999997</v>
      </c>
      <c r="K43" s="5">
        <v>0.7651</v>
      </c>
      <c r="L43" s="5">
        <v>0.71318499999999996</v>
      </c>
      <c r="M43" s="5">
        <v>0.71497200000000005</v>
      </c>
    </row>
    <row r="44" spans="1:13" x14ac:dyDescent="0.25">
      <c r="A44" s="7" t="s">
        <v>4</v>
      </c>
      <c r="B44" s="4">
        <v>0.84798300000000004</v>
      </c>
      <c r="C44" s="4">
        <v>0.80703199999999997</v>
      </c>
      <c r="D44" s="4">
        <v>0.81090300000000004</v>
      </c>
      <c r="E44" s="4">
        <v>0.91597499999999998</v>
      </c>
      <c r="F44" s="4">
        <v>0.90736499999999998</v>
      </c>
      <c r="G44" s="4">
        <v>0.88714300000000001</v>
      </c>
      <c r="H44" s="5">
        <v>0.95461499999999999</v>
      </c>
      <c r="I44" s="5">
        <v>0.92430999999999996</v>
      </c>
      <c r="J44" s="5">
        <v>0.915987</v>
      </c>
      <c r="K44" s="5">
        <v>0.93656200000000001</v>
      </c>
      <c r="L44" s="5">
        <v>0.94076000000000004</v>
      </c>
      <c r="M44" s="5">
        <v>0.93254400000000004</v>
      </c>
    </row>
    <row r="45" spans="1:13" x14ac:dyDescent="0.25">
      <c r="A45" s="7" t="s">
        <v>5</v>
      </c>
      <c r="B45" s="4">
        <v>0.98289700000000002</v>
      </c>
      <c r="C45" s="4">
        <v>0.98314100000000004</v>
      </c>
      <c r="D45" s="4">
        <v>0.977163</v>
      </c>
      <c r="E45" s="4">
        <v>0.98148299999999999</v>
      </c>
      <c r="F45" s="4">
        <v>0.98538599999999998</v>
      </c>
      <c r="G45" s="4">
        <v>0.98596499999999998</v>
      </c>
      <c r="H45" s="5">
        <v>0.97484300000000002</v>
      </c>
      <c r="I45" s="5">
        <v>0.98462499999999997</v>
      </c>
      <c r="J45" s="5">
        <v>0.98282000000000003</v>
      </c>
      <c r="K45" s="5">
        <v>0.97977199999999998</v>
      </c>
      <c r="L45" s="5">
        <v>0.98098300000000005</v>
      </c>
      <c r="M45" s="5">
        <v>0.98394599999999999</v>
      </c>
    </row>
    <row r="46" spans="1:13" x14ac:dyDescent="0.25">
      <c r="A46" s="7" t="s">
        <v>6</v>
      </c>
      <c r="B46" s="4">
        <v>0.55421200000000004</v>
      </c>
      <c r="C46" s="4">
        <v>0.70525000000000004</v>
      </c>
      <c r="D46" s="4">
        <v>0.68671000000000004</v>
      </c>
      <c r="E46" s="4">
        <v>0.66410100000000005</v>
      </c>
      <c r="F46" s="4">
        <v>0.65478499999999995</v>
      </c>
      <c r="G46" s="4">
        <v>0.56431100000000001</v>
      </c>
      <c r="H46" s="5">
        <v>0.512073</v>
      </c>
      <c r="I46" s="5">
        <v>0.637432</v>
      </c>
      <c r="J46" s="5">
        <v>0.62828600000000001</v>
      </c>
      <c r="K46" s="5">
        <v>0.63969100000000001</v>
      </c>
      <c r="L46" s="5">
        <v>0.59212200000000004</v>
      </c>
      <c r="M46" s="5">
        <v>0.60159700000000005</v>
      </c>
    </row>
    <row r="47" spans="1:13" x14ac:dyDescent="0.25">
      <c r="A47" s="7" t="s">
        <v>7</v>
      </c>
      <c r="B47" s="4">
        <v>0.79580899999999999</v>
      </c>
      <c r="C47" s="4">
        <v>0.80708599999999997</v>
      </c>
      <c r="D47" s="4">
        <v>0.797624</v>
      </c>
      <c r="E47" s="4">
        <v>0.80285200000000001</v>
      </c>
      <c r="F47" s="4">
        <v>0.81702300000000005</v>
      </c>
      <c r="G47" s="4">
        <v>0.81231399999999998</v>
      </c>
      <c r="H47" s="5">
        <v>0.87316000000000005</v>
      </c>
      <c r="I47" s="5">
        <v>0.92408999999999997</v>
      </c>
      <c r="J47" s="5">
        <v>0.93987399999999999</v>
      </c>
      <c r="K47" s="5">
        <v>0.92687600000000003</v>
      </c>
      <c r="L47" s="5">
        <v>0.95291599999999999</v>
      </c>
      <c r="M47" s="5">
        <v>0.94115599999999999</v>
      </c>
    </row>
    <row r="48" spans="1:13" x14ac:dyDescent="0.25">
      <c r="A48" s="7" t="s">
        <v>8</v>
      </c>
      <c r="B48" s="4">
        <v>0.97827500000000001</v>
      </c>
      <c r="C48" s="4">
        <v>0.98647300000000004</v>
      </c>
      <c r="D48" s="4">
        <v>0.989097</v>
      </c>
      <c r="E48" s="4">
        <v>0.97811099999999995</v>
      </c>
      <c r="F48" s="4">
        <v>0.98745700000000003</v>
      </c>
      <c r="G48" s="4">
        <v>0.99057200000000001</v>
      </c>
      <c r="H48" s="5">
        <v>0.95653600000000005</v>
      </c>
      <c r="I48" s="5">
        <v>0.95121500000000003</v>
      </c>
      <c r="J48" s="5">
        <v>0.96525399999999995</v>
      </c>
      <c r="K48" s="5">
        <v>0.96640800000000004</v>
      </c>
      <c r="L48" s="5">
        <v>0.95986899999999997</v>
      </c>
      <c r="M48" s="5">
        <v>0.93755999999999995</v>
      </c>
    </row>
    <row r="49" spans="1:13" x14ac:dyDescent="0.25">
      <c r="A49" s="7" t="s">
        <v>9</v>
      </c>
      <c r="B49" s="4">
        <v>0.816133</v>
      </c>
      <c r="C49" s="4">
        <v>0.906779</v>
      </c>
      <c r="D49" s="4">
        <v>0.91026700000000005</v>
      </c>
      <c r="E49" s="4">
        <v>0.84746500000000002</v>
      </c>
      <c r="F49" s="4">
        <v>0.92310700000000001</v>
      </c>
      <c r="G49" s="4">
        <v>0.92824499999999999</v>
      </c>
      <c r="H49" s="5">
        <v>0.80732000000000004</v>
      </c>
      <c r="I49" s="5">
        <v>0.91810499999999995</v>
      </c>
      <c r="J49" s="5">
        <v>0.92741700000000005</v>
      </c>
      <c r="K49" s="5">
        <v>0.84283399999999997</v>
      </c>
      <c r="L49" s="5">
        <v>0.92696199999999995</v>
      </c>
      <c r="M49" s="5">
        <v>0.93083899999999997</v>
      </c>
    </row>
    <row r="51" spans="1:13" x14ac:dyDescent="0.25">
      <c r="A51" s="1" t="s">
        <v>17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 spans="1:13" x14ac:dyDescent="0.25">
      <c r="A52" s="22" t="s">
        <v>49</v>
      </c>
      <c r="B52" s="22"/>
      <c r="C52" s="22"/>
      <c r="D52" s="22"/>
      <c r="E52" s="22"/>
      <c r="F52" s="22"/>
      <c r="G52" s="22"/>
    </row>
    <row r="53" spans="1:13" x14ac:dyDescent="0.25">
      <c r="A53" s="7" t="s">
        <v>14</v>
      </c>
      <c r="B53" s="4">
        <f t="shared" ref="B53:B65" si="2">AVERAGE(B37,H37)</f>
        <v>0.96348</v>
      </c>
      <c r="C53" s="4">
        <f t="shared" ref="C53:C65" si="3">AVERAGE(C37,I37)</f>
        <v>0.98157500000000009</v>
      </c>
      <c r="D53" s="4">
        <f t="shared" ref="D53:D65" si="4">AVERAGE(D37,J37)</f>
        <v>0.98727049999999994</v>
      </c>
      <c r="E53" s="4">
        <f t="shared" ref="E53:E65" si="5">AVERAGE(E37,K37)</f>
        <v>0.96482449999999997</v>
      </c>
      <c r="F53" s="4">
        <f t="shared" ref="F53:F65" si="6">AVERAGE(F37,L37)</f>
        <v>0.97594500000000006</v>
      </c>
      <c r="G53" s="4">
        <f t="shared" ref="G53:G65" si="7">AVERAGE(G37,M37)</f>
        <v>0.97786050000000002</v>
      </c>
    </row>
    <row r="54" spans="1:13" x14ac:dyDescent="0.25">
      <c r="A54" s="7" t="s">
        <v>15</v>
      </c>
      <c r="B54" s="4">
        <f t="shared" si="2"/>
        <v>0.88959900000000003</v>
      </c>
      <c r="C54" s="4">
        <f t="shared" si="3"/>
        <v>0.93850250000000002</v>
      </c>
      <c r="D54" s="4">
        <f t="shared" si="4"/>
        <v>0.93356299999999992</v>
      </c>
      <c r="E54" s="4">
        <f t="shared" si="5"/>
        <v>0.8974930000000001</v>
      </c>
      <c r="F54" s="4">
        <f t="shared" si="6"/>
        <v>0.81653750000000003</v>
      </c>
      <c r="G54" s="4">
        <f t="shared" si="7"/>
        <v>0.94016949999999999</v>
      </c>
    </row>
    <row r="55" spans="1:13" x14ac:dyDescent="0.25">
      <c r="A55" s="7" t="s">
        <v>0</v>
      </c>
      <c r="B55" s="4">
        <f t="shared" si="2"/>
        <v>0.47828300000000001</v>
      </c>
      <c r="C55" s="4">
        <f t="shared" si="3"/>
        <v>0.84796800000000006</v>
      </c>
      <c r="D55" s="4">
        <f t="shared" si="4"/>
        <v>0.80175550000000007</v>
      </c>
      <c r="E55" s="4">
        <f t="shared" si="5"/>
        <v>0.5215535</v>
      </c>
      <c r="F55" s="4">
        <f t="shared" si="6"/>
        <v>0.52903250000000002</v>
      </c>
      <c r="G55" s="4">
        <f t="shared" si="7"/>
        <v>0.7042815</v>
      </c>
    </row>
    <row r="56" spans="1:13" x14ac:dyDescent="0.25">
      <c r="A56" s="7" t="s">
        <v>1</v>
      </c>
      <c r="B56" s="4">
        <f t="shared" si="2"/>
        <v>0.71475149999999998</v>
      </c>
      <c r="C56" s="4">
        <f t="shared" si="3"/>
        <v>0.6462445</v>
      </c>
      <c r="D56" s="4">
        <f t="shared" si="4"/>
        <v>0.63677499999999998</v>
      </c>
      <c r="E56" s="4">
        <f t="shared" si="5"/>
        <v>0.68215550000000003</v>
      </c>
      <c r="F56" s="4">
        <f t="shared" si="6"/>
        <v>0.76497199999999999</v>
      </c>
      <c r="G56" s="4">
        <f t="shared" si="7"/>
        <v>0.74829699999999999</v>
      </c>
    </row>
    <row r="57" spans="1:13" x14ac:dyDescent="0.25">
      <c r="A57" s="7" t="s">
        <v>13</v>
      </c>
      <c r="B57" s="4">
        <f t="shared" si="2"/>
        <v>1</v>
      </c>
      <c r="C57" s="4">
        <f t="shared" si="3"/>
        <v>1</v>
      </c>
      <c r="D57" s="4">
        <f t="shared" si="4"/>
        <v>1</v>
      </c>
      <c r="E57" s="4">
        <f t="shared" si="5"/>
        <v>1</v>
      </c>
      <c r="F57" s="4">
        <f t="shared" si="6"/>
        <v>1</v>
      </c>
      <c r="G57" s="4">
        <f t="shared" si="7"/>
        <v>1</v>
      </c>
    </row>
    <row r="58" spans="1:13" x14ac:dyDescent="0.25">
      <c r="A58" s="7" t="s">
        <v>2</v>
      </c>
      <c r="B58" s="4">
        <f t="shared" si="2"/>
        <v>0.78081749999999994</v>
      </c>
      <c r="C58" s="4">
        <f t="shared" si="3"/>
        <v>0.923597</v>
      </c>
      <c r="D58" s="4">
        <f t="shared" si="4"/>
        <v>0.94104549999999998</v>
      </c>
      <c r="E58" s="4">
        <f t="shared" si="5"/>
        <v>0.88064699999999996</v>
      </c>
      <c r="F58" s="4">
        <f t="shared" si="6"/>
        <v>0.94298850000000001</v>
      </c>
      <c r="G58" s="4">
        <f t="shared" si="7"/>
        <v>0.94355649999999991</v>
      </c>
    </row>
    <row r="59" spans="1:13" x14ac:dyDescent="0.25">
      <c r="A59" s="7" t="s">
        <v>3</v>
      </c>
      <c r="B59" s="4">
        <f t="shared" si="2"/>
        <v>0.76944800000000002</v>
      </c>
      <c r="C59" s="4">
        <f t="shared" si="3"/>
        <v>0.76244050000000008</v>
      </c>
      <c r="D59" s="4">
        <f t="shared" si="4"/>
        <v>0.74391450000000003</v>
      </c>
      <c r="E59" s="4">
        <f t="shared" si="5"/>
        <v>0.79973650000000007</v>
      </c>
      <c r="F59" s="4">
        <f t="shared" si="6"/>
        <v>0.75658300000000001</v>
      </c>
      <c r="G59" s="4">
        <f t="shared" si="7"/>
        <v>0.73394749999999997</v>
      </c>
    </row>
    <row r="60" spans="1:13" x14ac:dyDescent="0.25">
      <c r="A60" s="7" t="s">
        <v>4</v>
      </c>
      <c r="B60" s="4">
        <f t="shared" si="2"/>
        <v>0.90129900000000007</v>
      </c>
      <c r="C60" s="4">
        <f t="shared" si="3"/>
        <v>0.86567099999999997</v>
      </c>
      <c r="D60" s="4">
        <f t="shared" si="4"/>
        <v>0.86344500000000002</v>
      </c>
      <c r="E60" s="4">
        <f t="shared" si="5"/>
        <v>0.92626849999999994</v>
      </c>
      <c r="F60" s="4">
        <f t="shared" si="6"/>
        <v>0.92406250000000001</v>
      </c>
      <c r="G60" s="4">
        <f t="shared" si="7"/>
        <v>0.90984350000000003</v>
      </c>
    </row>
    <row r="61" spans="1:13" x14ac:dyDescent="0.25">
      <c r="A61" s="7" t="s">
        <v>5</v>
      </c>
      <c r="B61" s="4">
        <f t="shared" si="2"/>
        <v>0.97887000000000002</v>
      </c>
      <c r="C61" s="4">
        <f t="shared" si="3"/>
        <v>0.98388300000000006</v>
      </c>
      <c r="D61" s="4">
        <f t="shared" si="4"/>
        <v>0.97999150000000002</v>
      </c>
      <c r="E61" s="4">
        <f t="shared" si="5"/>
        <v>0.98062749999999999</v>
      </c>
      <c r="F61" s="4">
        <f t="shared" si="6"/>
        <v>0.98318450000000002</v>
      </c>
      <c r="G61" s="4">
        <f t="shared" si="7"/>
        <v>0.98495549999999998</v>
      </c>
    </row>
    <row r="62" spans="1:13" x14ac:dyDescent="0.25">
      <c r="A62" s="7" t="s">
        <v>6</v>
      </c>
      <c r="B62" s="4">
        <f t="shared" si="2"/>
        <v>0.53314250000000007</v>
      </c>
      <c r="C62" s="4">
        <f t="shared" si="3"/>
        <v>0.67134099999999997</v>
      </c>
      <c r="D62" s="4">
        <f t="shared" si="4"/>
        <v>0.65749800000000003</v>
      </c>
      <c r="E62" s="4">
        <f t="shared" si="5"/>
        <v>0.65189600000000003</v>
      </c>
      <c r="F62" s="4">
        <f t="shared" si="6"/>
        <v>0.62345349999999999</v>
      </c>
      <c r="G62" s="4">
        <f t="shared" si="7"/>
        <v>0.58295399999999997</v>
      </c>
    </row>
    <row r="63" spans="1:13" x14ac:dyDescent="0.25">
      <c r="A63" s="7" t="s">
        <v>7</v>
      </c>
      <c r="B63" s="4">
        <f t="shared" si="2"/>
        <v>0.83448450000000007</v>
      </c>
      <c r="C63" s="4">
        <f t="shared" si="3"/>
        <v>0.86558800000000002</v>
      </c>
      <c r="D63" s="4">
        <f t="shared" si="4"/>
        <v>0.86874899999999999</v>
      </c>
      <c r="E63" s="4">
        <f t="shared" si="5"/>
        <v>0.86486400000000008</v>
      </c>
      <c r="F63" s="4">
        <f t="shared" si="6"/>
        <v>0.88496949999999996</v>
      </c>
      <c r="G63" s="4">
        <f t="shared" si="7"/>
        <v>0.87673500000000004</v>
      </c>
    </row>
    <row r="64" spans="1:13" x14ac:dyDescent="0.25">
      <c r="A64" s="7" t="s">
        <v>8</v>
      </c>
      <c r="B64" s="4">
        <f t="shared" si="2"/>
        <v>0.96740550000000003</v>
      </c>
      <c r="C64" s="4">
        <f t="shared" si="3"/>
        <v>0.96884400000000004</v>
      </c>
      <c r="D64" s="4">
        <f t="shared" si="4"/>
        <v>0.97717549999999997</v>
      </c>
      <c r="E64" s="4">
        <f t="shared" si="5"/>
        <v>0.97225950000000005</v>
      </c>
      <c r="F64" s="4">
        <f t="shared" si="6"/>
        <v>0.97366299999999995</v>
      </c>
      <c r="G64" s="4">
        <f t="shared" si="7"/>
        <v>0.96406599999999998</v>
      </c>
    </row>
    <row r="65" spans="1:13" x14ac:dyDescent="0.25">
      <c r="A65" s="7" t="s">
        <v>9</v>
      </c>
      <c r="B65" s="4">
        <f t="shared" si="2"/>
        <v>0.81172650000000002</v>
      </c>
      <c r="C65" s="4">
        <f t="shared" si="3"/>
        <v>0.91244199999999998</v>
      </c>
      <c r="D65" s="4">
        <f t="shared" si="4"/>
        <v>0.91884200000000005</v>
      </c>
      <c r="E65" s="4">
        <f t="shared" si="5"/>
        <v>0.8451495</v>
      </c>
      <c r="F65" s="4">
        <f t="shared" si="6"/>
        <v>0.92503449999999998</v>
      </c>
      <c r="G65" s="4">
        <f t="shared" si="7"/>
        <v>0.92954199999999998</v>
      </c>
    </row>
    <row r="67" spans="1:13" x14ac:dyDescent="0.25">
      <c r="A67" s="1" t="s">
        <v>16</v>
      </c>
      <c r="B67" s="20" t="s">
        <v>10</v>
      </c>
      <c r="C67" s="20"/>
      <c r="D67" s="20"/>
      <c r="E67" s="20"/>
      <c r="F67" s="20"/>
      <c r="G67" s="20"/>
      <c r="H67" s="21" t="s">
        <v>11</v>
      </c>
      <c r="I67" s="21"/>
      <c r="J67" s="21"/>
      <c r="K67" s="21"/>
      <c r="L67" s="21"/>
      <c r="M67" s="21"/>
    </row>
    <row r="68" spans="1:13" x14ac:dyDescent="0.25">
      <c r="A68" s="1" t="s">
        <v>17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22</v>
      </c>
      <c r="G68" s="2" t="s">
        <v>23</v>
      </c>
      <c r="H68" s="3" t="s">
        <v>18</v>
      </c>
      <c r="I68" s="3" t="s">
        <v>19</v>
      </c>
      <c r="J68" s="3" t="s">
        <v>20</v>
      </c>
      <c r="K68" s="3" t="s">
        <v>21</v>
      </c>
      <c r="L68" s="3" t="s">
        <v>22</v>
      </c>
      <c r="M68" s="3" t="s">
        <v>23</v>
      </c>
    </row>
    <row r="69" spans="1:13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25">
      <c r="A70" s="7" t="s">
        <v>14</v>
      </c>
      <c r="B70" s="4">
        <f>AVERAGE(B4,B37)</f>
        <v>0.87950149999999994</v>
      </c>
      <c r="C70" s="4">
        <f t="shared" ref="C70:G70" si="8">AVERAGE(C4,C37)</f>
        <v>0.89727250000000003</v>
      </c>
      <c r="D70" s="4">
        <f t="shared" si="8"/>
        <v>0.89720749999999994</v>
      </c>
      <c r="E70" s="4">
        <f t="shared" si="8"/>
        <v>0.83705450000000003</v>
      </c>
      <c r="F70" s="4">
        <f t="shared" si="8"/>
        <v>0.88586399999999998</v>
      </c>
      <c r="G70" s="4">
        <f t="shared" si="8"/>
        <v>0.88220699999999996</v>
      </c>
      <c r="H70" s="5">
        <f>AVERAGE(H4,H37)</f>
        <v>0.83960400000000002</v>
      </c>
      <c r="I70" s="5">
        <f t="shared" ref="I70:M70" si="9">AVERAGE(I4,I37)</f>
        <v>0.87483350000000004</v>
      </c>
      <c r="J70" s="5">
        <f t="shared" si="9"/>
        <v>0.88487199999999999</v>
      </c>
      <c r="K70" s="5">
        <f t="shared" si="9"/>
        <v>0.82897350000000003</v>
      </c>
      <c r="L70" s="5">
        <f t="shared" si="9"/>
        <v>0.88168400000000002</v>
      </c>
      <c r="M70" s="5">
        <f t="shared" si="9"/>
        <v>0.88608500000000001</v>
      </c>
    </row>
    <row r="71" spans="1:13" x14ac:dyDescent="0.25">
      <c r="A71" s="7" t="s">
        <v>15</v>
      </c>
      <c r="B71" s="4">
        <f t="shared" ref="B71:M82" si="10">AVERAGE(B5,B38)</f>
        <v>0.78659000000000001</v>
      </c>
      <c r="C71" s="4">
        <f t="shared" si="10"/>
        <v>0.85130550000000005</v>
      </c>
      <c r="D71" s="4">
        <f t="shared" si="10"/>
        <v>0.85138449999999999</v>
      </c>
      <c r="E71" s="4">
        <f t="shared" si="10"/>
        <v>0.77725</v>
      </c>
      <c r="F71" s="4">
        <f t="shared" si="10"/>
        <v>0.80965700000000007</v>
      </c>
      <c r="G71" s="4">
        <f t="shared" si="10"/>
        <v>0.83764899999999998</v>
      </c>
      <c r="H71" s="5">
        <f t="shared" si="10"/>
        <v>0.77659650000000002</v>
      </c>
      <c r="I71" s="5">
        <f t="shared" si="10"/>
        <v>0.82609899999999992</v>
      </c>
      <c r="J71" s="5">
        <f t="shared" si="10"/>
        <v>0.83885699999999996</v>
      </c>
      <c r="K71" s="5">
        <f t="shared" si="10"/>
        <v>0.79820899999999995</v>
      </c>
      <c r="L71" s="5">
        <f t="shared" si="10"/>
        <v>0.71192049999999996</v>
      </c>
      <c r="M71" s="5">
        <f t="shared" si="10"/>
        <v>0.83818049999999999</v>
      </c>
    </row>
    <row r="72" spans="1:13" x14ac:dyDescent="0.25">
      <c r="A72" s="7" t="s">
        <v>0</v>
      </c>
      <c r="B72" s="4">
        <f t="shared" si="10"/>
        <v>0.26065149999999998</v>
      </c>
      <c r="C72" s="4">
        <f t="shared" si="10"/>
        <v>0.75439349999999994</v>
      </c>
      <c r="D72" s="4">
        <f t="shared" si="10"/>
        <v>0.66815399999999991</v>
      </c>
      <c r="E72" s="4">
        <f t="shared" si="10"/>
        <v>0.48413499999999998</v>
      </c>
      <c r="F72" s="4">
        <f t="shared" si="10"/>
        <v>0.45796100000000001</v>
      </c>
      <c r="G72" s="4">
        <f t="shared" si="10"/>
        <v>0.58838199999999996</v>
      </c>
      <c r="H72" s="5">
        <f t="shared" si="10"/>
        <v>0.50981650000000001</v>
      </c>
      <c r="I72" s="5">
        <f t="shared" si="10"/>
        <v>0.81089100000000003</v>
      </c>
      <c r="J72" s="5">
        <f t="shared" si="10"/>
        <v>0.78157849999999995</v>
      </c>
      <c r="K72" s="5">
        <f t="shared" si="10"/>
        <v>0.38745099999999999</v>
      </c>
      <c r="L72" s="5">
        <f t="shared" si="10"/>
        <v>0.39303149999999998</v>
      </c>
      <c r="M72" s="5">
        <f t="shared" si="10"/>
        <v>0.62916550000000004</v>
      </c>
    </row>
    <row r="73" spans="1:13" x14ac:dyDescent="0.25">
      <c r="A73" s="7" t="s">
        <v>1</v>
      </c>
      <c r="B73" s="4">
        <f t="shared" si="10"/>
        <v>0.64513399999999999</v>
      </c>
      <c r="C73" s="4">
        <f t="shared" si="10"/>
        <v>0.58162000000000003</v>
      </c>
      <c r="D73" s="4">
        <f t="shared" si="10"/>
        <v>0.56719300000000006</v>
      </c>
      <c r="E73" s="4">
        <f t="shared" si="10"/>
        <v>0.67623650000000002</v>
      </c>
      <c r="F73" s="4">
        <f t="shared" si="10"/>
        <v>0.72567099999999995</v>
      </c>
      <c r="G73" s="4">
        <f t="shared" si="10"/>
        <v>0.68688250000000006</v>
      </c>
      <c r="H73" s="5">
        <f t="shared" si="10"/>
        <v>0.60463050000000007</v>
      </c>
      <c r="I73" s="5">
        <f t="shared" si="10"/>
        <v>0.61607299999999998</v>
      </c>
      <c r="J73" s="5">
        <f t="shared" si="10"/>
        <v>0.59568650000000001</v>
      </c>
      <c r="K73" s="5">
        <f t="shared" si="10"/>
        <v>0.52870600000000001</v>
      </c>
      <c r="L73" s="5">
        <f t="shared" si="10"/>
        <v>0.69386400000000004</v>
      </c>
      <c r="M73" s="5">
        <f t="shared" si="10"/>
        <v>0.65534650000000005</v>
      </c>
    </row>
    <row r="74" spans="1:13" x14ac:dyDescent="0.25">
      <c r="A74" s="7" t="s">
        <v>13</v>
      </c>
      <c r="B74" s="4">
        <f t="shared" si="10"/>
        <v>0.95379449999999999</v>
      </c>
      <c r="C74" s="4">
        <f t="shared" si="10"/>
        <v>0.95587650000000002</v>
      </c>
      <c r="D74" s="4">
        <f t="shared" si="10"/>
        <v>0.94584099999999993</v>
      </c>
      <c r="E74" s="4">
        <f t="shared" si="10"/>
        <v>0.95075900000000002</v>
      </c>
      <c r="F74" s="4">
        <f t="shared" si="10"/>
        <v>0.90863050000000001</v>
      </c>
      <c r="G74" s="4">
        <f t="shared" si="10"/>
        <v>0.89347149999999997</v>
      </c>
      <c r="H74" s="5">
        <f t="shared" si="10"/>
        <v>0.889575</v>
      </c>
      <c r="I74" s="5">
        <f t="shared" si="10"/>
        <v>0.9069005</v>
      </c>
      <c r="J74" s="5">
        <f t="shared" si="10"/>
        <v>0.87270350000000008</v>
      </c>
      <c r="K74" s="5">
        <f t="shared" si="10"/>
        <v>0.88866050000000008</v>
      </c>
      <c r="L74" s="5">
        <f t="shared" si="10"/>
        <v>0.79259499999999994</v>
      </c>
      <c r="M74" s="5">
        <f t="shared" si="10"/>
        <v>0.80965449999999994</v>
      </c>
    </row>
    <row r="75" spans="1:13" x14ac:dyDescent="0.25">
      <c r="A75" s="7" t="s">
        <v>2</v>
      </c>
      <c r="B75" s="4">
        <f t="shared" si="10"/>
        <v>0.84543000000000001</v>
      </c>
      <c r="C75" s="4">
        <f t="shared" si="10"/>
        <v>0.8910229999999999</v>
      </c>
      <c r="D75" s="4">
        <f t="shared" si="10"/>
        <v>0.89523700000000006</v>
      </c>
      <c r="E75" s="4">
        <f t="shared" si="10"/>
        <v>0.89979999999999993</v>
      </c>
      <c r="F75" s="4">
        <f t="shared" si="10"/>
        <v>0.89570349999999999</v>
      </c>
      <c r="G75" s="4">
        <f t="shared" si="10"/>
        <v>0.90495949999999992</v>
      </c>
      <c r="H75" s="5">
        <f t="shared" si="10"/>
        <v>0.80117400000000005</v>
      </c>
      <c r="I75" s="5">
        <f t="shared" si="10"/>
        <v>0.89687950000000005</v>
      </c>
      <c r="J75" s="5">
        <f t="shared" si="10"/>
        <v>0.91670300000000005</v>
      </c>
      <c r="K75" s="5">
        <f t="shared" si="10"/>
        <v>0.85465150000000001</v>
      </c>
      <c r="L75" s="5">
        <f t="shared" si="10"/>
        <v>0.91605999999999999</v>
      </c>
      <c r="M75" s="5">
        <f t="shared" si="10"/>
        <v>0.905586</v>
      </c>
    </row>
    <row r="76" spans="1:13" x14ac:dyDescent="0.25">
      <c r="A76" s="7" t="s">
        <v>3</v>
      </c>
      <c r="B76" s="4">
        <f t="shared" si="10"/>
        <v>0.71518599999999999</v>
      </c>
      <c r="C76" s="4">
        <f t="shared" si="10"/>
        <v>0.68011250000000001</v>
      </c>
      <c r="D76" s="4">
        <f t="shared" si="10"/>
        <v>0.69706950000000001</v>
      </c>
      <c r="E76" s="4">
        <f t="shared" si="10"/>
        <v>0.71873600000000004</v>
      </c>
      <c r="F76" s="4">
        <f t="shared" si="10"/>
        <v>0.68662449999999997</v>
      </c>
      <c r="G76" s="4">
        <f t="shared" si="10"/>
        <v>0.65628700000000006</v>
      </c>
      <c r="H76" s="5">
        <f t="shared" si="10"/>
        <v>0.65460650000000009</v>
      </c>
      <c r="I76" s="5">
        <f t="shared" si="10"/>
        <v>0.63570349999999998</v>
      </c>
      <c r="J76" s="5">
        <f t="shared" si="10"/>
        <v>0.60227300000000006</v>
      </c>
      <c r="K76" s="5">
        <f t="shared" si="10"/>
        <v>0.66910099999999995</v>
      </c>
      <c r="L76" s="5">
        <f t="shared" si="10"/>
        <v>0.6214059999999999</v>
      </c>
      <c r="M76" s="5">
        <f t="shared" si="10"/>
        <v>0.62430150000000006</v>
      </c>
    </row>
    <row r="77" spans="1:13" x14ac:dyDescent="0.25">
      <c r="A77" s="7" t="s">
        <v>4</v>
      </c>
      <c r="B77" s="4">
        <f t="shared" si="10"/>
        <v>0.82763849999999994</v>
      </c>
      <c r="C77" s="4">
        <f t="shared" si="10"/>
        <v>0.80912200000000001</v>
      </c>
      <c r="D77" s="4">
        <f t="shared" si="10"/>
        <v>0.79905999999999999</v>
      </c>
      <c r="E77" s="4">
        <f t="shared" si="10"/>
        <v>0.88405200000000006</v>
      </c>
      <c r="F77" s="4">
        <f t="shared" si="10"/>
        <v>0.88519550000000002</v>
      </c>
      <c r="G77" s="4">
        <f t="shared" si="10"/>
        <v>0.86908150000000006</v>
      </c>
      <c r="H77" s="5">
        <f t="shared" si="10"/>
        <v>0.93859549999999992</v>
      </c>
      <c r="I77" s="5">
        <f t="shared" si="10"/>
        <v>0.9275255</v>
      </c>
      <c r="J77" s="5">
        <f t="shared" si="10"/>
        <v>0.90979500000000002</v>
      </c>
      <c r="K77" s="5">
        <f t="shared" si="10"/>
        <v>0.92374650000000003</v>
      </c>
      <c r="L77" s="5">
        <f t="shared" si="10"/>
        <v>0.939527</v>
      </c>
      <c r="M77" s="5">
        <f t="shared" si="10"/>
        <v>0.93361000000000005</v>
      </c>
    </row>
    <row r="78" spans="1:13" x14ac:dyDescent="0.25">
      <c r="A78" s="7" t="s">
        <v>5</v>
      </c>
      <c r="B78" s="4">
        <f t="shared" si="10"/>
        <v>0.9326295</v>
      </c>
      <c r="C78" s="4">
        <f t="shared" si="10"/>
        <v>0.9435945</v>
      </c>
      <c r="D78" s="4">
        <f t="shared" si="10"/>
        <v>0.9351275</v>
      </c>
      <c r="E78" s="4">
        <f t="shared" si="10"/>
        <v>0.92962549999999999</v>
      </c>
      <c r="F78" s="4">
        <f t="shared" si="10"/>
        <v>0.94775300000000007</v>
      </c>
      <c r="G78" s="4">
        <f t="shared" si="10"/>
        <v>0.94790649999999999</v>
      </c>
      <c r="H78" s="5">
        <f t="shared" si="10"/>
        <v>0.9269695</v>
      </c>
      <c r="I78" s="5">
        <f t="shared" si="10"/>
        <v>0.94826149999999998</v>
      </c>
      <c r="J78" s="5">
        <f t="shared" si="10"/>
        <v>0.94187149999999997</v>
      </c>
      <c r="K78" s="5">
        <f t="shared" si="10"/>
        <v>0.93098599999999998</v>
      </c>
      <c r="L78" s="5">
        <f t="shared" si="10"/>
        <v>0.94541050000000004</v>
      </c>
      <c r="M78" s="5">
        <f t="shared" si="10"/>
        <v>0.93781249999999994</v>
      </c>
    </row>
    <row r="79" spans="1:13" x14ac:dyDescent="0.25">
      <c r="A79" s="7" t="s">
        <v>6</v>
      </c>
      <c r="B79" s="4">
        <f t="shared" si="10"/>
        <v>0.43404100000000001</v>
      </c>
      <c r="C79" s="4">
        <f t="shared" si="10"/>
        <v>0.59997500000000004</v>
      </c>
      <c r="D79" s="4">
        <f t="shared" si="10"/>
        <v>0.57818700000000001</v>
      </c>
      <c r="E79" s="4">
        <f t="shared" si="10"/>
        <v>0.56469600000000009</v>
      </c>
      <c r="F79" s="4">
        <f t="shared" si="10"/>
        <v>0.53849349999999996</v>
      </c>
      <c r="G79" s="4">
        <f t="shared" si="10"/>
        <v>0.47051850000000001</v>
      </c>
      <c r="H79" s="5">
        <f t="shared" si="10"/>
        <v>0.42422899999999997</v>
      </c>
      <c r="I79" s="5">
        <f t="shared" si="10"/>
        <v>0.66964849999999998</v>
      </c>
      <c r="J79" s="5">
        <f t="shared" si="10"/>
        <v>0.66270950000000006</v>
      </c>
      <c r="K79" s="5">
        <f t="shared" si="10"/>
        <v>0.65404899999999999</v>
      </c>
      <c r="L79" s="5">
        <f t="shared" si="10"/>
        <v>0.59740150000000003</v>
      </c>
      <c r="M79" s="5">
        <f t="shared" si="10"/>
        <v>0.61059149999999995</v>
      </c>
    </row>
    <row r="80" spans="1:13" x14ac:dyDescent="0.25">
      <c r="A80" s="7" t="s">
        <v>7</v>
      </c>
      <c r="B80" s="4">
        <f t="shared" si="10"/>
        <v>0.860676</v>
      </c>
      <c r="C80" s="4">
        <f t="shared" si="10"/>
        <v>0.86614550000000001</v>
      </c>
      <c r="D80" s="4">
        <f t="shared" si="10"/>
        <v>0.86007750000000005</v>
      </c>
      <c r="E80" s="4">
        <f t="shared" si="10"/>
        <v>0.86997199999999997</v>
      </c>
      <c r="F80" s="4">
        <f t="shared" si="10"/>
        <v>0.87142300000000006</v>
      </c>
      <c r="G80" s="4">
        <f t="shared" si="10"/>
        <v>0.86586099999999999</v>
      </c>
      <c r="H80" s="5">
        <f t="shared" si="10"/>
        <v>0.83261099999999999</v>
      </c>
      <c r="I80" s="5">
        <f t="shared" si="10"/>
        <v>0.88320399999999999</v>
      </c>
      <c r="J80" s="5">
        <f t="shared" si="10"/>
        <v>0.89252399999999998</v>
      </c>
      <c r="K80" s="5">
        <f t="shared" si="10"/>
        <v>0.90385300000000002</v>
      </c>
      <c r="L80" s="5">
        <f t="shared" si="10"/>
        <v>0.91887350000000001</v>
      </c>
      <c r="M80" s="5">
        <f t="shared" si="10"/>
        <v>0.89334599999999997</v>
      </c>
    </row>
    <row r="81" spans="1:13" x14ac:dyDescent="0.25">
      <c r="A81" s="7" t="s">
        <v>8</v>
      </c>
      <c r="B81" s="4">
        <f t="shared" si="10"/>
        <v>0.95031749999999993</v>
      </c>
      <c r="C81" s="4">
        <f t="shared" si="10"/>
        <v>0.95566799999999996</v>
      </c>
      <c r="D81" s="4">
        <f t="shared" si="10"/>
        <v>0.95717099999999999</v>
      </c>
      <c r="E81" s="4">
        <f t="shared" si="10"/>
        <v>0.94649099999999997</v>
      </c>
      <c r="F81" s="4">
        <f t="shared" si="10"/>
        <v>0.95312050000000004</v>
      </c>
      <c r="G81" s="4">
        <f t="shared" si="10"/>
        <v>0.95423349999999996</v>
      </c>
      <c r="H81" s="5">
        <f t="shared" si="10"/>
        <v>0.93397450000000004</v>
      </c>
      <c r="I81" s="5">
        <f t="shared" si="10"/>
        <v>0.92918000000000001</v>
      </c>
      <c r="J81" s="5">
        <f t="shared" si="10"/>
        <v>0.94241549999999996</v>
      </c>
      <c r="K81" s="5">
        <f t="shared" si="10"/>
        <v>0.94121150000000009</v>
      </c>
      <c r="L81" s="5">
        <f t="shared" si="10"/>
        <v>0.9409035</v>
      </c>
      <c r="M81" s="5">
        <f t="shared" si="10"/>
        <v>0.93067449999999996</v>
      </c>
    </row>
    <row r="82" spans="1:13" x14ac:dyDescent="0.25">
      <c r="A82" s="7" t="s">
        <v>9</v>
      </c>
      <c r="B82" s="4">
        <f t="shared" si="10"/>
        <v>0.64100449999999998</v>
      </c>
      <c r="C82" s="4">
        <f t="shared" si="10"/>
        <v>0.78101900000000002</v>
      </c>
      <c r="D82" s="4">
        <f t="shared" si="10"/>
        <v>0.78509000000000007</v>
      </c>
      <c r="E82" s="4">
        <f t="shared" si="10"/>
        <v>0.715916</v>
      </c>
      <c r="F82" s="4">
        <f t="shared" si="10"/>
        <v>0.79207549999999993</v>
      </c>
      <c r="G82" s="4">
        <f t="shared" si="10"/>
        <v>0.79503449999999998</v>
      </c>
      <c r="H82" s="5">
        <f t="shared" si="10"/>
        <v>0.61694700000000002</v>
      </c>
      <c r="I82" s="5">
        <f t="shared" si="10"/>
        <v>0.7934175</v>
      </c>
      <c r="J82" s="5">
        <f t="shared" si="10"/>
        <v>0.80087200000000003</v>
      </c>
      <c r="K82" s="5">
        <f t="shared" si="10"/>
        <v>0.70586499999999996</v>
      </c>
      <c r="L82" s="5">
        <f t="shared" si="10"/>
        <v>0.80633949999999999</v>
      </c>
      <c r="M82" s="5">
        <f t="shared" si="10"/>
        <v>0.80226850000000005</v>
      </c>
    </row>
    <row r="84" spans="1:13" x14ac:dyDescent="0.25">
      <c r="A84" s="1" t="s">
        <v>17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22</v>
      </c>
      <c r="G84" s="2" t="s">
        <v>23</v>
      </c>
    </row>
    <row r="85" spans="1:13" x14ac:dyDescent="0.25">
      <c r="A85" s="22" t="s">
        <v>29</v>
      </c>
      <c r="B85" s="22"/>
      <c r="C85" s="22"/>
      <c r="D85" s="22"/>
      <c r="E85" s="22"/>
      <c r="F85" s="22"/>
      <c r="G85" s="22"/>
    </row>
    <row r="86" spans="1:13" x14ac:dyDescent="0.25">
      <c r="A86" s="7" t="s">
        <v>14</v>
      </c>
      <c r="B86" s="4">
        <f>AVERAGE(B70,H70)</f>
        <v>0.85955274999999998</v>
      </c>
      <c r="C86" s="4">
        <f t="shared" ref="C86:G98" si="11">AVERAGE(C70,I70)</f>
        <v>0.88605299999999998</v>
      </c>
      <c r="D86" s="4">
        <f t="shared" si="11"/>
        <v>0.89103975000000002</v>
      </c>
      <c r="E86" s="4">
        <f t="shared" si="11"/>
        <v>0.83301400000000003</v>
      </c>
      <c r="F86" s="4">
        <f t="shared" si="11"/>
        <v>0.88377400000000006</v>
      </c>
      <c r="G86" s="4">
        <f t="shared" si="11"/>
        <v>0.88414599999999999</v>
      </c>
    </row>
    <row r="87" spans="1:13" x14ac:dyDescent="0.25">
      <c r="A87" s="7" t="s">
        <v>15</v>
      </c>
      <c r="B87" s="4">
        <f t="shared" ref="B87:B98" si="12">AVERAGE(B71,H71)</f>
        <v>0.78159325000000002</v>
      </c>
      <c r="C87" s="4">
        <f t="shared" si="11"/>
        <v>0.83870224999999998</v>
      </c>
      <c r="D87" s="4">
        <f t="shared" si="11"/>
        <v>0.84512074999999998</v>
      </c>
      <c r="E87" s="4">
        <f t="shared" si="11"/>
        <v>0.78772949999999997</v>
      </c>
      <c r="F87" s="4">
        <f t="shared" si="11"/>
        <v>0.76078875000000001</v>
      </c>
      <c r="G87" s="4">
        <f t="shared" si="11"/>
        <v>0.83791474999999993</v>
      </c>
    </row>
    <row r="88" spans="1:13" x14ac:dyDescent="0.25">
      <c r="A88" s="7" t="s">
        <v>0</v>
      </c>
      <c r="B88" s="4">
        <f t="shared" si="12"/>
        <v>0.38523399999999997</v>
      </c>
      <c r="C88" s="4">
        <f t="shared" si="11"/>
        <v>0.78264224999999998</v>
      </c>
      <c r="D88" s="4">
        <f t="shared" si="11"/>
        <v>0.72486624999999993</v>
      </c>
      <c r="E88" s="4">
        <f t="shared" si="11"/>
        <v>0.43579299999999999</v>
      </c>
      <c r="F88" s="4">
        <f t="shared" si="11"/>
        <v>0.42549625000000002</v>
      </c>
      <c r="G88" s="4">
        <f t="shared" si="11"/>
        <v>0.60877375</v>
      </c>
    </row>
    <row r="89" spans="1:13" x14ac:dyDescent="0.25">
      <c r="A89" s="7" t="s">
        <v>1</v>
      </c>
      <c r="B89" s="4">
        <f t="shared" si="12"/>
        <v>0.62488224999999997</v>
      </c>
      <c r="C89" s="4">
        <f t="shared" si="11"/>
        <v>0.59884650000000006</v>
      </c>
      <c r="D89" s="4">
        <f t="shared" si="11"/>
        <v>0.58143975000000003</v>
      </c>
      <c r="E89" s="4">
        <f t="shared" si="11"/>
        <v>0.60247125000000001</v>
      </c>
      <c r="F89" s="4">
        <f t="shared" si="11"/>
        <v>0.7097675</v>
      </c>
      <c r="G89" s="4">
        <f t="shared" si="11"/>
        <v>0.67111450000000006</v>
      </c>
    </row>
    <row r="90" spans="1:13" x14ac:dyDescent="0.25">
      <c r="A90" s="7" t="s">
        <v>13</v>
      </c>
      <c r="B90" s="4">
        <f t="shared" si="12"/>
        <v>0.92168475000000005</v>
      </c>
      <c r="C90" s="4">
        <f t="shared" si="11"/>
        <v>0.93138849999999995</v>
      </c>
      <c r="D90" s="4">
        <f t="shared" si="11"/>
        <v>0.90927225</v>
      </c>
      <c r="E90" s="4">
        <f t="shared" si="11"/>
        <v>0.91970974999999999</v>
      </c>
      <c r="F90" s="4">
        <f t="shared" si="11"/>
        <v>0.85061275000000003</v>
      </c>
      <c r="G90" s="4">
        <f t="shared" si="11"/>
        <v>0.85156299999999996</v>
      </c>
    </row>
    <row r="91" spans="1:13" x14ac:dyDescent="0.25">
      <c r="A91" s="7" t="s">
        <v>2</v>
      </c>
      <c r="B91" s="4">
        <f t="shared" si="12"/>
        <v>0.82330199999999998</v>
      </c>
      <c r="C91" s="4">
        <f t="shared" si="11"/>
        <v>0.89395124999999998</v>
      </c>
      <c r="D91" s="4">
        <f t="shared" si="11"/>
        <v>0.90597000000000005</v>
      </c>
      <c r="E91" s="4">
        <f t="shared" si="11"/>
        <v>0.87722575000000003</v>
      </c>
      <c r="F91" s="4">
        <f t="shared" si="11"/>
        <v>0.90588175000000004</v>
      </c>
      <c r="G91" s="4">
        <f t="shared" si="11"/>
        <v>0.90527274999999996</v>
      </c>
    </row>
    <row r="92" spans="1:13" x14ac:dyDescent="0.25">
      <c r="A92" s="7" t="s">
        <v>3</v>
      </c>
      <c r="B92" s="4">
        <f t="shared" si="12"/>
        <v>0.68489624999999998</v>
      </c>
      <c r="C92" s="4">
        <f t="shared" si="11"/>
        <v>0.65790799999999994</v>
      </c>
      <c r="D92" s="4">
        <f t="shared" si="11"/>
        <v>0.64967125000000003</v>
      </c>
      <c r="E92" s="4">
        <f t="shared" si="11"/>
        <v>0.69391849999999999</v>
      </c>
      <c r="F92" s="4">
        <f t="shared" si="11"/>
        <v>0.65401524999999994</v>
      </c>
      <c r="G92" s="4">
        <f t="shared" si="11"/>
        <v>0.64029425000000006</v>
      </c>
    </row>
    <row r="93" spans="1:13" x14ac:dyDescent="0.25">
      <c r="A93" s="7" t="s">
        <v>4</v>
      </c>
      <c r="B93" s="4">
        <f t="shared" si="12"/>
        <v>0.88311699999999993</v>
      </c>
      <c r="C93" s="4">
        <f t="shared" si="11"/>
        <v>0.86832375000000006</v>
      </c>
      <c r="D93" s="4">
        <f t="shared" si="11"/>
        <v>0.85442750000000001</v>
      </c>
      <c r="E93" s="4">
        <f t="shared" si="11"/>
        <v>0.90389925000000004</v>
      </c>
      <c r="F93" s="4">
        <f t="shared" si="11"/>
        <v>0.91236125000000001</v>
      </c>
      <c r="G93" s="4">
        <f t="shared" si="11"/>
        <v>0.90134575000000006</v>
      </c>
    </row>
    <row r="94" spans="1:13" x14ac:dyDescent="0.25">
      <c r="A94" s="7" t="s">
        <v>5</v>
      </c>
      <c r="B94" s="4">
        <f t="shared" si="12"/>
        <v>0.9297995</v>
      </c>
      <c r="C94" s="4">
        <f t="shared" si="11"/>
        <v>0.94592799999999999</v>
      </c>
      <c r="D94" s="4">
        <f t="shared" si="11"/>
        <v>0.93849950000000004</v>
      </c>
      <c r="E94" s="4">
        <f t="shared" si="11"/>
        <v>0.93030575000000004</v>
      </c>
      <c r="F94" s="4">
        <f t="shared" si="11"/>
        <v>0.94658175</v>
      </c>
      <c r="G94" s="4">
        <f t="shared" si="11"/>
        <v>0.94285949999999996</v>
      </c>
    </row>
    <row r="95" spans="1:13" x14ac:dyDescent="0.25">
      <c r="A95" s="7" t="s">
        <v>6</v>
      </c>
      <c r="B95" s="4">
        <f t="shared" si="12"/>
        <v>0.42913499999999999</v>
      </c>
      <c r="C95" s="4">
        <f t="shared" si="11"/>
        <v>0.63481175000000001</v>
      </c>
      <c r="D95" s="4">
        <f t="shared" si="11"/>
        <v>0.62044825000000003</v>
      </c>
      <c r="E95" s="4">
        <f t="shared" si="11"/>
        <v>0.60937250000000009</v>
      </c>
      <c r="F95" s="4">
        <f t="shared" si="11"/>
        <v>0.56794750000000005</v>
      </c>
      <c r="G95" s="4">
        <f t="shared" si="11"/>
        <v>0.54055500000000001</v>
      </c>
    </row>
    <row r="96" spans="1:13" x14ac:dyDescent="0.25">
      <c r="A96" s="7" t="s">
        <v>7</v>
      </c>
      <c r="B96" s="4">
        <f t="shared" si="12"/>
        <v>0.84664349999999999</v>
      </c>
      <c r="C96" s="4">
        <f t="shared" si="11"/>
        <v>0.87467475000000006</v>
      </c>
      <c r="D96" s="4">
        <f t="shared" si="11"/>
        <v>0.87630074999999996</v>
      </c>
      <c r="E96" s="4">
        <f t="shared" si="11"/>
        <v>0.88691249999999999</v>
      </c>
      <c r="F96" s="4">
        <f t="shared" si="11"/>
        <v>0.89514825000000009</v>
      </c>
      <c r="G96" s="4">
        <f t="shared" si="11"/>
        <v>0.87960349999999998</v>
      </c>
    </row>
    <row r="97" spans="1:13" x14ac:dyDescent="0.25">
      <c r="A97" s="7" t="s">
        <v>8</v>
      </c>
      <c r="B97" s="4">
        <f t="shared" si="12"/>
        <v>0.94214599999999993</v>
      </c>
      <c r="C97" s="4">
        <f t="shared" si="11"/>
        <v>0.94242399999999993</v>
      </c>
      <c r="D97" s="4">
        <f t="shared" si="11"/>
        <v>0.94979324999999992</v>
      </c>
      <c r="E97" s="4">
        <f t="shared" si="11"/>
        <v>0.94385125000000003</v>
      </c>
      <c r="F97" s="4">
        <f t="shared" si="11"/>
        <v>0.94701199999999996</v>
      </c>
      <c r="G97" s="4">
        <f t="shared" si="11"/>
        <v>0.9424539999999999</v>
      </c>
    </row>
    <row r="98" spans="1:13" x14ac:dyDescent="0.25">
      <c r="A98" s="7" t="s">
        <v>9</v>
      </c>
      <c r="B98" s="4">
        <f t="shared" si="12"/>
        <v>0.62897574999999994</v>
      </c>
      <c r="C98" s="4">
        <f t="shared" si="11"/>
        <v>0.78721825000000001</v>
      </c>
      <c r="D98" s="4">
        <f t="shared" si="11"/>
        <v>0.79298100000000005</v>
      </c>
      <c r="E98" s="4">
        <f t="shared" si="11"/>
        <v>0.71089049999999998</v>
      </c>
      <c r="F98" s="4">
        <f t="shared" si="11"/>
        <v>0.79920749999999996</v>
      </c>
      <c r="G98" s="4">
        <f t="shared" si="11"/>
        <v>0.79865150000000007</v>
      </c>
    </row>
    <row r="100" spans="1:13" x14ac:dyDescent="0.25">
      <c r="A100" s="1" t="s">
        <v>16</v>
      </c>
      <c r="B100" s="20" t="s">
        <v>10</v>
      </c>
      <c r="C100" s="20"/>
      <c r="D100" s="20"/>
      <c r="E100" s="20"/>
      <c r="F100" s="20"/>
      <c r="G100" s="20"/>
      <c r="H100" s="21" t="s">
        <v>11</v>
      </c>
      <c r="I100" s="21"/>
      <c r="J100" s="21"/>
      <c r="K100" s="21"/>
      <c r="L100" s="21"/>
      <c r="M100" s="21"/>
    </row>
    <row r="101" spans="1:13" x14ac:dyDescent="0.25">
      <c r="A101" s="1" t="s">
        <v>17</v>
      </c>
      <c r="B101" s="2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  <c r="H101" s="3" t="s">
        <v>18</v>
      </c>
      <c r="I101" s="3" t="s">
        <v>19</v>
      </c>
      <c r="J101" s="3" t="s">
        <v>20</v>
      </c>
      <c r="K101" s="3" t="s">
        <v>21</v>
      </c>
      <c r="L101" s="3" t="s">
        <v>22</v>
      </c>
      <c r="M101" s="3" t="s">
        <v>23</v>
      </c>
    </row>
    <row r="102" spans="1:13" x14ac:dyDescent="0.25">
      <c r="A102" s="22" t="s">
        <v>45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7" t="s">
        <v>14</v>
      </c>
      <c r="B103" s="4">
        <v>0</v>
      </c>
      <c r="C103" s="4">
        <v>0</v>
      </c>
      <c r="D103" s="4">
        <v>3.4450000000000001E-3</v>
      </c>
      <c r="E103" s="4">
        <v>9.9200000000000004E-4</v>
      </c>
      <c r="F103" s="4">
        <v>1.4319999999999999E-3</v>
      </c>
      <c r="G103" s="4">
        <v>5.0299999999999997E-4</v>
      </c>
      <c r="H103" s="5">
        <v>3.5300000000000002E-4</v>
      </c>
      <c r="I103" s="5">
        <v>2.0627E-2</v>
      </c>
      <c r="J103" s="5">
        <v>2.9676000000000001E-2</v>
      </c>
      <c r="K103" s="5">
        <v>1.1913999999999999E-2</v>
      </c>
      <c r="L103" s="5">
        <v>2.5457E-2</v>
      </c>
      <c r="M103" s="5">
        <v>3.3319000000000001E-2</v>
      </c>
    </row>
    <row r="104" spans="1:13" x14ac:dyDescent="0.25">
      <c r="A104" s="7" t="s">
        <v>15</v>
      </c>
      <c r="B104" s="4">
        <v>0</v>
      </c>
      <c r="C104" s="4">
        <v>1.3675E-2</v>
      </c>
      <c r="D104" s="4">
        <v>5.4099999999999999E-3</v>
      </c>
      <c r="E104" s="4">
        <v>0</v>
      </c>
      <c r="F104" s="4">
        <v>2.5639999999999999E-3</v>
      </c>
      <c r="G104" s="4">
        <v>6.4380000000000001E-3</v>
      </c>
      <c r="H104" s="5">
        <v>0</v>
      </c>
      <c r="I104" s="5">
        <v>5.548E-3</v>
      </c>
      <c r="J104" s="5">
        <v>2.2959999999999999E-3</v>
      </c>
      <c r="K104" s="5">
        <v>0</v>
      </c>
      <c r="L104" s="5">
        <v>0</v>
      </c>
      <c r="M104" s="5">
        <v>3.3279999999999998E-3</v>
      </c>
    </row>
    <row r="105" spans="1:13" x14ac:dyDescent="0.25">
      <c r="A105" s="7" t="s">
        <v>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7" t="s">
        <v>1</v>
      </c>
      <c r="B106" s="4">
        <v>2.1052999999999999E-2</v>
      </c>
      <c r="C106" s="4">
        <v>0</v>
      </c>
      <c r="D106" s="4">
        <v>2.7778000000000001E-2</v>
      </c>
      <c r="E106" s="4">
        <v>1.9417E-2</v>
      </c>
      <c r="F106" s="4">
        <v>5.1948000000000001E-2</v>
      </c>
      <c r="G106" s="4">
        <v>2.7778000000000001E-2</v>
      </c>
      <c r="H106" s="5">
        <v>5.8824000000000001E-2</v>
      </c>
      <c r="I106" s="5">
        <v>0.111111</v>
      </c>
      <c r="J106" s="5">
        <v>0.115385</v>
      </c>
      <c r="K106" s="5">
        <v>6.25E-2</v>
      </c>
      <c r="L106" s="5">
        <v>0.103448</v>
      </c>
      <c r="M106" s="5">
        <v>6.4516000000000004E-2</v>
      </c>
    </row>
    <row r="107" spans="1:13" x14ac:dyDescent="0.25">
      <c r="A107" s="7" t="s">
        <v>13</v>
      </c>
      <c r="B107" s="4">
        <v>1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</row>
    <row r="108" spans="1:13" x14ac:dyDescent="0.25">
      <c r="A108" s="7" t="s">
        <v>2</v>
      </c>
      <c r="B108" s="4">
        <v>0.13333300000000001</v>
      </c>
      <c r="C108" s="4">
        <v>0.17647099999999999</v>
      </c>
      <c r="D108" s="4">
        <v>0.375</v>
      </c>
      <c r="E108" s="4">
        <v>0.352941</v>
      </c>
      <c r="F108" s="4">
        <v>0.206897</v>
      </c>
      <c r="G108" s="4">
        <v>0.3</v>
      </c>
      <c r="H108" s="5">
        <v>2.1163999999999999E-2</v>
      </c>
      <c r="I108" s="5">
        <v>5.5556000000000001E-2</v>
      </c>
      <c r="J108" s="5">
        <v>6.1538000000000002E-2</v>
      </c>
      <c r="K108" s="5">
        <v>3.0533999999999999E-2</v>
      </c>
      <c r="L108" s="5">
        <v>6.6667000000000004E-2</v>
      </c>
      <c r="M108" s="5">
        <v>7.0175000000000001E-2</v>
      </c>
    </row>
    <row r="109" spans="1:13" x14ac:dyDescent="0.25">
      <c r="A109" s="7" t="s">
        <v>3</v>
      </c>
      <c r="B109" s="4">
        <v>8.2644999999999996E-2</v>
      </c>
      <c r="C109" s="4">
        <v>0.15384600000000001</v>
      </c>
      <c r="D109" s="4">
        <v>0.148649</v>
      </c>
      <c r="E109" s="4">
        <v>0.13664599999999999</v>
      </c>
      <c r="F109" s="4">
        <v>0.16417899999999999</v>
      </c>
      <c r="G109" s="4">
        <v>0.144928</v>
      </c>
      <c r="H109" s="5">
        <v>3.7735999999999999E-2</v>
      </c>
      <c r="I109" s="5">
        <v>0.118644</v>
      </c>
      <c r="J109" s="5">
        <v>0.11382100000000001</v>
      </c>
      <c r="K109" s="5">
        <v>6.8492999999999998E-2</v>
      </c>
      <c r="L109" s="5">
        <v>6.6115999999999994E-2</v>
      </c>
      <c r="M109" s="5">
        <v>8.2644999999999996E-2</v>
      </c>
    </row>
    <row r="110" spans="1:13" x14ac:dyDescent="0.25">
      <c r="A110" s="7" t="s">
        <v>4</v>
      </c>
      <c r="B110" s="4">
        <v>8.7431999999999996E-2</v>
      </c>
      <c r="C110" s="4">
        <v>8.9887999999999996E-2</v>
      </c>
      <c r="D110" s="4">
        <v>8.6957000000000007E-2</v>
      </c>
      <c r="E110" s="4">
        <v>0.176871</v>
      </c>
      <c r="F110" s="4">
        <v>0.14457800000000001</v>
      </c>
      <c r="G110" s="4">
        <v>0.15094299999999999</v>
      </c>
      <c r="H110" s="5">
        <v>0.27329199999999998</v>
      </c>
      <c r="I110" s="5">
        <v>0.24615400000000001</v>
      </c>
      <c r="J110" s="5">
        <v>0.19480500000000001</v>
      </c>
      <c r="K110" s="5">
        <v>0.21965299999999999</v>
      </c>
      <c r="L110" s="5">
        <v>0.25714300000000001</v>
      </c>
      <c r="M110" s="5">
        <v>0.26153799999999999</v>
      </c>
    </row>
    <row r="111" spans="1:13" x14ac:dyDescent="0.25">
      <c r="A111" s="7" t="s">
        <v>5</v>
      </c>
      <c r="B111" s="4">
        <v>0.17199600000000001</v>
      </c>
      <c r="C111" s="4">
        <v>0.247694</v>
      </c>
      <c r="D111" s="4">
        <v>0.24020900000000001</v>
      </c>
      <c r="E111" s="4">
        <v>0.22611000000000001</v>
      </c>
      <c r="F111" s="4">
        <v>0.254305</v>
      </c>
      <c r="G111" s="4">
        <v>0.26773799999999998</v>
      </c>
      <c r="H111" s="5">
        <v>0.14272099999999999</v>
      </c>
      <c r="I111" s="5">
        <v>0.24911900000000001</v>
      </c>
      <c r="J111" s="5">
        <v>0.242142</v>
      </c>
      <c r="K111" s="5">
        <v>0.24285699999999999</v>
      </c>
      <c r="L111" s="5">
        <v>0.24360499999999999</v>
      </c>
      <c r="M111" s="5">
        <v>0.25578600000000001</v>
      </c>
    </row>
    <row r="112" spans="1:13" x14ac:dyDescent="0.25">
      <c r="A112" s="7" t="s">
        <v>6</v>
      </c>
      <c r="B112" s="4">
        <v>3.1580000000000002E-3</v>
      </c>
      <c r="C112" s="4">
        <v>3.7420000000000001E-3</v>
      </c>
      <c r="D112" s="4">
        <v>3.594E-3</v>
      </c>
      <c r="E112" s="4">
        <v>0</v>
      </c>
      <c r="F112" s="4">
        <v>0</v>
      </c>
      <c r="G112" s="4">
        <v>0</v>
      </c>
      <c r="H112" s="5">
        <v>6.4499999999999996E-4</v>
      </c>
      <c r="I112" s="5">
        <v>1.9750000000000002E-3</v>
      </c>
      <c r="J112" s="5">
        <v>1.9589999999999998E-3</v>
      </c>
      <c r="K112" s="5">
        <v>0</v>
      </c>
      <c r="L112" s="5">
        <v>1.0280000000000001E-3</v>
      </c>
      <c r="M112" s="5">
        <v>1.0269999999999999E-3</v>
      </c>
    </row>
    <row r="113" spans="1:13" x14ac:dyDescent="0.25">
      <c r="A113" s="7" t="s">
        <v>7</v>
      </c>
      <c r="B113" s="4">
        <v>0</v>
      </c>
      <c r="C113" s="4">
        <v>0</v>
      </c>
      <c r="D113" s="4">
        <v>2.3810000000000001E-2</v>
      </c>
      <c r="E113" s="4">
        <v>3.2258000000000002E-2</v>
      </c>
      <c r="F113" s="4">
        <v>4.3956000000000002E-2</v>
      </c>
      <c r="G113" s="4">
        <v>2.8570999999999999E-2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7" t="s">
        <v>8</v>
      </c>
      <c r="B114" s="4">
        <v>0.206897</v>
      </c>
      <c r="C114" s="4">
        <v>0.19047600000000001</v>
      </c>
      <c r="D114" s="4">
        <v>0.31578899999999999</v>
      </c>
      <c r="E114" s="4">
        <v>0.148148</v>
      </c>
      <c r="F114" s="4">
        <v>0.214286</v>
      </c>
      <c r="G114" s="4">
        <v>0.352941</v>
      </c>
      <c r="H114" s="5">
        <v>7.1429000000000006E-2</v>
      </c>
      <c r="I114" s="5">
        <v>0.17391300000000001</v>
      </c>
      <c r="J114" s="5">
        <v>0.17391300000000001</v>
      </c>
      <c r="K114" s="5">
        <v>0.206897</v>
      </c>
      <c r="L114" s="5">
        <v>9.0909000000000004E-2</v>
      </c>
      <c r="M114" s="5">
        <v>0.25</v>
      </c>
    </row>
    <row r="115" spans="1:13" x14ac:dyDescent="0.25">
      <c r="A115" s="7" t="s">
        <v>9</v>
      </c>
      <c r="B115" s="4">
        <v>4.1460000000000004E-3</v>
      </c>
      <c r="C115" s="4">
        <v>3.4375999999999997E-2</v>
      </c>
      <c r="D115" s="4">
        <v>3.8717000000000001E-2</v>
      </c>
      <c r="E115" s="4">
        <v>1.281E-3</v>
      </c>
      <c r="F115" s="4">
        <v>1.8145999999999999E-2</v>
      </c>
      <c r="G115" s="4">
        <v>3.6917999999999999E-2</v>
      </c>
      <c r="H115" s="5">
        <v>4.8760000000000001E-3</v>
      </c>
      <c r="I115" s="5">
        <v>3.7363E-2</v>
      </c>
      <c r="J115" s="5">
        <v>4.5546000000000003E-2</v>
      </c>
      <c r="K115" s="5">
        <v>1.2470000000000001E-3</v>
      </c>
      <c r="L115" s="5">
        <v>2.7335000000000002E-2</v>
      </c>
      <c r="M115" s="5">
        <v>3.7683000000000001E-2</v>
      </c>
    </row>
    <row r="117" spans="1:13" x14ac:dyDescent="0.25">
      <c r="A117" s="1" t="s">
        <v>17</v>
      </c>
      <c r="B117" s="2" t="s">
        <v>18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</row>
    <row r="118" spans="1:13" x14ac:dyDescent="0.25">
      <c r="A118" s="22" t="s">
        <v>50</v>
      </c>
      <c r="B118" s="22"/>
      <c r="C118" s="22"/>
      <c r="D118" s="22"/>
      <c r="E118" s="22"/>
      <c r="F118" s="22"/>
      <c r="G118" s="22"/>
    </row>
    <row r="119" spans="1:13" x14ac:dyDescent="0.25">
      <c r="A119" s="7" t="s">
        <v>14</v>
      </c>
      <c r="B119" s="4">
        <f>AVERAGE(B103,H103)</f>
        <v>1.7650000000000001E-4</v>
      </c>
      <c r="C119" s="4">
        <f t="shared" ref="C119:G131" si="13">AVERAGE(C103,I103)</f>
        <v>1.03135E-2</v>
      </c>
      <c r="D119" s="4">
        <f t="shared" si="13"/>
        <v>1.6560499999999999E-2</v>
      </c>
      <c r="E119" s="4">
        <f t="shared" si="13"/>
        <v>6.4529999999999995E-3</v>
      </c>
      <c r="F119" s="4">
        <f t="shared" si="13"/>
        <v>1.34445E-2</v>
      </c>
      <c r="G119" s="4">
        <f t="shared" si="13"/>
        <v>1.6911000000000002E-2</v>
      </c>
    </row>
    <row r="120" spans="1:13" x14ac:dyDescent="0.25">
      <c r="A120" s="7" t="s">
        <v>15</v>
      </c>
      <c r="B120" s="4">
        <f t="shared" ref="B120:B131" si="14">AVERAGE(B104,H104)</f>
        <v>0</v>
      </c>
      <c r="C120" s="4">
        <f t="shared" si="13"/>
        <v>9.6115000000000003E-3</v>
      </c>
      <c r="D120" s="4">
        <f t="shared" si="13"/>
        <v>3.8529999999999997E-3</v>
      </c>
      <c r="E120" s="4">
        <f t="shared" si="13"/>
        <v>0</v>
      </c>
      <c r="F120" s="4">
        <f t="shared" si="13"/>
        <v>1.2819999999999999E-3</v>
      </c>
      <c r="G120" s="4">
        <f t="shared" si="13"/>
        <v>4.8830000000000002E-3</v>
      </c>
    </row>
    <row r="121" spans="1:13" x14ac:dyDescent="0.25">
      <c r="A121" s="7" t="s">
        <v>0</v>
      </c>
      <c r="B121" s="4">
        <f t="shared" si="14"/>
        <v>0</v>
      </c>
      <c r="C121" s="4">
        <f t="shared" si="13"/>
        <v>0</v>
      </c>
      <c r="D121" s="4">
        <f t="shared" si="13"/>
        <v>0</v>
      </c>
      <c r="E121" s="4">
        <f t="shared" si="13"/>
        <v>0</v>
      </c>
      <c r="F121" s="4">
        <f t="shared" si="13"/>
        <v>0</v>
      </c>
      <c r="G121" s="4">
        <f t="shared" si="13"/>
        <v>0</v>
      </c>
    </row>
    <row r="122" spans="1:13" x14ac:dyDescent="0.25">
      <c r="A122" s="7" t="s">
        <v>1</v>
      </c>
      <c r="B122" s="4">
        <f t="shared" si="14"/>
        <v>3.9938500000000002E-2</v>
      </c>
      <c r="C122" s="4">
        <f t="shared" si="13"/>
        <v>5.5555500000000001E-2</v>
      </c>
      <c r="D122" s="4">
        <f t="shared" si="13"/>
        <v>7.1581500000000006E-2</v>
      </c>
      <c r="E122" s="4">
        <f t="shared" si="13"/>
        <v>4.0958500000000002E-2</v>
      </c>
      <c r="F122" s="4">
        <f t="shared" si="13"/>
        <v>7.7698000000000003E-2</v>
      </c>
      <c r="G122" s="4">
        <f t="shared" si="13"/>
        <v>4.6147000000000001E-2</v>
      </c>
    </row>
    <row r="123" spans="1:13" x14ac:dyDescent="0.25">
      <c r="A123" s="7" t="s">
        <v>13</v>
      </c>
      <c r="B123" s="4">
        <f t="shared" si="14"/>
        <v>1</v>
      </c>
      <c r="C123" s="4">
        <f t="shared" si="13"/>
        <v>1</v>
      </c>
      <c r="D123" s="4">
        <f t="shared" si="13"/>
        <v>1</v>
      </c>
      <c r="E123" s="4">
        <f t="shared" si="13"/>
        <v>1</v>
      </c>
      <c r="F123" s="4">
        <f t="shared" si="13"/>
        <v>1</v>
      </c>
      <c r="G123" s="4">
        <f t="shared" si="13"/>
        <v>1</v>
      </c>
    </row>
    <row r="124" spans="1:13" x14ac:dyDescent="0.25">
      <c r="A124" s="7" t="s">
        <v>2</v>
      </c>
      <c r="B124" s="4">
        <f t="shared" si="14"/>
        <v>7.7248499999999998E-2</v>
      </c>
      <c r="C124" s="4">
        <f t="shared" si="13"/>
        <v>0.11601349999999999</v>
      </c>
      <c r="D124" s="4">
        <f t="shared" si="13"/>
        <v>0.21826899999999999</v>
      </c>
      <c r="E124" s="4">
        <f t="shared" si="13"/>
        <v>0.19173750000000001</v>
      </c>
      <c r="F124" s="4">
        <f t="shared" si="13"/>
        <v>0.13678200000000001</v>
      </c>
      <c r="G124" s="4">
        <f t="shared" si="13"/>
        <v>0.18508749999999999</v>
      </c>
    </row>
    <row r="125" spans="1:13" x14ac:dyDescent="0.25">
      <c r="A125" s="7" t="s">
        <v>3</v>
      </c>
      <c r="B125" s="4">
        <f t="shared" si="14"/>
        <v>6.0190499999999994E-2</v>
      </c>
      <c r="C125" s="4">
        <f t="shared" si="13"/>
        <v>0.136245</v>
      </c>
      <c r="D125" s="4">
        <f t="shared" si="13"/>
        <v>0.13123499999999999</v>
      </c>
      <c r="E125" s="4">
        <f t="shared" si="13"/>
        <v>0.10256949999999999</v>
      </c>
      <c r="F125" s="4">
        <f t="shared" si="13"/>
        <v>0.11514749999999999</v>
      </c>
      <c r="G125" s="4">
        <f t="shared" si="13"/>
        <v>0.1137865</v>
      </c>
    </row>
    <row r="126" spans="1:13" x14ac:dyDescent="0.25">
      <c r="A126" s="7" t="s">
        <v>4</v>
      </c>
      <c r="B126" s="4">
        <f t="shared" si="14"/>
        <v>0.18036199999999999</v>
      </c>
      <c r="C126" s="4">
        <f t="shared" si="13"/>
        <v>0.168021</v>
      </c>
      <c r="D126" s="4">
        <f t="shared" si="13"/>
        <v>0.14088100000000001</v>
      </c>
      <c r="E126" s="4">
        <f t="shared" si="13"/>
        <v>0.19826199999999999</v>
      </c>
      <c r="F126" s="4">
        <f t="shared" si="13"/>
        <v>0.2008605</v>
      </c>
      <c r="G126" s="4">
        <f t="shared" si="13"/>
        <v>0.20624049999999999</v>
      </c>
    </row>
    <row r="127" spans="1:13" x14ac:dyDescent="0.25">
      <c r="A127" s="7" t="s">
        <v>5</v>
      </c>
      <c r="B127" s="4">
        <f t="shared" si="14"/>
        <v>0.15735850000000001</v>
      </c>
      <c r="C127" s="4">
        <f t="shared" si="13"/>
        <v>0.2484065</v>
      </c>
      <c r="D127" s="4">
        <f t="shared" si="13"/>
        <v>0.24117549999999999</v>
      </c>
      <c r="E127" s="4">
        <f t="shared" si="13"/>
        <v>0.23448350000000001</v>
      </c>
      <c r="F127" s="4">
        <f t="shared" si="13"/>
        <v>0.24895499999999998</v>
      </c>
      <c r="G127" s="4">
        <f t="shared" si="13"/>
        <v>0.26176199999999999</v>
      </c>
    </row>
    <row r="128" spans="1:13" x14ac:dyDescent="0.25">
      <c r="A128" s="7" t="s">
        <v>6</v>
      </c>
      <c r="B128" s="4">
        <f t="shared" si="14"/>
        <v>1.9015E-3</v>
      </c>
      <c r="C128" s="4">
        <f t="shared" si="13"/>
        <v>2.8584999999999999E-3</v>
      </c>
      <c r="D128" s="4">
        <f t="shared" si="13"/>
        <v>2.7764999999999999E-3</v>
      </c>
      <c r="E128" s="4">
        <f t="shared" si="13"/>
        <v>0</v>
      </c>
      <c r="F128" s="4">
        <f t="shared" si="13"/>
        <v>5.1400000000000003E-4</v>
      </c>
      <c r="G128" s="4">
        <f t="shared" si="13"/>
        <v>5.1349999999999996E-4</v>
      </c>
    </row>
    <row r="129" spans="1:13" x14ac:dyDescent="0.25">
      <c r="A129" s="7" t="s">
        <v>7</v>
      </c>
      <c r="B129" s="4">
        <f t="shared" si="14"/>
        <v>0</v>
      </c>
      <c r="C129" s="4">
        <f t="shared" si="13"/>
        <v>0</v>
      </c>
      <c r="D129" s="4">
        <f t="shared" si="13"/>
        <v>1.1905000000000001E-2</v>
      </c>
      <c r="E129" s="4">
        <f t="shared" si="13"/>
        <v>1.6129000000000001E-2</v>
      </c>
      <c r="F129" s="4">
        <f t="shared" si="13"/>
        <v>2.1978000000000001E-2</v>
      </c>
      <c r="G129" s="4">
        <f t="shared" si="13"/>
        <v>1.42855E-2</v>
      </c>
    </row>
    <row r="130" spans="1:13" x14ac:dyDescent="0.25">
      <c r="A130" s="7" t="s">
        <v>8</v>
      </c>
      <c r="B130" s="4">
        <f t="shared" si="14"/>
        <v>0.13916300000000001</v>
      </c>
      <c r="C130" s="4">
        <f t="shared" si="13"/>
        <v>0.18219450000000001</v>
      </c>
      <c r="D130" s="4">
        <f t="shared" si="13"/>
        <v>0.24485099999999999</v>
      </c>
      <c r="E130" s="4">
        <f t="shared" si="13"/>
        <v>0.1775225</v>
      </c>
      <c r="F130" s="4">
        <f t="shared" si="13"/>
        <v>0.1525975</v>
      </c>
      <c r="G130" s="4">
        <f t="shared" si="13"/>
        <v>0.30147049999999997</v>
      </c>
    </row>
    <row r="131" spans="1:13" x14ac:dyDescent="0.25">
      <c r="A131" s="7" t="s">
        <v>9</v>
      </c>
      <c r="B131" s="4">
        <f t="shared" si="14"/>
        <v>4.5110000000000003E-3</v>
      </c>
      <c r="C131" s="4">
        <f t="shared" si="13"/>
        <v>3.5869499999999999E-2</v>
      </c>
      <c r="D131" s="4">
        <f t="shared" si="13"/>
        <v>4.2131500000000002E-2</v>
      </c>
      <c r="E131" s="4">
        <f t="shared" si="13"/>
        <v>1.2639999999999999E-3</v>
      </c>
      <c r="F131" s="4">
        <f t="shared" si="13"/>
        <v>2.27405E-2</v>
      </c>
      <c r="G131" s="4">
        <f t="shared" si="13"/>
        <v>3.73005E-2</v>
      </c>
    </row>
    <row r="133" spans="1:13" x14ac:dyDescent="0.25">
      <c r="A133" s="1" t="s">
        <v>16</v>
      </c>
      <c r="B133" s="20" t="s">
        <v>10</v>
      </c>
      <c r="C133" s="20"/>
      <c r="D133" s="20"/>
      <c r="E133" s="20"/>
      <c r="F133" s="20"/>
      <c r="G133" s="20"/>
      <c r="H133" s="21" t="s">
        <v>11</v>
      </c>
      <c r="I133" s="21"/>
      <c r="J133" s="21"/>
      <c r="K133" s="21"/>
      <c r="L133" s="21"/>
      <c r="M133" s="21"/>
    </row>
    <row r="134" spans="1:13" x14ac:dyDescent="0.25">
      <c r="A134" s="1" t="s">
        <v>17</v>
      </c>
      <c r="B134" s="2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  <c r="H134" s="3" t="s">
        <v>18</v>
      </c>
      <c r="I134" s="3" t="s">
        <v>19</v>
      </c>
      <c r="J134" s="3" t="s">
        <v>20</v>
      </c>
      <c r="K134" s="3" t="s">
        <v>21</v>
      </c>
      <c r="L134" s="3" t="s">
        <v>22</v>
      </c>
      <c r="M134" s="3" t="s">
        <v>23</v>
      </c>
    </row>
    <row r="135" spans="1:13" x14ac:dyDescent="0.25">
      <c r="A135" s="22" t="s">
        <v>46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7" t="s">
        <v>14</v>
      </c>
      <c r="B136" s="4">
        <v>0.39906900000000001</v>
      </c>
      <c r="C136" s="4">
        <v>0.459258</v>
      </c>
      <c r="D136" s="4">
        <v>0.473159</v>
      </c>
      <c r="E136" s="4">
        <v>0.41354800000000003</v>
      </c>
      <c r="F136" s="4">
        <v>0.44458199999999998</v>
      </c>
      <c r="G136" s="4">
        <v>0.46265200000000001</v>
      </c>
      <c r="H136" s="5">
        <v>0.43318000000000001</v>
      </c>
      <c r="I136" s="5">
        <v>0.61099099999999995</v>
      </c>
      <c r="J136" s="5">
        <v>0.64056500000000005</v>
      </c>
      <c r="K136" s="5">
        <v>0.585198</v>
      </c>
      <c r="L136" s="5">
        <v>0.63887300000000002</v>
      </c>
      <c r="M136" s="5">
        <v>0.65095000000000003</v>
      </c>
    </row>
    <row r="137" spans="1:13" x14ac:dyDescent="0.25">
      <c r="A137" s="7" t="s">
        <v>15</v>
      </c>
      <c r="B137" s="4">
        <v>0.40892800000000001</v>
      </c>
      <c r="C137" s="4">
        <v>0.56916100000000003</v>
      </c>
      <c r="D137" s="4">
        <v>0.54636200000000001</v>
      </c>
      <c r="E137" s="4">
        <v>0.402754</v>
      </c>
      <c r="F137" s="4">
        <v>0.49941799999999997</v>
      </c>
      <c r="G137" s="4">
        <v>0.50458099999999995</v>
      </c>
      <c r="H137" s="5">
        <v>0.460505</v>
      </c>
      <c r="I137" s="5">
        <v>0.66029599999999999</v>
      </c>
      <c r="J137" s="5">
        <v>0.60222299999999995</v>
      </c>
      <c r="K137" s="5">
        <v>0.49769000000000002</v>
      </c>
      <c r="L137" s="5">
        <v>0.61886200000000002</v>
      </c>
      <c r="M137" s="5">
        <v>0.59470199999999995</v>
      </c>
    </row>
    <row r="138" spans="1:13" x14ac:dyDescent="0.25">
      <c r="A138" s="7" t="s">
        <v>0</v>
      </c>
      <c r="B138" s="4">
        <v>0.144619</v>
      </c>
      <c r="C138" s="4">
        <v>0.37509599999999998</v>
      </c>
      <c r="D138" s="4">
        <v>0.278891</v>
      </c>
      <c r="E138" s="4">
        <v>0.31109100000000001</v>
      </c>
      <c r="F138" s="4">
        <v>0.26416800000000001</v>
      </c>
      <c r="G138" s="4">
        <v>0.28927700000000001</v>
      </c>
      <c r="H138" s="5">
        <v>0.306811</v>
      </c>
      <c r="I138" s="5">
        <v>0.56245500000000004</v>
      </c>
      <c r="J138" s="5">
        <v>0.54541700000000004</v>
      </c>
      <c r="K138" s="5">
        <v>0.42426999999999998</v>
      </c>
      <c r="L138" s="5">
        <v>0.41239799999999999</v>
      </c>
      <c r="M138" s="5">
        <v>0.52638799999999997</v>
      </c>
    </row>
    <row r="139" spans="1:13" x14ac:dyDescent="0.25">
      <c r="A139" s="7" t="s">
        <v>1</v>
      </c>
      <c r="B139" s="4">
        <v>0.53603299999999998</v>
      </c>
      <c r="C139" s="4">
        <v>0.44872000000000001</v>
      </c>
      <c r="D139" s="4">
        <v>0.43131799999999998</v>
      </c>
      <c r="E139" s="4">
        <v>0.48619099999999998</v>
      </c>
      <c r="F139" s="4">
        <v>0.59342300000000003</v>
      </c>
      <c r="G139" s="4">
        <v>0.56315199999999999</v>
      </c>
      <c r="H139" s="5">
        <v>0.61728499999999997</v>
      </c>
      <c r="I139" s="5">
        <v>0.656524</v>
      </c>
      <c r="J139" s="5">
        <v>0.64921399999999996</v>
      </c>
      <c r="K139" s="5">
        <v>0.56116299999999997</v>
      </c>
      <c r="L139" s="5">
        <v>0.60031800000000002</v>
      </c>
      <c r="M139" s="5">
        <v>0.63418200000000002</v>
      </c>
    </row>
    <row r="140" spans="1:13" x14ac:dyDescent="0.25">
      <c r="A140" s="7" t="s">
        <v>13</v>
      </c>
      <c r="B140" s="4">
        <v>1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1</v>
      </c>
    </row>
    <row r="141" spans="1:13" x14ac:dyDescent="0.25">
      <c r="A141" s="7" t="s">
        <v>2</v>
      </c>
      <c r="B141" s="4">
        <v>0.76732199999999995</v>
      </c>
      <c r="C141" s="4">
        <v>0.87836700000000001</v>
      </c>
      <c r="D141" s="4">
        <v>0.90077700000000005</v>
      </c>
      <c r="E141" s="4">
        <v>0.84975699999999998</v>
      </c>
      <c r="F141" s="4">
        <v>0.87396399999999996</v>
      </c>
      <c r="G141" s="4">
        <v>0.88036899999999996</v>
      </c>
      <c r="H141" s="5">
        <v>0.64848499999999998</v>
      </c>
      <c r="I141" s="5">
        <v>0.88055600000000001</v>
      </c>
      <c r="J141" s="5">
        <v>0.77063499999999996</v>
      </c>
      <c r="K141" s="5">
        <v>0.69687500000000002</v>
      </c>
      <c r="L141" s="5">
        <v>0.88333300000000003</v>
      </c>
      <c r="M141" s="5">
        <v>0.85</v>
      </c>
    </row>
    <row r="142" spans="1:13" x14ac:dyDescent="0.25">
      <c r="A142" s="7" t="s">
        <v>3</v>
      </c>
      <c r="B142" s="4">
        <v>0.69069999999999998</v>
      </c>
      <c r="C142" s="4">
        <v>0.72687599999999997</v>
      </c>
      <c r="D142" s="4">
        <v>0.68285200000000001</v>
      </c>
      <c r="E142" s="4">
        <v>0.67805300000000002</v>
      </c>
      <c r="F142" s="4">
        <v>0.67224600000000001</v>
      </c>
      <c r="G142" s="4">
        <v>0.615896</v>
      </c>
      <c r="H142" s="5">
        <v>0.625</v>
      </c>
      <c r="I142" s="5">
        <v>0.57950199999999996</v>
      </c>
      <c r="J142" s="5">
        <v>0.61858999999999997</v>
      </c>
      <c r="K142" s="5">
        <v>0.59434900000000002</v>
      </c>
      <c r="L142" s="5">
        <v>0.52453700000000003</v>
      </c>
      <c r="M142" s="5">
        <v>0.54980799999999996</v>
      </c>
    </row>
    <row r="143" spans="1:13" x14ac:dyDescent="0.25">
      <c r="A143" s="7" t="s">
        <v>4</v>
      </c>
      <c r="B143" s="4">
        <v>0.70607299999999995</v>
      </c>
      <c r="C143" s="4">
        <v>0.68589999999999995</v>
      </c>
      <c r="D143" s="4">
        <v>0.68938299999999997</v>
      </c>
      <c r="E143" s="4">
        <v>0.81395399999999996</v>
      </c>
      <c r="F143" s="4">
        <v>0.78663799999999995</v>
      </c>
      <c r="G143" s="4">
        <v>0.77218699999999996</v>
      </c>
      <c r="H143" s="5">
        <v>0.86187999999999998</v>
      </c>
      <c r="I143" s="5">
        <v>0.78822700000000001</v>
      </c>
      <c r="J143" s="5">
        <v>0.77978199999999998</v>
      </c>
      <c r="K143" s="5">
        <v>0.823708</v>
      </c>
      <c r="L143" s="5">
        <v>0.80065500000000001</v>
      </c>
      <c r="M143" s="5">
        <v>0.81805399999999995</v>
      </c>
    </row>
    <row r="144" spans="1:13" x14ac:dyDescent="0.25">
      <c r="A144" s="7" t="s">
        <v>5</v>
      </c>
      <c r="B144" s="4">
        <v>0.94530400000000003</v>
      </c>
      <c r="C144" s="4">
        <v>0.94760800000000001</v>
      </c>
      <c r="D144" s="4">
        <v>0.93249800000000005</v>
      </c>
      <c r="E144" s="4">
        <v>0.95747599999999999</v>
      </c>
      <c r="F144" s="4">
        <v>0.97491399999999995</v>
      </c>
      <c r="G144" s="4">
        <v>0.96967300000000001</v>
      </c>
      <c r="H144" s="5">
        <v>0.895401</v>
      </c>
      <c r="I144" s="5">
        <v>0.94050299999999998</v>
      </c>
      <c r="J144" s="5">
        <v>0.92934300000000003</v>
      </c>
      <c r="K144" s="5">
        <v>0.92570699999999995</v>
      </c>
      <c r="L144" s="5">
        <v>0.93078899999999998</v>
      </c>
      <c r="M144" s="5">
        <v>0.95184400000000002</v>
      </c>
    </row>
    <row r="145" spans="1:13" x14ac:dyDescent="0.25">
      <c r="A145" s="7" t="s">
        <v>6</v>
      </c>
      <c r="B145" s="4">
        <v>0.325264</v>
      </c>
      <c r="C145" s="4">
        <v>0.301033</v>
      </c>
      <c r="D145" s="4">
        <v>0.29275499999999999</v>
      </c>
      <c r="E145" s="4">
        <v>0.27221400000000001</v>
      </c>
      <c r="F145" s="4">
        <v>0.28171499999999999</v>
      </c>
      <c r="G145" s="4">
        <v>0.282777</v>
      </c>
      <c r="H145" s="5">
        <v>0.213229</v>
      </c>
      <c r="I145" s="5">
        <v>0.234457</v>
      </c>
      <c r="J145" s="5">
        <v>0.22999900000000001</v>
      </c>
      <c r="K145" s="5">
        <v>0.233269</v>
      </c>
      <c r="L145" s="5">
        <v>0.23772199999999999</v>
      </c>
      <c r="M145" s="5">
        <v>0.22955400000000001</v>
      </c>
    </row>
    <row r="146" spans="1:13" x14ac:dyDescent="0.25">
      <c r="A146" s="7" t="s">
        <v>7</v>
      </c>
      <c r="B146" s="4">
        <v>0.85971900000000001</v>
      </c>
      <c r="C146" s="4">
        <v>0.97512500000000002</v>
      </c>
      <c r="D146" s="4">
        <v>0.92763899999999999</v>
      </c>
      <c r="E146" s="4">
        <v>0.88870199999999999</v>
      </c>
      <c r="F146" s="4">
        <v>0.98859200000000003</v>
      </c>
      <c r="G146" s="4">
        <v>0.98674399999999995</v>
      </c>
      <c r="H146" s="5">
        <v>0.71004400000000001</v>
      </c>
      <c r="I146" s="5">
        <v>0.77269200000000005</v>
      </c>
      <c r="J146" s="5">
        <v>0.80495000000000005</v>
      </c>
      <c r="K146" s="5">
        <v>0.788632</v>
      </c>
      <c r="L146" s="5">
        <v>0.87859399999999999</v>
      </c>
      <c r="M146" s="5">
        <v>0.84519599999999995</v>
      </c>
    </row>
    <row r="147" spans="1:13" x14ac:dyDescent="0.25">
      <c r="A147" s="7" t="s">
        <v>8</v>
      </c>
      <c r="B147" s="4">
        <v>0.99645399999999995</v>
      </c>
      <c r="C147" s="4">
        <v>0.93848299999999996</v>
      </c>
      <c r="D147" s="4">
        <v>0.99645399999999995</v>
      </c>
      <c r="E147" s="4">
        <v>0.99355499999999997</v>
      </c>
      <c r="F147" s="4">
        <v>0.99645399999999995</v>
      </c>
      <c r="G147" s="4">
        <v>0.99645399999999995</v>
      </c>
      <c r="H147" s="5">
        <v>0.86149100000000001</v>
      </c>
      <c r="I147" s="5">
        <v>0.86445300000000003</v>
      </c>
      <c r="J147" s="5">
        <v>0.95869599999999999</v>
      </c>
      <c r="K147" s="5">
        <v>1</v>
      </c>
      <c r="L147" s="5">
        <v>0.88126300000000002</v>
      </c>
      <c r="M147" s="5">
        <v>0.75846000000000002</v>
      </c>
    </row>
    <row r="148" spans="1:13" x14ac:dyDescent="0.25">
      <c r="A148" s="7" t="s">
        <v>9</v>
      </c>
      <c r="B148" s="4">
        <v>0.46076800000000001</v>
      </c>
      <c r="C148" s="4">
        <v>0.68109900000000001</v>
      </c>
      <c r="D148" s="4">
        <v>0.67781100000000005</v>
      </c>
      <c r="E148" s="4">
        <v>0.40087099999999998</v>
      </c>
      <c r="F148" s="4">
        <v>0.64610000000000001</v>
      </c>
      <c r="G148" s="4">
        <v>0.70735899999999996</v>
      </c>
      <c r="H148" s="5">
        <v>0.46116499999999999</v>
      </c>
      <c r="I148" s="5">
        <v>0.71126999999999996</v>
      </c>
      <c r="J148" s="5">
        <v>0.72772800000000004</v>
      </c>
      <c r="K148" s="5">
        <v>0.397698</v>
      </c>
      <c r="L148" s="5">
        <v>0.66929000000000005</v>
      </c>
      <c r="M148" s="5">
        <v>0.72634200000000004</v>
      </c>
    </row>
    <row r="150" spans="1:13" x14ac:dyDescent="0.25">
      <c r="A150" s="1" t="s">
        <v>17</v>
      </c>
      <c r="B150" s="2" t="s">
        <v>18</v>
      </c>
      <c r="C150" s="2" t="s">
        <v>19</v>
      </c>
      <c r="D150" s="2" t="s">
        <v>20</v>
      </c>
      <c r="E150" s="2" t="s">
        <v>21</v>
      </c>
      <c r="F150" s="2" t="s">
        <v>22</v>
      </c>
      <c r="G150" s="2" t="s">
        <v>23</v>
      </c>
    </row>
    <row r="151" spans="1:13" x14ac:dyDescent="0.25">
      <c r="A151" s="22" t="s">
        <v>51</v>
      </c>
      <c r="B151" s="22"/>
      <c r="C151" s="22"/>
      <c r="D151" s="22"/>
      <c r="E151" s="22"/>
      <c r="F151" s="22"/>
      <c r="G151" s="22"/>
    </row>
    <row r="152" spans="1:13" x14ac:dyDescent="0.25">
      <c r="A152" s="7" t="s">
        <v>14</v>
      </c>
      <c r="B152" s="4">
        <f>AVERAGE(B136,H136)</f>
        <v>0.41612450000000001</v>
      </c>
      <c r="C152" s="4">
        <f t="shared" ref="C152:G164" si="15">AVERAGE(C136,I136)</f>
        <v>0.5351245</v>
      </c>
      <c r="D152" s="4">
        <f t="shared" si="15"/>
        <v>0.55686199999999997</v>
      </c>
      <c r="E152" s="4">
        <f t="shared" si="15"/>
        <v>0.49937300000000001</v>
      </c>
      <c r="F152" s="4">
        <f t="shared" si="15"/>
        <v>0.54172750000000003</v>
      </c>
      <c r="G152" s="4">
        <f t="shared" si="15"/>
        <v>0.55680099999999999</v>
      </c>
    </row>
    <row r="153" spans="1:13" x14ac:dyDescent="0.25">
      <c r="A153" s="7" t="s">
        <v>15</v>
      </c>
      <c r="B153" s="4">
        <f t="shared" ref="B153:B164" si="16">AVERAGE(B137,H137)</f>
        <v>0.43471650000000001</v>
      </c>
      <c r="C153" s="4">
        <f t="shared" si="15"/>
        <v>0.61472850000000001</v>
      </c>
      <c r="D153" s="4">
        <f t="shared" si="15"/>
        <v>0.57429249999999998</v>
      </c>
      <c r="E153" s="4">
        <f t="shared" si="15"/>
        <v>0.45022200000000001</v>
      </c>
      <c r="F153" s="4">
        <f t="shared" si="15"/>
        <v>0.55913999999999997</v>
      </c>
      <c r="G153" s="4">
        <f t="shared" si="15"/>
        <v>0.54964149999999989</v>
      </c>
    </row>
    <row r="154" spans="1:13" x14ac:dyDescent="0.25">
      <c r="A154" s="7" t="s">
        <v>0</v>
      </c>
      <c r="B154" s="4">
        <f t="shared" si="16"/>
        <v>0.225715</v>
      </c>
      <c r="C154" s="4">
        <f t="shared" si="15"/>
        <v>0.46877550000000001</v>
      </c>
      <c r="D154" s="4">
        <f t="shared" si="15"/>
        <v>0.41215400000000002</v>
      </c>
      <c r="E154" s="4">
        <f t="shared" si="15"/>
        <v>0.36768049999999997</v>
      </c>
      <c r="F154" s="4">
        <f t="shared" si="15"/>
        <v>0.338283</v>
      </c>
      <c r="G154" s="4">
        <f t="shared" si="15"/>
        <v>0.40783249999999999</v>
      </c>
    </row>
    <row r="155" spans="1:13" x14ac:dyDescent="0.25">
      <c r="A155" s="7" t="s">
        <v>1</v>
      </c>
      <c r="B155" s="4">
        <f t="shared" si="16"/>
        <v>0.57665900000000003</v>
      </c>
      <c r="C155" s="4">
        <f t="shared" si="15"/>
        <v>0.55262199999999995</v>
      </c>
      <c r="D155" s="4">
        <f t="shared" si="15"/>
        <v>0.54026599999999991</v>
      </c>
      <c r="E155" s="4">
        <f t="shared" si="15"/>
        <v>0.52367699999999995</v>
      </c>
      <c r="F155" s="4">
        <f t="shared" si="15"/>
        <v>0.59687050000000008</v>
      </c>
      <c r="G155" s="4">
        <f t="shared" si="15"/>
        <v>0.59866700000000006</v>
      </c>
    </row>
    <row r="156" spans="1:13" x14ac:dyDescent="0.25">
      <c r="A156" s="7" t="s">
        <v>13</v>
      </c>
      <c r="B156" s="4">
        <f t="shared" si="16"/>
        <v>1</v>
      </c>
      <c r="C156" s="4">
        <f t="shared" si="15"/>
        <v>1</v>
      </c>
      <c r="D156" s="4">
        <f t="shared" si="15"/>
        <v>1</v>
      </c>
      <c r="E156" s="4">
        <f t="shared" si="15"/>
        <v>1</v>
      </c>
      <c r="F156" s="4">
        <f t="shared" si="15"/>
        <v>1</v>
      </c>
      <c r="G156" s="4">
        <f t="shared" si="15"/>
        <v>1</v>
      </c>
    </row>
    <row r="157" spans="1:13" x14ac:dyDescent="0.25">
      <c r="A157" s="7" t="s">
        <v>2</v>
      </c>
      <c r="B157" s="4">
        <f t="shared" si="16"/>
        <v>0.70790350000000002</v>
      </c>
      <c r="C157" s="4">
        <f t="shared" si="15"/>
        <v>0.87946150000000001</v>
      </c>
      <c r="D157" s="4">
        <f t="shared" si="15"/>
        <v>0.83570600000000006</v>
      </c>
      <c r="E157" s="4">
        <f t="shared" si="15"/>
        <v>0.773316</v>
      </c>
      <c r="F157" s="4">
        <f t="shared" si="15"/>
        <v>0.87864849999999994</v>
      </c>
      <c r="G157" s="4">
        <f t="shared" si="15"/>
        <v>0.86518450000000002</v>
      </c>
    </row>
    <row r="158" spans="1:13" x14ac:dyDescent="0.25">
      <c r="A158" s="7" t="s">
        <v>3</v>
      </c>
      <c r="B158" s="4">
        <f t="shared" si="16"/>
        <v>0.65785000000000005</v>
      </c>
      <c r="C158" s="4">
        <f t="shared" si="15"/>
        <v>0.65318900000000002</v>
      </c>
      <c r="D158" s="4">
        <f t="shared" si="15"/>
        <v>0.65072099999999999</v>
      </c>
      <c r="E158" s="4">
        <f t="shared" si="15"/>
        <v>0.63620100000000002</v>
      </c>
      <c r="F158" s="4">
        <f t="shared" si="15"/>
        <v>0.59839149999999997</v>
      </c>
      <c r="G158" s="4">
        <f t="shared" si="15"/>
        <v>0.58285199999999993</v>
      </c>
    </row>
    <row r="159" spans="1:13" x14ac:dyDescent="0.25">
      <c r="A159" s="7" t="s">
        <v>4</v>
      </c>
      <c r="B159" s="4">
        <f t="shared" si="16"/>
        <v>0.78397649999999997</v>
      </c>
      <c r="C159" s="4">
        <f t="shared" si="15"/>
        <v>0.73706349999999998</v>
      </c>
      <c r="D159" s="4">
        <f t="shared" si="15"/>
        <v>0.73458249999999992</v>
      </c>
      <c r="E159" s="4">
        <f t="shared" si="15"/>
        <v>0.81883099999999998</v>
      </c>
      <c r="F159" s="4">
        <f t="shared" si="15"/>
        <v>0.79364649999999992</v>
      </c>
      <c r="G159" s="4">
        <f t="shared" si="15"/>
        <v>0.7951204999999999</v>
      </c>
    </row>
    <row r="160" spans="1:13" x14ac:dyDescent="0.25">
      <c r="A160" s="7" t="s">
        <v>5</v>
      </c>
      <c r="B160" s="4">
        <f t="shared" si="16"/>
        <v>0.92035250000000002</v>
      </c>
      <c r="C160" s="4">
        <f t="shared" si="15"/>
        <v>0.94405549999999994</v>
      </c>
      <c r="D160" s="4">
        <f t="shared" si="15"/>
        <v>0.93092050000000004</v>
      </c>
      <c r="E160" s="4">
        <f t="shared" si="15"/>
        <v>0.94159149999999991</v>
      </c>
      <c r="F160" s="4">
        <f t="shared" si="15"/>
        <v>0.95285149999999996</v>
      </c>
      <c r="G160" s="4">
        <f t="shared" si="15"/>
        <v>0.96075850000000007</v>
      </c>
    </row>
    <row r="161" spans="1:13" x14ac:dyDescent="0.25">
      <c r="A161" s="7" t="s">
        <v>6</v>
      </c>
      <c r="B161" s="4">
        <f t="shared" si="16"/>
        <v>0.2692465</v>
      </c>
      <c r="C161" s="4">
        <f t="shared" si="15"/>
        <v>0.26774500000000001</v>
      </c>
      <c r="D161" s="4">
        <f t="shared" si="15"/>
        <v>0.26137699999999997</v>
      </c>
      <c r="E161" s="4">
        <f t="shared" si="15"/>
        <v>0.25274150000000001</v>
      </c>
      <c r="F161" s="4">
        <f t="shared" si="15"/>
        <v>0.25971849999999996</v>
      </c>
      <c r="G161" s="4">
        <f t="shared" si="15"/>
        <v>0.25616549999999999</v>
      </c>
    </row>
    <row r="162" spans="1:13" x14ac:dyDescent="0.25">
      <c r="A162" s="7" t="s">
        <v>7</v>
      </c>
      <c r="B162" s="4">
        <f t="shared" si="16"/>
        <v>0.78488150000000001</v>
      </c>
      <c r="C162" s="4">
        <f t="shared" si="15"/>
        <v>0.87390849999999998</v>
      </c>
      <c r="D162" s="4">
        <f t="shared" si="15"/>
        <v>0.86629449999999997</v>
      </c>
      <c r="E162" s="4">
        <f t="shared" si="15"/>
        <v>0.83866700000000005</v>
      </c>
      <c r="F162" s="4">
        <f t="shared" si="15"/>
        <v>0.93359300000000001</v>
      </c>
      <c r="G162" s="4">
        <f t="shared" si="15"/>
        <v>0.91596999999999995</v>
      </c>
    </row>
    <row r="163" spans="1:13" x14ac:dyDescent="0.25">
      <c r="A163" s="7" t="s">
        <v>8</v>
      </c>
      <c r="B163" s="4">
        <f t="shared" si="16"/>
        <v>0.92897249999999998</v>
      </c>
      <c r="C163" s="4">
        <f t="shared" si="15"/>
        <v>0.90146799999999994</v>
      </c>
      <c r="D163" s="4">
        <f t="shared" si="15"/>
        <v>0.97757499999999997</v>
      </c>
      <c r="E163" s="4">
        <f t="shared" si="15"/>
        <v>0.99677749999999998</v>
      </c>
      <c r="F163" s="4">
        <f t="shared" si="15"/>
        <v>0.93885850000000004</v>
      </c>
      <c r="G163" s="4">
        <f t="shared" si="15"/>
        <v>0.87745699999999993</v>
      </c>
    </row>
    <row r="164" spans="1:13" x14ac:dyDescent="0.25">
      <c r="A164" s="7" t="s">
        <v>9</v>
      </c>
      <c r="B164" s="4">
        <f t="shared" si="16"/>
        <v>0.4609665</v>
      </c>
      <c r="C164" s="4">
        <f t="shared" si="15"/>
        <v>0.69618449999999998</v>
      </c>
      <c r="D164" s="4">
        <f t="shared" si="15"/>
        <v>0.70276950000000005</v>
      </c>
      <c r="E164" s="4">
        <f t="shared" si="15"/>
        <v>0.39928449999999999</v>
      </c>
      <c r="F164" s="4">
        <f t="shared" si="15"/>
        <v>0.65769500000000003</v>
      </c>
      <c r="G164" s="4">
        <f t="shared" si="15"/>
        <v>0.71685050000000006</v>
      </c>
    </row>
    <row r="166" spans="1:13" x14ac:dyDescent="0.25">
      <c r="A166" s="1" t="s">
        <v>16</v>
      </c>
      <c r="B166" s="20" t="s">
        <v>10</v>
      </c>
      <c r="C166" s="20"/>
      <c r="D166" s="20"/>
      <c r="E166" s="20"/>
      <c r="F166" s="20"/>
      <c r="G166" s="20"/>
      <c r="H166" s="21" t="s">
        <v>11</v>
      </c>
      <c r="I166" s="21"/>
      <c r="J166" s="21"/>
      <c r="K166" s="21"/>
      <c r="L166" s="21"/>
      <c r="M166" s="21"/>
    </row>
    <row r="167" spans="1:13" x14ac:dyDescent="0.25">
      <c r="A167" s="1" t="s">
        <v>17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3" t="s">
        <v>18</v>
      </c>
      <c r="I167" s="3" t="s">
        <v>19</v>
      </c>
      <c r="J167" s="3" t="s">
        <v>20</v>
      </c>
      <c r="K167" s="3" t="s">
        <v>21</v>
      </c>
      <c r="L167" s="3" t="s">
        <v>22</v>
      </c>
      <c r="M167" s="3" t="s">
        <v>23</v>
      </c>
    </row>
    <row r="168" spans="1:13" x14ac:dyDescent="0.25">
      <c r="A168" s="22" t="s">
        <v>47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7" t="s">
        <v>14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</row>
    <row r="170" spans="1:13" x14ac:dyDescent="0.25">
      <c r="A170" s="7" t="s">
        <v>15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x14ac:dyDescent="0.25">
      <c r="A171" s="7" t="s">
        <v>0</v>
      </c>
      <c r="B171" s="4" t="s">
        <v>33</v>
      </c>
      <c r="C171" s="4" t="s">
        <v>33</v>
      </c>
      <c r="D171" s="4" t="s">
        <v>33</v>
      </c>
      <c r="E171" s="4" t="s">
        <v>33</v>
      </c>
      <c r="F171" s="4" t="s">
        <v>33</v>
      </c>
      <c r="G171" s="4" t="s">
        <v>33</v>
      </c>
      <c r="H171" s="5" t="s">
        <v>33</v>
      </c>
      <c r="I171" s="5" t="s">
        <v>33</v>
      </c>
      <c r="J171" s="5" t="s">
        <v>33</v>
      </c>
      <c r="K171" s="5" t="s">
        <v>33</v>
      </c>
      <c r="L171" s="5" t="s">
        <v>33</v>
      </c>
      <c r="M171" s="5" t="s">
        <v>33</v>
      </c>
    </row>
    <row r="172" spans="1:13" x14ac:dyDescent="0.25">
      <c r="A172" s="7" t="s">
        <v>1</v>
      </c>
      <c r="B172" s="4" t="s">
        <v>33</v>
      </c>
      <c r="C172" s="4" t="s">
        <v>33</v>
      </c>
      <c r="D172" s="4" t="s">
        <v>33</v>
      </c>
      <c r="E172" s="4" t="s">
        <v>33</v>
      </c>
      <c r="F172" s="4" t="s">
        <v>33</v>
      </c>
      <c r="G172" s="4" t="s">
        <v>33</v>
      </c>
      <c r="H172" s="5" t="s">
        <v>33</v>
      </c>
      <c r="I172" s="5" t="s">
        <v>33</v>
      </c>
      <c r="J172" s="5" t="s">
        <v>33</v>
      </c>
      <c r="K172" s="5" t="s">
        <v>33</v>
      </c>
      <c r="L172" s="5" t="s">
        <v>33</v>
      </c>
      <c r="M172" s="5" t="s">
        <v>33</v>
      </c>
    </row>
    <row r="173" spans="1:13" x14ac:dyDescent="0.25">
      <c r="A173" s="7" t="s">
        <v>13</v>
      </c>
      <c r="B173" s="4" t="s">
        <v>33</v>
      </c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5" t="s">
        <v>33</v>
      </c>
      <c r="I173" s="5" t="s">
        <v>33</v>
      </c>
      <c r="J173" s="5" t="s">
        <v>33</v>
      </c>
      <c r="K173" s="5" t="s">
        <v>33</v>
      </c>
      <c r="L173" s="5" t="s">
        <v>33</v>
      </c>
      <c r="M173" s="5" t="s">
        <v>33</v>
      </c>
    </row>
    <row r="174" spans="1:13" x14ac:dyDescent="0.25">
      <c r="A174" s="7" t="s">
        <v>2</v>
      </c>
      <c r="B174" s="4" t="s">
        <v>33</v>
      </c>
      <c r="C174" s="4" t="s">
        <v>33</v>
      </c>
      <c r="D174" s="4" t="s">
        <v>33</v>
      </c>
      <c r="E174" s="4" t="s">
        <v>33</v>
      </c>
      <c r="F174" s="4" t="s">
        <v>33</v>
      </c>
      <c r="G174" s="4" t="s">
        <v>33</v>
      </c>
      <c r="H174" s="5" t="s">
        <v>33</v>
      </c>
      <c r="I174" s="5" t="s">
        <v>33</v>
      </c>
      <c r="J174" s="5" t="s">
        <v>33</v>
      </c>
      <c r="K174" s="5" t="s">
        <v>33</v>
      </c>
      <c r="L174" s="5" t="s">
        <v>33</v>
      </c>
      <c r="M174" s="5" t="s">
        <v>33</v>
      </c>
    </row>
    <row r="175" spans="1:13" x14ac:dyDescent="0.25">
      <c r="A175" s="7" t="s">
        <v>3</v>
      </c>
      <c r="B175" s="4" t="s">
        <v>33</v>
      </c>
      <c r="C175" s="4" t="s">
        <v>33</v>
      </c>
      <c r="D175" s="4" t="s">
        <v>33</v>
      </c>
      <c r="E175" s="4" t="s">
        <v>33</v>
      </c>
      <c r="F175" s="4" t="s">
        <v>33</v>
      </c>
      <c r="G175" s="4" t="s">
        <v>33</v>
      </c>
      <c r="H175" s="5" t="s">
        <v>33</v>
      </c>
      <c r="I175" s="5" t="s">
        <v>33</v>
      </c>
      <c r="J175" s="5" t="s">
        <v>33</v>
      </c>
      <c r="K175" s="5" t="s">
        <v>33</v>
      </c>
      <c r="L175" s="5" t="s">
        <v>33</v>
      </c>
      <c r="M175" s="5" t="s">
        <v>33</v>
      </c>
    </row>
    <row r="176" spans="1:13" x14ac:dyDescent="0.25">
      <c r="A176" s="7" t="s">
        <v>4</v>
      </c>
      <c r="B176" s="4" t="s">
        <v>33</v>
      </c>
      <c r="C176" s="4" t="s">
        <v>33</v>
      </c>
      <c r="D176" s="4" t="s">
        <v>33</v>
      </c>
      <c r="E176" s="4" t="s">
        <v>33</v>
      </c>
      <c r="F176" s="4" t="s">
        <v>33</v>
      </c>
      <c r="G176" s="4" t="s">
        <v>33</v>
      </c>
      <c r="H176" s="5" t="s">
        <v>33</v>
      </c>
      <c r="I176" s="5" t="s">
        <v>33</v>
      </c>
      <c r="J176" s="5" t="s">
        <v>33</v>
      </c>
      <c r="K176" s="5" t="s">
        <v>33</v>
      </c>
      <c r="L176" s="5" t="s">
        <v>33</v>
      </c>
      <c r="M176" s="5" t="s">
        <v>33</v>
      </c>
    </row>
    <row r="177" spans="1:13" x14ac:dyDescent="0.25">
      <c r="A177" s="7" t="s">
        <v>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</row>
    <row r="178" spans="1:13" x14ac:dyDescent="0.25">
      <c r="A178" s="7" t="s">
        <v>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</row>
    <row r="179" spans="1:13" x14ac:dyDescent="0.25">
      <c r="A179" s="7" t="s">
        <v>7</v>
      </c>
      <c r="B179" s="4" t="s">
        <v>33</v>
      </c>
      <c r="C179" s="4" t="s">
        <v>33</v>
      </c>
      <c r="D179" s="4" t="s">
        <v>33</v>
      </c>
      <c r="E179" s="4" t="s">
        <v>33</v>
      </c>
      <c r="F179" s="4" t="s">
        <v>33</v>
      </c>
      <c r="G179" s="4" t="s">
        <v>33</v>
      </c>
      <c r="H179" s="5" t="s">
        <v>33</v>
      </c>
      <c r="I179" s="5" t="s">
        <v>33</v>
      </c>
      <c r="J179" s="5" t="s">
        <v>33</v>
      </c>
      <c r="K179" s="5" t="s">
        <v>33</v>
      </c>
      <c r="L179" s="5" t="s">
        <v>33</v>
      </c>
      <c r="M179" s="5" t="s">
        <v>33</v>
      </c>
    </row>
    <row r="180" spans="1:13" x14ac:dyDescent="0.25">
      <c r="A180" s="7" t="s">
        <v>8</v>
      </c>
      <c r="B180" s="4" t="s">
        <v>33</v>
      </c>
      <c r="C180" s="4" t="s">
        <v>33</v>
      </c>
      <c r="D180" s="4" t="s">
        <v>33</v>
      </c>
      <c r="E180" s="4" t="s">
        <v>33</v>
      </c>
      <c r="F180" s="4" t="s">
        <v>33</v>
      </c>
      <c r="G180" s="4" t="s">
        <v>33</v>
      </c>
      <c r="H180" s="5" t="s">
        <v>33</v>
      </c>
      <c r="I180" s="5" t="s">
        <v>33</v>
      </c>
      <c r="J180" s="5" t="s">
        <v>33</v>
      </c>
      <c r="K180" s="5" t="s">
        <v>33</v>
      </c>
      <c r="L180" s="5" t="s">
        <v>33</v>
      </c>
      <c r="M180" s="5" t="s">
        <v>33</v>
      </c>
    </row>
    <row r="181" spans="1:13" x14ac:dyDescent="0.25">
      <c r="A181" s="7" t="s">
        <v>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</row>
    <row r="183" spans="1:13" x14ac:dyDescent="0.25">
      <c r="A183" s="1" t="s">
        <v>17</v>
      </c>
      <c r="B183" s="2" t="s">
        <v>18</v>
      </c>
      <c r="C183" s="2" t="s">
        <v>19</v>
      </c>
      <c r="D183" s="2" t="s">
        <v>20</v>
      </c>
      <c r="E183" s="2" t="s">
        <v>21</v>
      </c>
      <c r="F183" s="2" t="s">
        <v>22</v>
      </c>
      <c r="G183" s="2" t="s">
        <v>23</v>
      </c>
    </row>
    <row r="184" spans="1:13" x14ac:dyDescent="0.25">
      <c r="A184" s="22" t="s">
        <v>52</v>
      </c>
      <c r="B184" s="22"/>
      <c r="C184" s="22"/>
      <c r="D184" s="22"/>
      <c r="E184" s="22"/>
      <c r="F184" s="22"/>
      <c r="G184" s="22"/>
    </row>
    <row r="185" spans="1:13" x14ac:dyDescent="0.25">
      <c r="A185" s="7" t="s">
        <v>14</v>
      </c>
      <c r="B185" s="4">
        <f>IF(ISNUMBER(B169), AVERAGE(B169,H169), B169)</f>
        <v>0</v>
      </c>
      <c r="C185" s="4">
        <f t="shared" ref="C185:G197" si="17">IF(ISNUMBER(C169), AVERAGE(C169,I169), C169)</f>
        <v>0</v>
      </c>
      <c r="D185" s="4">
        <f t="shared" si="17"/>
        <v>0</v>
      </c>
      <c r="E185" s="4">
        <f t="shared" si="17"/>
        <v>0</v>
      </c>
      <c r="F185" s="4">
        <f t="shared" si="17"/>
        <v>0</v>
      </c>
      <c r="G185" s="4">
        <f t="shared" si="17"/>
        <v>0</v>
      </c>
    </row>
    <row r="186" spans="1:13" x14ac:dyDescent="0.25">
      <c r="A186" s="7" t="s">
        <v>15</v>
      </c>
      <c r="B186" s="4">
        <f t="shared" ref="B186:B197" si="18">IF(ISNUMBER(B170), AVERAGE(B170,H170), B170)</f>
        <v>0</v>
      </c>
      <c r="C186" s="4">
        <f t="shared" si="17"/>
        <v>0</v>
      </c>
      <c r="D186" s="4">
        <f t="shared" si="17"/>
        <v>0</v>
      </c>
      <c r="E186" s="4">
        <f t="shared" si="17"/>
        <v>0</v>
      </c>
      <c r="F186" s="4">
        <f t="shared" si="17"/>
        <v>0</v>
      </c>
      <c r="G186" s="4">
        <f t="shared" si="17"/>
        <v>0</v>
      </c>
    </row>
    <row r="187" spans="1:13" x14ac:dyDescent="0.25">
      <c r="A187" s="7" t="s">
        <v>0</v>
      </c>
      <c r="B187" s="4" t="str">
        <f t="shared" si="18"/>
        <v>NA</v>
      </c>
      <c r="C187" s="4" t="str">
        <f t="shared" si="17"/>
        <v>NA</v>
      </c>
      <c r="D187" s="4" t="str">
        <f t="shared" si="17"/>
        <v>NA</v>
      </c>
      <c r="E187" s="4" t="str">
        <f t="shared" si="17"/>
        <v>NA</v>
      </c>
      <c r="F187" s="4" t="str">
        <f t="shared" si="17"/>
        <v>NA</v>
      </c>
      <c r="G187" s="4" t="str">
        <f t="shared" si="17"/>
        <v>NA</v>
      </c>
    </row>
    <row r="188" spans="1:13" x14ac:dyDescent="0.25">
      <c r="A188" s="7" t="s">
        <v>1</v>
      </c>
      <c r="B188" s="4" t="str">
        <f t="shared" si="18"/>
        <v>NA</v>
      </c>
      <c r="C188" s="4" t="str">
        <f t="shared" si="17"/>
        <v>NA</v>
      </c>
      <c r="D188" s="4" t="str">
        <f t="shared" si="17"/>
        <v>NA</v>
      </c>
      <c r="E188" s="4" t="str">
        <f t="shared" si="17"/>
        <v>NA</v>
      </c>
      <c r="F188" s="4" t="str">
        <f t="shared" si="17"/>
        <v>NA</v>
      </c>
      <c r="G188" s="4" t="str">
        <f t="shared" si="17"/>
        <v>NA</v>
      </c>
    </row>
    <row r="189" spans="1:13" x14ac:dyDescent="0.25">
      <c r="A189" s="7" t="s">
        <v>13</v>
      </c>
      <c r="B189" s="4" t="str">
        <f t="shared" si="18"/>
        <v>NA</v>
      </c>
      <c r="C189" s="4" t="str">
        <f t="shared" si="17"/>
        <v>NA</v>
      </c>
      <c r="D189" s="4" t="str">
        <f t="shared" si="17"/>
        <v>NA</v>
      </c>
      <c r="E189" s="4" t="str">
        <f t="shared" si="17"/>
        <v>NA</v>
      </c>
      <c r="F189" s="4" t="str">
        <f t="shared" si="17"/>
        <v>NA</v>
      </c>
      <c r="G189" s="4" t="str">
        <f t="shared" si="17"/>
        <v>NA</v>
      </c>
    </row>
    <row r="190" spans="1:13" x14ac:dyDescent="0.25">
      <c r="A190" s="7" t="s">
        <v>2</v>
      </c>
      <c r="B190" s="4" t="str">
        <f t="shared" si="18"/>
        <v>NA</v>
      </c>
      <c r="C190" s="4" t="str">
        <f t="shared" si="17"/>
        <v>NA</v>
      </c>
      <c r="D190" s="4" t="str">
        <f t="shared" si="17"/>
        <v>NA</v>
      </c>
      <c r="E190" s="4" t="str">
        <f t="shared" si="17"/>
        <v>NA</v>
      </c>
      <c r="F190" s="4" t="str">
        <f t="shared" si="17"/>
        <v>NA</v>
      </c>
      <c r="G190" s="4" t="str">
        <f t="shared" si="17"/>
        <v>NA</v>
      </c>
    </row>
    <row r="191" spans="1:13" x14ac:dyDescent="0.25">
      <c r="A191" s="7" t="s">
        <v>3</v>
      </c>
      <c r="B191" s="4" t="str">
        <f t="shared" si="18"/>
        <v>NA</v>
      </c>
      <c r="C191" s="4" t="str">
        <f t="shared" si="17"/>
        <v>NA</v>
      </c>
      <c r="D191" s="4" t="str">
        <f t="shared" si="17"/>
        <v>NA</v>
      </c>
      <c r="E191" s="4" t="str">
        <f t="shared" si="17"/>
        <v>NA</v>
      </c>
      <c r="F191" s="4" t="str">
        <f t="shared" si="17"/>
        <v>NA</v>
      </c>
      <c r="G191" s="4" t="str">
        <f t="shared" si="17"/>
        <v>NA</v>
      </c>
    </row>
    <row r="192" spans="1:13" x14ac:dyDescent="0.25">
      <c r="A192" s="7" t="s">
        <v>4</v>
      </c>
      <c r="B192" s="4" t="str">
        <f t="shared" si="18"/>
        <v>NA</v>
      </c>
      <c r="C192" s="4" t="str">
        <f t="shared" si="17"/>
        <v>NA</v>
      </c>
      <c r="D192" s="4" t="str">
        <f t="shared" si="17"/>
        <v>NA</v>
      </c>
      <c r="E192" s="4" t="str">
        <f t="shared" si="17"/>
        <v>NA</v>
      </c>
      <c r="F192" s="4" t="str">
        <f t="shared" si="17"/>
        <v>NA</v>
      </c>
      <c r="G192" s="4" t="str">
        <f t="shared" si="17"/>
        <v>NA</v>
      </c>
    </row>
    <row r="193" spans="1:13" x14ac:dyDescent="0.25">
      <c r="A193" s="7" t="s">
        <v>5</v>
      </c>
      <c r="B193" s="4">
        <f t="shared" si="18"/>
        <v>0</v>
      </c>
      <c r="C193" s="4">
        <f t="shared" si="17"/>
        <v>0</v>
      </c>
      <c r="D193" s="4">
        <f t="shared" si="17"/>
        <v>0</v>
      </c>
      <c r="E193" s="4">
        <f t="shared" si="17"/>
        <v>0</v>
      </c>
      <c r="F193" s="4">
        <f t="shared" si="17"/>
        <v>0</v>
      </c>
      <c r="G193" s="4">
        <f t="shared" si="17"/>
        <v>0</v>
      </c>
    </row>
    <row r="194" spans="1:13" x14ac:dyDescent="0.25">
      <c r="A194" s="7" t="s">
        <v>6</v>
      </c>
      <c r="B194" s="4">
        <f t="shared" si="18"/>
        <v>0</v>
      </c>
      <c r="C194" s="4">
        <f t="shared" si="17"/>
        <v>0</v>
      </c>
      <c r="D194" s="4">
        <f t="shared" si="17"/>
        <v>0</v>
      </c>
      <c r="E194" s="4">
        <f t="shared" si="17"/>
        <v>0</v>
      </c>
      <c r="F194" s="4">
        <f t="shared" si="17"/>
        <v>0</v>
      </c>
      <c r="G194" s="4">
        <f t="shared" si="17"/>
        <v>0</v>
      </c>
    </row>
    <row r="195" spans="1:13" x14ac:dyDescent="0.25">
      <c r="A195" s="7" t="s">
        <v>7</v>
      </c>
      <c r="B195" s="4" t="str">
        <f t="shared" si="18"/>
        <v>NA</v>
      </c>
      <c r="C195" s="4" t="str">
        <f t="shared" si="17"/>
        <v>NA</v>
      </c>
      <c r="D195" s="4" t="str">
        <f t="shared" si="17"/>
        <v>NA</v>
      </c>
      <c r="E195" s="4" t="str">
        <f t="shared" si="17"/>
        <v>NA</v>
      </c>
      <c r="F195" s="4" t="str">
        <f t="shared" si="17"/>
        <v>NA</v>
      </c>
      <c r="G195" s="4" t="str">
        <f t="shared" si="17"/>
        <v>NA</v>
      </c>
    </row>
    <row r="196" spans="1:13" x14ac:dyDescent="0.25">
      <c r="A196" s="7" t="s">
        <v>8</v>
      </c>
      <c r="B196" s="4" t="str">
        <f t="shared" si="18"/>
        <v>NA</v>
      </c>
      <c r="C196" s="4" t="str">
        <f t="shared" si="17"/>
        <v>NA</v>
      </c>
      <c r="D196" s="4" t="str">
        <f t="shared" si="17"/>
        <v>NA</v>
      </c>
      <c r="E196" s="4" t="str">
        <f t="shared" si="17"/>
        <v>NA</v>
      </c>
      <c r="F196" s="4" t="str">
        <f t="shared" si="17"/>
        <v>NA</v>
      </c>
      <c r="G196" s="4" t="str">
        <f t="shared" si="17"/>
        <v>NA</v>
      </c>
    </row>
    <row r="197" spans="1:13" x14ac:dyDescent="0.25">
      <c r="A197" s="7" t="s">
        <v>9</v>
      </c>
      <c r="B197" s="4">
        <f t="shared" si="18"/>
        <v>0</v>
      </c>
      <c r="C197" s="4">
        <f t="shared" si="17"/>
        <v>0</v>
      </c>
      <c r="D197" s="4">
        <f t="shared" si="17"/>
        <v>0</v>
      </c>
      <c r="E197" s="4">
        <f t="shared" si="17"/>
        <v>0</v>
      </c>
      <c r="F197" s="4">
        <f t="shared" si="17"/>
        <v>0</v>
      </c>
      <c r="G197" s="4">
        <f t="shared" si="17"/>
        <v>0</v>
      </c>
    </row>
    <row r="199" spans="1:13" x14ac:dyDescent="0.25">
      <c r="A199" s="1" t="s">
        <v>16</v>
      </c>
      <c r="B199" s="20" t="s">
        <v>10</v>
      </c>
      <c r="C199" s="20"/>
      <c r="D199" s="20"/>
      <c r="E199" s="20"/>
      <c r="F199" s="20"/>
      <c r="G199" s="20"/>
      <c r="H199" s="21" t="s">
        <v>11</v>
      </c>
      <c r="I199" s="21"/>
      <c r="J199" s="21"/>
      <c r="K199" s="21"/>
      <c r="L199" s="21"/>
      <c r="M199" s="21"/>
    </row>
    <row r="200" spans="1:13" x14ac:dyDescent="0.25">
      <c r="A200" s="1" t="s">
        <v>17</v>
      </c>
      <c r="B200" s="2" t="s">
        <v>18</v>
      </c>
      <c r="C200" s="2" t="s">
        <v>19</v>
      </c>
      <c r="D200" s="2" t="s">
        <v>20</v>
      </c>
      <c r="E200" s="2" t="s">
        <v>21</v>
      </c>
      <c r="F200" s="2" t="s">
        <v>22</v>
      </c>
      <c r="G200" s="2" t="s">
        <v>23</v>
      </c>
      <c r="H200" s="3" t="s">
        <v>18</v>
      </c>
      <c r="I200" s="3" t="s">
        <v>19</v>
      </c>
      <c r="J200" s="3" t="s">
        <v>20</v>
      </c>
      <c r="K200" s="3" t="s">
        <v>21</v>
      </c>
      <c r="L200" s="3" t="s">
        <v>22</v>
      </c>
      <c r="M200" s="3" t="s">
        <v>23</v>
      </c>
    </row>
    <row r="201" spans="1:13" x14ac:dyDescent="0.25">
      <c r="A201" s="22" t="s">
        <v>53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7" t="s">
        <v>14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</row>
    <row r="203" spans="1:13" x14ac:dyDescent="0.25">
      <c r="A203" s="7" t="s">
        <v>15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x14ac:dyDescent="0.25">
      <c r="A204" s="7" t="s">
        <v>0</v>
      </c>
      <c r="B204" s="4" t="s">
        <v>33</v>
      </c>
      <c r="C204" s="4" t="s">
        <v>33</v>
      </c>
      <c r="D204" s="4" t="s">
        <v>33</v>
      </c>
      <c r="E204" s="4" t="s">
        <v>33</v>
      </c>
      <c r="F204" s="4" t="s">
        <v>33</v>
      </c>
      <c r="G204" s="4" t="s">
        <v>33</v>
      </c>
      <c r="H204" s="5" t="s">
        <v>33</v>
      </c>
      <c r="I204" s="5" t="s">
        <v>33</v>
      </c>
      <c r="J204" s="5" t="s">
        <v>33</v>
      </c>
      <c r="K204" s="5" t="s">
        <v>33</v>
      </c>
      <c r="L204" s="5" t="s">
        <v>33</v>
      </c>
      <c r="M204" s="5" t="s">
        <v>33</v>
      </c>
    </row>
    <row r="205" spans="1:13" x14ac:dyDescent="0.25">
      <c r="A205" s="7" t="s">
        <v>1</v>
      </c>
      <c r="B205" s="4" t="s">
        <v>33</v>
      </c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5" t="s">
        <v>33</v>
      </c>
      <c r="I205" s="5" t="s">
        <v>33</v>
      </c>
      <c r="J205" s="5" t="s">
        <v>33</v>
      </c>
      <c r="K205" s="5" t="s">
        <v>33</v>
      </c>
      <c r="L205" s="5" t="s">
        <v>33</v>
      </c>
      <c r="M205" s="5" t="s">
        <v>33</v>
      </c>
    </row>
    <row r="206" spans="1:13" x14ac:dyDescent="0.25">
      <c r="A206" s="7" t="s">
        <v>13</v>
      </c>
      <c r="B206" s="4" t="s">
        <v>33</v>
      </c>
      <c r="C206" s="4" t="s">
        <v>33</v>
      </c>
      <c r="D206" s="4" t="s">
        <v>33</v>
      </c>
      <c r="E206" s="4" t="s">
        <v>33</v>
      </c>
      <c r="F206" s="4" t="s">
        <v>33</v>
      </c>
      <c r="G206" s="4" t="s">
        <v>33</v>
      </c>
      <c r="H206" s="5" t="s">
        <v>33</v>
      </c>
      <c r="I206" s="5" t="s">
        <v>33</v>
      </c>
      <c r="J206" s="5" t="s">
        <v>33</v>
      </c>
      <c r="K206" s="5" t="s">
        <v>33</v>
      </c>
      <c r="L206" s="5" t="s">
        <v>33</v>
      </c>
      <c r="M206" s="5" t="s">
        <v>33</v>
      </c>
    </row>
    <row r="207" spans="1:13" x14ac:dyDescent="0.25">
      <c r="A207" s="7" t="s">
        <v>2</v>
      </c>
      <c r="B207" s="4" t="s">
        <v>33</v>
      </c>
      <c r="C207" s="4" t="s">
        <v>33</v>
      </c>
      <c r="D207" s="4" t="s">
        <v>33</v>
      </c>
      <c r="E207" s="4" t="s">
        <v>33</v>
      </c>
      <c r="F207" s="4" t="s">
        <v>33</v>
      </c>
      <c r="G207" s="4" t="s">
        <v>33</v>
      </c>
      <c r="H207" s="5" t="s">
        <v>33</v>
      </c>
      <c r="I207" s="5" t="s">
        <v>33</v>
      </c>
      <c r="J207" s="5" t="s">
        <v>33</v>
      </c>
      <c r="K207" s="5" t="s">
        <v>33</v>
      </c>
      <c r="L207" s="5" t="s">
        <v>33</v>
      </c>
      <c r="M207" s="5" t="s">
        <v>33</v>
      </c>
    </row>
    <row r="208" spans="1:13" x14ac:dyDescent="0.25">
      <c r="A208" s="7" t="s">
        <v>3</v>
      </c>
      <c r="B208" s="4" t="s">
        <v>33</v>
      </c>
      <c r="C208" s="4" t="s">
        <v>33</v>
      </c>
      <c r="D208" s="4" t="s">
        <v>33</v>
      </c>
      <c r="E208" s="4" t="s">
        <v>33</v>
      </c>
      <c r="F208" s="4" t="s">
        <v>33</v>
      </c>
      <c r="G208" s="4" t="s">
        <v>33</v>
      </c>
      <c r="H208" s="5" t="s">
        <v>33</v>
      </c>
      <c r="I208" s="5" t="s">
        <v>33</v>
      </c>
      <c r="J208" s="5" t="s">
        <v>33</v>
      </c>
      <c r="K208" s="5" t="s">
        <v>33</v>
      </c>
      <c r="L208" s="5" t="s">
        <v>33</v>
      </c>
      <c r="M208" s="5" t="s">
        <v>33</v>
      </c>
    </row>
    <row r="209" spans="1:13" x14ac:dyDescent="0.25">
      <c r="A209" s="7" t="s">
        <v>4</v>
      </c>
      <c r="B209" s="4" t="s">
        <v>33</v>
      </c>
      <c r="C209" s="4" t="s">
        <v>33</v>
      </c>
      <c r="D209" s="4" t="s">
        <v>33</v>
      </c>
      <c r="E209" s="4" t="s">
        <v>33</v>
      </c>
      <c r="F209" s="4" t="s">
        <v>33</v>
      </c>
      <c r="G209" s="4" t="s">
        <v>33</v>
      </c>
      <c r="H209" s="5" t="s">
        <v>33</v>
      </c>
      <c r="I209" s="5" t="s">
        <v>33</v>
      </c>
      <c r="J209" s="5" t="s">
        <v>33</v>
      </c>
      <c r="K209" s="5" t="s">
        <v>33</v>
      </c>
      <c r="L209" s="5" t="s">
        <v>33</v>
      </c>
      <c r="M209" s="5" t="s">
        <v>33</v>
      </c>
    </row>
    <row r="210" spans="1:13" x14ac:dyDescent="0.25">
      <c r="A210" s="7" t="s">
        <v>5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x14ac:dyDescent="0.25">
      <c r="A211" s="7" t="s">
        <v>6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x14ac:dyDescent="0.25">
      <c r="A212" s="7" t="s">
        <v>7</v>
      </c>
      <c r="B212" s="4" t="s">
        <v>33</v>
      </c>
      <c r="C212" s="4" t="s">
        <v>33</v>
      </c>
      <c r="D212" s="4" t="s">
        <v>33</v>
      </c>
      <c r="E212" s="4" t="s">
        <v>33</v>
      </c>
      <c r="F212" s="4" t="s">
        <v>33</v>
      </c>
      <c r="G212" s="4" t="s">
        <v>33</v>
      </c>
      <c r="H212" s="5" t="s">
        <v>33</v>
      </c>
      <c r="I212" s="5" t="s">
        <v>33</v>
      </c>
      <c r="J212" s="5" t="s">
        <v>33</v>
      </c>
      <c r="K212" s="5" t="s">
        <v>33</v>
      </c>
      <c r="L212" s="5" t="s">
        <v>33</v>
      </c>
      <c r="M212" s="5" t="s">
        <v>33</v>
      </c>
    </row>
    <row r="213" spans="1:13" x14ac:dyDescent="0.25">
      <c r="A213" s="7" t="s">
        <v>8</v>
      </c>
      <c r="B213" s="4" t="s">
        <v>33</v>
      </c>
      <c r="C213" s="4" t="s">
        <v>33</v>
      </c>
      <c r="D213" s="4" t="s">
        <v>33</v>
      </c>
      <c r="E213" s="4" t="s">
        <v>33</v>
      </c>
      <c r="F213" s="4" t="s">
        <v>33</v>
      </c>
      <c r="G213" s="4" t="s">
        <v>33</v>
      </c>
      <c r="H213" s="5" t="s">
        <v>33</v>
      </c>
      <c r="I213" s="5" t="s">
        <v>33</v>
      </c>
      <c r="J213" s="5" t="s">
        <v>33</v>
      </c>
      <c r="K213" s="5" t="s">
        <v>33</v>
      </c>
      <c r="L213" s="5" t="s">
        <v>33</v>
      </c>
      <c r="M213" s="5" t="s">
        <v>33</v>
      </c>
    </row>
    <row r="214" spans="1:13" x14ac:dyDescent="0.25">
      <c r="A214" s="7" t="s">
        <v>9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6" spans="1:13" x14ac:dyDescent="0.25">
      <c r="A216" s="1" t="s">
        <v>17</v>
      </c>
      <c r="B216" s="2" t="s">
        <v>18</v>
      </c>
      <c r="C216" s="2" t="s">
        <v>19</v>
      </c>
      <c r="D216" s="2" t="s">
        <v>20</v>
      </c>
      <c r="E216" s="2" t="s">
        <v>21</v>
      </c>
      <c r="F216" s="2" t="s">
        <v>22</v>
      </c>
      <c r="G216" s="2" t="s">
        <v>23</v>
      </c>
    </row>
    <row r="217" spans="1:13" x14ac:dyDescent="0.25">
      <c r="A217" s="22" t="s">
        <v>54</v>
      </c>
      <c r="B217" s="22"/>
      <c r="C217" s="22"/>
      <c r="D217" s="22"/>
      <c r="E217" s="22"/>
      <c r="F217" s="22"/>
      <c r="G217" s="22"/>
    </row>
    <row r="218" spans="1:13" x14ac:dyDescent="0.25">
      <c r="A218" s="7" t="s">
        <v>14</v>
      </c>
      <c r="B218" s="4">
        <f>IF(ISNUMBER(B202), AVERAGE(B202,H202), B202)</f>
        <v>0</v>
      </c>
      <c r="C218" s="4">
        <f t="shared" ref="C218:G230" si="19">IF(ISNUMBER(C202), AVERAGE(C202,I202), C202)</f>
        <v>0</v>
      </c>
      <c r="D218" s="4">
        <f t="shared" si="19"/>
        <v>0</v>
      </c>
      <c r="E218" s="4">
        <f t="shared" si="19"/>
        <v>0</v>
      </c>
      <c r="F218" s="4">
        <f t="shared" si="19"/>
        <v>0</v>
      </c>
      <c r="G218" s="4">
        <f t="shared" si="19"/>
        <v>0</v>
      </c>
    </row>
    <row r="219" spans="1:13" x14ac:dyDescent="0.25">
      <c r="A219" s="7" t="s">
        <v>15</v>
      </c>
      <c r="B219" s="4">
        <f t="shared" ref="B219:B230" si="20">IF(ISNUMBER(B203), AVERAGE(B203,H203), B203)</f>
        <v>0</v>
      </c>
      <c r="C219" s="4">
        <f t="shared" si="19"/>
        <v>0</v>
      </c>
      <c r="D219" s="4">
        <f t="shared" si="19"/>
        <v>0</v>
      </c>
      <c r="E219" s="4">
        <f t="shared" si="19"/>
        <v>0</v>
      </c>
      <c r="F219" s="4">
        <f t="shared" si="19"/>
        <v>0</v>
      </c>
      <c r="G219" s="4">
        <f t="shared" si="19"/>
        <v>0</v>
      </c>
    </row>
    <row r="220" spans="1:13" x14ac:dyDescent="0.25">
      <c r="A220" s="7" t="s">
        <v>0</v>
      </c>
      <c r="B220" s="4" t="str">
        <f t="shared" si="20"/>
        <v>NA</v>
      </c>
      <c r="C220" s="4" t="str">
        <f t="shared" si="19"/>
        <v>NA</v>
      </c>
      <c r="D220" s="4" t="str">
        <f t="shared" si="19"/>
        <v>NA</v>
      </c>
      <c r="E220" s="4" t="str">
        <f t="shared" si="19"/>
        <v>NA</v>
      </c>
      <c r="F220" s="4" t="str">
        <f t="shared" si="19"/>
        <v>NA</v>
      </c>
      <c r="G220" s="4" t="str">
        <f t="shared" si="19"/>
        <v>NA</v>
      </c>
    </row>
    <row r="221" spans="1:13" x14ac:dyDescent="0.25">
      <c r="A221" s="7" t="s">
        <v>1</v>
      </c>
      <c r="B221" s="4" t="str">
        <f t="shared" si="20"/>
        <v>NA</v>
      </c>
      <c r="C221" s="4" t="str">
        <f t="shared" si="19"/>
        <v>NA</v>
      </c>
      <c r="D221" s="4" t="str">
        <f t="shared" si="19"/>
        <v>NA</v>
      </c>
      <c r="E221" s="4" t="str">
        <f t="shared" si="19"/>
        <v>NA</v>
      </c>
      <c r="F221" s="4" t="str">
        <f t="shared" si="19"/>
        <v>NA</v>
      </c>
      <c r="G221" s="4" t="str">
        <f t="shared" si="19"/>
        <v>NA</v>
      </c>
    </row>
    <row r="222" spans="1:13" x14ac:dyDescent="0.25">
      <c r="A222" s="7" t="s">
        <v>13</v>
      </c>
      <c r="B222" s="4" t="str">
        <f t="shared" si="20"/>
        <v>NA</v>
      </c>
      <c r="C222" s="4" t="str">
        <f t="shared" si="19"/>
        <v>NA</v>
      </c>
      <c r="D222" s="4" t="str">
        <f t="shared" si="19"/>
        <v>NA</v>
      </c>
      <c r="E222" s="4" t="str">
        <f t="shared" si="19"/>
        <v>NA</v>
      </c>
      <c r="F222" s="4" t="str">
        <f t="shared" si="19"/>
        <v>NA</v>
      </c>
      <c r="G222" s="4" t="str">
        <f t="shared" si="19"/>
        <v>NA</v>
      </c>
    </row>
    <row r="223" spans="1:13" x14ac:dyDescent="0.25">
      <c r="A223" s="7" t="s">
        <v>2</v>
      </c>
      <c r="B223" s="4" t="str">
        <f t="shared" si="20"/>
        <v>NA</v>
      </c>
      <c r="C223" s="4" t="str">
        <f t="shared" si="19"/>
        <v>NA</v>
      </c>
      <c r="D223" s="4" t="str">
        <f t="shared" si="19"/>
        <v>NA</v>
      </c>
      <c r="E223" s="4" t="str">
        <f t="shared" si="19"/>
        <v>NA</v>
      </c>
      <c r="F223" s="4" t="str">
        <f t="shared" si="19"/>
        <v>NA</v>
      </c>
      <c r="G223" s="4" t="str">
        <f t="shared" si="19"/>
        <v>NA</v>
      </c>
    </row>
    <row r="224" spans="1:13" x14ac:dyDescent="0.25">
      <c r="A224" s="7" t="s">
        <v>3</v>
      </c>
      <c r="B224" s="4" t="str">
        <f t="shared" si="20"/>
        <v>NA</v>
      </c>
      <c r="C224" s="4" t="str">
        <f t="shared" si="19"/>
        <v>NA</v>
      </c>
      <c r="D224" s="4" t="str">
        <f t="shared" si="19"/>
        <v>NA</v>
      </c>
      <c r="E224" s="4" t="str">
        <f t="shared" si="19"/>
        <v>NA</v>
      </c>
      <c r="F224" s="4" t="str">
        <f t="shared" si="19"/>
        <v>NA</v>
      </c>
      <c r="G224" s="4" t="str">
        <f t="shared" si="19"/>
        <v>NA</v>
      </c>
    </row>
    <row r="225" spans="1:7" x14ac:dyDescent="0.25">
      <c r="A225" s="7" t="s">
        <v>4</v>
      </c>
      <c r="B225" s="4" t="str">
        <f t="shared" si="20"/>
        <v>NA</v>
      </c>
      <c r="C225" s="4" t="str">
        <f t="shared" si="19"/>
        <v>NA</v>
      </c>
      <c r="D225" s="4" t="str">
        <f t="shared" si="19"/>
        <v>NA</v>
      </c>
      <c r="E225" s="4" t="str">
        <f t="shared" si="19"/>
        <v>NA</v>
      </c>
      <c r="F225" s="4" t="str">
        <f t="shared" si="19"/>
        <v>NA</v>
      </c>
      <c r="G225" s="4" t="str">
        <f t="shared" si="19"/>
        <v>NA</v>
      </c>
    </row>
    <row r="226" spans="1:7" x14ac:dyDescent="0.25">
      <c r="A226" s="7" t="s">
        <v>5</v>
      </c>
      <c r="B226" s="4">
        <f t="shared" si="20"/>
        <v>0</v>
      </c>
      <c r="C226" s="4">
        <f t="shared" si="19"/>
        <v>0</v>
      </c>
      <c r="D226" s="4">
        <f t="shared" si="19"/>
        <v>0</v>
      </c>
      <c r="E226" s="4">
        <f t="shared" si="19"/>
        <v>0</v>
      </c>
      <c r="F226" s="4">
        <f t="shared" si="19"/>
        <v>0</v>
      </c>
      <c r="G226" s="4">
        <f t="shared" si="19"/>
        <v>0</v>
      </c>
    </row>
    <row r="227" spans="1:7" x14ac:dyDescent="0.25">
      <c r="A227" s="7" t="s">
        <v>6</v>
      </c>
      <c r="B227" s="4">
        <f t="shared" si="20"/>
        <v>0</v>
      </c>
      <c r="C227" s="4">
        <f t="shared" si="19"/>
        <v>0</v>
      </c>
      <c r="D227" s="4">
        <f t="shared" si="19"/>
        <v>0</v>
      </c>
      <c r="E227" s="4">
        <f t="shared" si="19"/>
        <v>0</v>
      </c>
      <c r="F227" s="4">
        <f t="shared" si="19"/>
        <v>0</v>
      </c>
      <c r="G227" s="4">
        <f t="shared" si="19"/>
        <v>0</v>
      </c>
    </row>
    <row r="228" spans="1:7" x14ac:dyDescent="0.25">
      <c r="A228" s="7" t="s">
        <v>7</v>
      </c>
      <c r="B228" s="4" t="str">
        <f t="shared" si="20"/>
        <v>NA</v>
      </c>
      <c r="C228" s="4" t="str">
        <f t="shared" si="19"/>
        <v>NA</v>
      </c>
      <c r="D228" s="4" t="str">
        <f t="shared" si="19"/>
        <v>NA</v>
      </c>
      <c r="E228" s="4" t="str">
        <f t="shared" si="19"/>
        <v>NA</v>
      </c>
      <c r="F228" s="4" t="str">
        <f t="shared" si="19"/>
        <v>NA</v>
      </c>
      <c r="G228" s="4" t="str">
        <f t="shared" si="19"/>
        <v>NA</v>
      </c>
    </row>
    <row r="229" spans="1:7" x14ac:dyDescent="0.25">
      <c r="A229" s="7" t="s">
        <v>8</v>
      </c>
      <c r="B229" s="4" t="str">
        <f t="shared" si="20"/>
        <v>NA</v>
      </c>
      <c r="C229" s="4" t="str">
        <f t="shared" si="19"/>
        <v>NA</v>
      </c>
      <c r="D229" s="4" t="str">
        <f t="shared" si="19"/>
        <v>NA</v>
      </c>
      <c r="E229" s="4" t="str">
        <f t="shared" si="19"/>
        <v>NA</v>
      </c>
      <c r="F229" s="4" t="str">
        <f t="shared" si="19"/>
        <v>NA</v>
      </c>
      <c r="G229" s="4" t="str">
        <f t="shared" si="19"/>
        <v>NA</v>
      </c>
    </row>
    <row r="230" spans="1:7" x14ac:dyDescent="0.25">
      <c r="A230" s="7" t="s">
        <v>9</v>
      </c>
      <c r="B230" s="4">
        <f t="shared" si="20"/>
        <v>0</v>
      </c>
      <c r="C230" s="4">
        <f t="shared" si="19"/>
        <v>0</v>
      </c>
      <c r="D230" s="4">
        <f t="shared" si="19"/>
        <v>0</v>
      </c>
      <c r="E230" s="4">
        <f t="shared" si="19"/>
        <v>0</v>
      </c>
      <c r="F230" s="4">
        <f t="shared" si="19"/>
        <v>0</v>
      </c>
      <c r="G230" s="4">
        <f t="shared" si="19"/>
        <v>0</v>
      </c>
    </row>
  </sheetData>
  <mergeCells count="28">
    <mergeCell ref="A85:G85"/>
    <mergeCell ref="B1:G1"/>
    <mergeCell ref="H1:M1"/>
    <mergeCell ref="A3:M3"/>
    <mergeCell ref="A19:G19"/>
    <mergeCell ref="B34:G34"/>
    <mergeCell ref="H34:M34"/>
    <mergeCell ref="A36:M36"/>
    <mergeCell ref="A52:G52"/>
    <mergeCell ref="B67:G67"/>
    <mergeCell ref="H67:M67"/>
    <mergeCell ref="A69:M69"/>
    <mergeCell ref="B100:G100"/>
    <mergeCell ref="H100:M100"/>
    <mergeCell ref="A102:M102"/>
    <mergeCell ref="A118:G118"/>
    <mergeCell ref="B133:G133"/>
    <mergeCell ref="H133:M133"/>
    <mergeCell ref="B199:G199"/>
    <mergeCell ref="H199:M199"/>
    <mergeCell ref="A201:M201"/>
    <mergeCell ref="A217:G217"/>
    <mergeCell ref="A135:M135"/>
    <mergeCell ref="A151:G151"/>
    <mergeCell ref="B166:G166"/>
    <mergeCell ref="H166:M166"/>
    <mergeCell ref="A168:M168"/>
    <mergeCell ref="A184:G184"/>
  </mergeCells>
  <conditionalFormatting sqref="B20:G32">
    <cfRule type="expression" dxfId="6" priority="3">
      <formula>IF( MAX($B20:$G20)&gt;0, B20=MAX($B20:$G20),0)</formula>
    </cfRule>
  </conditionalFormatting>
  <conditionalFormatting sqref="B53:G65">
    <cfRule type="expression" dxfId="5" priority="9">
      <formula>IF( MAX($B53:$G53)&gt;0, B53=MAX($B53:$G53),0)</formula>
    </cfRule>
  </conditionalFormatting>
  <conditionalFormatting sqref="B86:G98">
    <cfRule type="expression" dxfId="4" priority="8">
      <formula>IF( MAX($B86:$G86)&gt;0, B86=MAX($B86:$G86),0)</formula>
    </cfRule>
  </conditionalFormatting>
  <conditionalFormatting sqref="B119:G131">
    <cfRule type="expression" dxfId="3" priority="7">
      <formula>IF( MAX($B119:$G119)&gt;0, B119=MAX($B119:$G119),0)</formula>
    </cfRule>
  </conditionalFormatting>
  <conditionalFormatting sqref="B152:G164">
    <cfRule type="expression" dxfId="2" priority="6">
      <formula>IF( MAX($B152:$G152)&gt;0, B152=MAX($B152:$G152),0)</formula>
    </cfRule>
  </conditionalFormatting>
  <conditionalFormatting sqref="B185:G197">
    <cfRule type="expression" dxfId="1" priority="2">
      <formula>IF( MAX($B185:$G185)&gt;0, B185=MAX($B185:$G185),0)</formula>
    </cfRule>
  </conditionalFormatting>
  <conditionalFormatting sqref="B218:G230">
    <cfRule type="expression" dxfId="0" priority="1">
      <formula>IF( MAX($B218:$G218)&gt;0, B218=MAX($B218:$G218),0)</formula>
    </cfRule>
  </conditionalFormatting>
  <pageMargins left="0.7" right="0.7" top="0.75" bottom="0.75" header="0.3" footer="0.3"/>
  <pageSetup paperSize="8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55"/>
  <sheetViews>
    <sheetView zoomScale="78" zoomScaleNormal="78" zoomScalePageLayoutView="90" workbookViewId="0"/>
  </sheetViews>
  <sheetFormatPr defaultColWidth="11" defaultRowHeight="15.75" x14ac:dyDescent="0.25"/>
  <cols>
    <col min="1" max="1" width="22.625" customWidth="1"/>
    <col min="2" max="3" width="10.625" customWidth="1"/>
    <col min="4" max="4" width="5.625" customWidth="1"/>
  </cols>
  <sheetData>
    <row r="1" spans="1:3" x14ac:dyDescent="0.25">
      <c r="A1" s="19"/>
      <c r="B1" s="2" t="s">
        <v>27</v>
      </c>
      <c r="C1" s="2" t="s">
        <v>57</v>
      </c>
    </row>
    <row r="2" spans="1:3" x14ac:dyDescent="0.25">
      <c r="A2" s="22" t="s">
        <v>60</v>
      </c>
      <c r="B2" s="22"/>
      <c r="C2" s="22"/>
    </row>
    <row r="3" spans="1:3" x14ac:dyDescent="0.25">
      <c r="A3" s="7" t="s">
        <v>25</v>
      </c>
      <c r="B3" s="4">
        <f>AVERAGE('DREX-US'!B20:G32)</f>
        <v>0.5260625961538461</v>
      </c>
      <c r="C3" s="6">
        <f>IF(ISNUMBER(B3),RANK(B3,B$3:B$7,0),B3)</f>
        <v>4</v>
      </c>
    </row>
    <row r="4" spans="1:3" x14ac:dyDescent="0.25">
      <c r="A4" s="7" t="s">
        <v>26</v>
      </c>
      <c r="B4" s="4">
        <f>AVERAGE('IGFL-FR'!B20:G32)</f>
        <v>0.50613949358974353</v>
      </c>
      <c r="C4" s="6">
        <f>IF(ISNUMBER(B4),RANK(B4,B$3:B$7,0),B4)</f>
        <v>5</v>
      </c>
    </row>
    <row r="5" spans="1:3" x14ac:dyDescent="0.25">
      <c r="A5" s="7" t="s">
        <v>31</v>
      </c>
      <c r="B5" s="4">
        <f>AVERAGE('KTH-SE (1)'!B20:G32)</f>
        <v>0.53034934615384621</v>
      </c>
      <c r="C5" s="6">
        <f>IF(ISNUMBER(B5),RANK(B5,B$3:B$7,0),B5)</f>
        <v>3</v>
      </c>
    </row>
    <row r="6" spans="1:3" x14ac:dyDescent="0.25">
      <c r="A6" s="7" t="s">
        <v>32</v>
      </c>
      <c r="B6" s="4">
        <f>AVERAGE('MU-CZ (2)'!B20:G32)</f>
        <v>0.64910448717948732</v>
      </c>
      <c r="C6" s="6">
        <f>IF(ISNUMBER(B6),RANK(B6,B$3:B$7,0),B6)</f>
        <v>2</v>
      </c>
    </row>
    <row r="7" spans="1:3" x14ac:dyDescent="0.25">
      <c r="A7" s="7" t="s">
        <v>24</v>
      </c>
      <c r="B7" s="4">
        <f>AVERAGE('PURD-US'!B20:G32)</f>
        <v>0.72767004487179476</v>
      </c>
      <c r="C7" s="6">
        <f>IF(ISNUMBER(B7),RANK(B7,B$3:B$7,0),B7)</f>
        <v>1</v>
      </c>
    </row>
    <row r="9" spans="1:3" x14ac:dyDescent="0.25">
      <c r="A9" s="18"/>
      <c r="B9" s="2" t="s">
        <v>27</v>
      </c>
      <c r="C9" s="2" t="s">
        <v>57</v>
      </c>
    </row>
    <row r="10" spans="1:3" x14ac:dyDescent="0.25">
      <c r="A10" s="22" t="s">
        <v>61</v>
      </c>
      <c r="B10" s="22"/>
      <c r="C10" s="22"/>
    </row>
    <row r="11" spans="1:3" x14ac:dyDescent="0.25">
      <c r="A11" s="7" t="str">
        <f>A3</f>
        <v>DREX-US</v>
      </c>
      <c r="B11" s="4">
        <f>AVERAGE('DREX-US'!B53:G65)</f>
        <v>0.69837301923076922</v>
      </c>
      <c r="C11" s="6">
        <f>IF(ISNUMBER(B11),RANK(B11,B$11:B$15,0),B11)</f>
        <v>5</v>
      </c>
    </row>
    <row r="12" spans="1:3" x14ac:dyDescent="0.25">
      <c r="A12" s="7" t="str">
        <f t="shared" ref="A12:A15" si="0">A4</f>
        <v>IGFL-FR</v>
      </c>
      <c r="B12" s="4">
        <f>AVERAGE('IGFL-FR'!B53:G65)</f>
        <v>0.76849687179487169</v>
      </c>
      <c r="C12" s="6">
        <f t="shared" ref="C12:C15" si="1">IF(ISNUMBER(B12),RANK(B12,B$11:B$15,0),B12)</f>
        <v>3</v>
      </c>
    </row>
    <row r="13" spans="1:3" x14ac:dyDescent="0.25">
      <c r="A13" s="7" t="str">
        <f t="shared" si="0"/>
        <v>KTH-SE (1)</v>
      </c>
      <c r="B13" s="4">
        <f>AVERAGE('KTH-SE (1)'!B53:G65)</f>
        <v>0.73261821153846185</v>
      </c>
      <c r="C13" s="6">
        <f t="shared" si="1"/>
        <v>4</v>
      </c>
    </row>
    <row r="14" spans="1:3" x14ac:dyDescent="0.25">
      <c r="A14" s="7" t="str">
        <f t="shared" si="0"/>
        <v>MU-CZ (2)</v>
      </c>
      <c r="B14" s="4">
        <f>AVERAGE('MU-CZ (2)'!B53:G65)</f>
        <v>0.81484648076923072</v>
      </c>
      <c r="C14" s="6">
        <f t="shared" si="1"/>
        <v>2</v>
      </c>
    </row>
    <row r="15" spans="1:3" x14ac:dyDescent="0.25">
      <c r="A15" s="7" t="str">
        <f t="shared" si="0"/>
        <v>PURD-US</v>
      </c>
      <c r="B15" s="4">
        <f>AVERAGE('PURD-US'!B53:G65)</f>
        <v>0.85494279487179448</v>
      </c>
      <c r="C15" s="6">
        <f t="shared" si="1"/>
        <v>1</v>
      </c>
    </row>
    <row r="17" spans="1:3" x14ac:dyDescent="0.25">
      <c r="A17" s="18"/>
      <c r="B17" s="2" t="s">
        <v>27</v>
      </c>
      <c r="C17" s="2" t="s">
        <v>57</v>
      </c>
    </row>
    <row r="18" spans="1:3" x14ac:dyDescent="0.25">
      <c r="A18" s="22" t="s">
        <v>64</v>
      </c>
      <c r="B18" s="22"/>
      <c r="C18" s="22"/>
    </row>
    <row r="19" spans="1:3" x14ac:dyDescent="0.25">
      <c r="A19" s="7" t="str">
        <f>A3</f>
        <v>DREX-US</v>
      </c>
      <c r="B19" s="4">
        <f>AVERAGE('DREX-US'!B86:G98)</f>
        <v>0.61221780769230771</v>
      </c>
      <c r="C19" s="6">
        <f>IF(ISNUMBER(B19),RANK(B19,B$19:B$23,0),B19)</f>
        <v>5</v>
      </c>
    </row>
    <row r="20" spans="1:3" x14ac:dyDescent="0.25">
      <c r="A20" s="7" t="str">
        <f t="shared" ref="A20:A23" si="2">A4</f>
        <v>IGFL-FR</v>
      </c>
      <c r="B20" s="4">
        <f>AVERAGE('IGFL-FR'!B86:G98)</f>
        <v>0.63731818269230756</v>
      </c>
      <c r="C20" s="6">
        <f t="shared" ref="C20:C23" si="3">IF(ISNUMBER(B20),RANK(B20,B$19:B$23,0),B20)</f>
        <v>3</v>
      </c>
    </row>
    <row r="21" spans="1:3" x14ac:dyDescent="0.25">
      <c r="A21" s="7" t="str">
        <f t="shared" si="2"/>
        <v>KTH-SE (1)</v>
      </c>
      <c r="B21" s="4">
        <f>AVERAGE('KTH-SE (1)'!B86:G98)</f>
        <v>0.63148377884615348</v>
      </c>
      <c r="C21" s="6">
        <f t="shared" si="3"/>
        <v>4</v>
      </c>
    </row>
    <row r="22" spans="1:3" x14ac:dyDescent="0.25">
      <c r="A22" s="7" t="str">
        <f t="shared" si="2"/>
        <v>MU-CZ (2)</v>
      </c>
      <c r="B22" s="4">
        <f>AVERAGE('MU-CZ (2)'!B86:G98)</f>
        <v>0.73197548397435874</v>
      </c>
      <c r="C22" s="6">
        <f t="shared" si="3"/>
        <v>2</v>
      </c>
    </row>
    <row r="23" spans="1:3" x14ac:dyDescent="0.25">
      <c r="A23" s="7" t="str">
        <f t="shared" si="2"/>
        <v>PURD-US</v>
      </c>
      <c r="B23" s="4">
        <f>AVERAGE('PURD-US'!B86:G98)</f>
        <v>0.79130641987179495</v>
      </c>
      <c r="C23" s="6">
        <f t="shared" si="3"/>
        <v>1</v>
      </c>
    </row>
    <row r="25" spans="1:3" x14ac:dyDescent="0.25">
      <c r="A25" s="18"/>
      <c r="B25" s="2" t="s">
        <v>27</v>
      </c>
      <c r="C25" s="2" t="s">
        <v>57</v>
      </c>
    </row>
    <row r="26" spans="1:3" x14ac:dyDescent="0.25">
      <c r="A26" s="22" t="s">
        <v>62</v>
      </c>
      <c r="B26" s="22"/>
      <c r="C26" s="22"/>
    </row>
    <row r="27" spans="1:3" x14ac:dyDescent="0.25">
      <c r="A27" s="7" t="str">
        <f>A3</f>
        <v>DREX-US</v>
      </c>
      <c r="B27" s="4">
        <f>AVERAGE('DREX-US'!B119:G131)</f>
        <v>0.10599450000000002</v>
      </c>
      <c r="C27" s="6">
        <f>IF(ISNUMBER(B27),RANK(B27,B$27:B$31,0),B27)</f>
        <v>4</v>
      </c>
    </row>
    <row r="28" spans="1:3" x14ac:dyDescent="0.25">
      <c r="A28" s="7" t="str">
        <f t="shared" ref="A28:A31" si="4">A4</f>
        <v>IGFL-FR</v>
      </c>
      <c r="B28" s="4">
        <f>AVERAGE('IGFL-FR'!B119:G131)</f>
        <v>6.7301326923076915E-2</v>
      </c>
      <c r="C28" s="6">
        <f t="shared" ref="C28:C31" si="5">IF(ISNUMBER(B28),RANK(B28,B$27:B$31,0),B28)</f>
        <v>5</v>
      </c>
    </row>
    <row r="29" spans="1:3" x14ac:dyDescent="0.25">
      <c r="A29" s="7" t="str">
        <f t="shared" si="4"/>
        <v>KTH-SE (1)</v>
      </c>
      <c r="B29" s="4">
        <f>AVERAGE('KTH-SE (1)'!B119:G131)</f>
        <v>0.12958041025641029</v>
      </c>
      <c r="C29" s="6">
        <f t="shared" si="5"/>
        <v>3</v>
      </c>
    </row>
    <row r="30" spans="1:3" x14ac:dyDescent="0.25">
      <c r="A30" s="7" t="str">
        <f t="shared" si="4"/>
        <v>MU-CZ (2)</v>
      </c>
      <c r="B30" s="4">
        <f>AVERAGE('MU-CZ (2)'!B119:G131)</f>
        <v>0.13581702564102563</v>
      </c>
      <c r="C30" s="6">
        <f t="shared" si="5"/>
        <v>2</v>
      </c>
    </row>
    <row r="31" spans="1:3" x14ac:dyDescent="0.25">
      <c r="A31" s="7" t="str">
        <f t="shared" si="4"/>
        <v>PURD-US</v>
      </c>
      <c r="B31" s="4">
        <f>AVERAGE('PURD-US'!B119:G131)</f>
        <v>0.15257596153846162</v>
      </c>
      <c r="C31" s="6">
        <f t="shared" si="5"/>
        <v>1</v>
      </c>
    </row>
    <row r="33" spans="1:3" x14ac:dyDescent="0.25">
      <c r="A33" s="18"/>
      <c r="B33" s="2" t="s">
        <v>27</v>
      </c>
      <c r="C33" s="2" t="s">
        <v>57</v>
      </c>
    </row>
    <row r="34" spans="1:3" x14ac:dyDescent="0.25">
      <c r="A34" s="22" t="s">
        <v>63</v>
      </c>
      <c r="B34" s="22"/>
      <c r="C34" s="22"/>
    </row>
    <row r="35" spans="1:3" x14ac:dyDescent="0.25">
      <c r="A35" s="7" t="str">
        <f>A3</f>
        <v>DREX-US</v>
      </c>
      <c r="B35" s="4">
        <f>AVERAGE('DREX-US'!B152:G164)</f>
        <v>0.55179096153846152</v>
      </c>
      <c r="C35" s="6">
        <f>IF(ISNUMBER(B35),RANK(B35,B$35:B$39,0),B35)</f>
        <v>4</v>
      </c>
    </row>
    <row r="36" spans="1:3" x14ac:dyDescent="0.25">
      <c r="A36" s="7" t="str">
        <f t="shared" ref="A36:A39" si="6">A4</f>
        <v>IGFL-FR</v>
      </c>
      <c r="B36" s="4">
        <f>AVERAGE('IGFL-FR'!B152:G164)</f>
        <v>0.55168420512820515</v>
      </c>
      <c r="C36" s="6">
        <f t="shared" ref="C36:C39" si="7">IF(ISNUMBER(B36),RANK(B36,B$35:B$39,0),B36)</f>
        <v>5</v>
      </c>
    </row>
    <row r="37" spans="1:3" x14ac:dyDescent="0.25">
      <c r="A37" s="7" t="str">
        <f t="shared" si="6"/>
        <v>KTH-SE (1)</v>
      </c>
      <c r="B37" s="4">
        <f>AVERAGE('KTH-SE (1)'!B152:G164)</f>
        <v>0.55209577564102597</v>
      </c>
      <c r="C37" s="6">
        <f t="shared" si="7"/>
        <v>3</v>
      </c>
    </row>
    <row r="38" spans="1:3" x14ac:dyDescent="0.25">
      <c r="A38" s="7" t="str">
        <f t="shared" si="6"/>
        <v>MU-CZ (2)</v>
      </c>
      <c r="B38" s="4">
        <f>AVERAGE('MU-CZ (2)'!B152:G164)</f>
        <v>0.56961523717948714</v>
      </c>
      <c r="C38" s="6">
        <f t="shared" si="7"/>
        <v>2</v>
      </c>
    </row>
    <row r="39" spans="1:3" x14ac:dyDescent="0.25">
      <c r="A39" s="7" t="str">
        <f t="shared" si="6"/>
        <v>PURD-US</v>
      </c>
      <c r="B39" s="4">
        <f>AVERAGE('PURD-US'!B152:G164)</f>
        <v>0.67905510256410273</v>
      </c>
      <c r="C39" s="6">
        <f t="shared" si="7"/>
        <v>1</v>
      </c>
    </row>
    <row r="41" spans="1:3" x14ac:dyDescent="0.25">
      <c r="A41" s="18"/>
      <c r="B41" s="2" t="s">
        <v>27</v>
      </c>
      <c r="C41" s="2" t="s">
        <v>57</v>
      </c>
    </row>
    <row r="42" spans="1:3" x14ac:dyDescent="0.25">
      <c r="A42" s="22" t="s">
        <v>65</v>
      </c>
      <c r="B42" s="22"/>
      <c r="C42" s="22"/>
    </row>
    <row r="43" spans="1:3" x14ac:dyDescent="0.25">
      <c r="A43" s="7" t="str">
        <f>A3</f>
        <v>DREX-US</v>
      </c>
      <c r="B43" s="4">
        <f>AVERAGE('DREX-US'!B185:G186,'DREX-US'!B193:G194,'DREX-US'!B197:G197)</f>
        <v>0.26435429999999999</v>
      </c>
      <c r="C43" s="6">
        <f>IF(ISNUMBER(B43),RANK(B43,B$43:B$47,0),B43)</f>
        <v>1</v>
      </c>
    </row>
    <row r="44" spans="1:3" x14ac:dyDescent="0.25">
      <c r="A44" s="7" t="str">
        <f t="shared" ref="A44:A47" si="8">A4</f>
        <v>IGFL-FR</v>
      </c>
      <c r="B44" s="4">
        <f>AVERAGE('IGFL-FR'!B185:G186,'IGFL-FR'!B193:G194,'IGFL-FR'!B197:G197)</f>
        <v>0</v>
      </c>
      <c r="C44" s="6">
        <f t="shared" ref="C44:C47" si="9">IF(ISNUMBER(B44),RANK(B44,B$43:B$47,0),B44)</f>
        <v>4</v>
      </c>
    </row>
    <row r="45" spans="1:3" x14ac:dyDescent="0.25">
      <c r="A45" s="7" t="str">
        <f t="shared" si="8"/>
        <v>KTH-SE (1)</v>
      </c>
      <c r="B45" s="4">
        <f>AVERAGE('KTH-SE (1)'!B185:G186,'KTH-SE (1)'!B193:G194,'KTH-SE (1)'!B197:G197)</f>
        <v>0.22669343333333336</v>
      </c>
      <c r="C45" s="6">
        <f t="shared" si="9"/>
        <v>2</v>
      </c>
    </row>
    <row r="46" spans="1:3" x14ac:dyDescent="0.25">
      <c r="A46" s="7" t="str">
        <f t="shared" si="8"/>
        <v>MU-CZ (2)</v>
      </c>
      <c r="B46" s="4">
        <f>AVERAGE('MU-CZ (2)'!B185:G186,'MU-CZ (2)'!B193:G194,'MU-CZ (2)'!B197:G197)</f>
        <v>6.4842233333333332E-2</v>
      </c>
      <c r="C46" s="6">
        <f t="shared" si="9"/>
        <v>3</v>
      </c>
    </row>
    <row r="47" spans="1:3" x14ac:dyDescent="0.25">
      <c r="A47" s="7" t="str">
        <f t="shared" si="8"/>
        <v>PURD-US</v>
      </c>
      <c r="B47" s="4">
        <f>AVERAGE('PURD-US'!B185:G186,'PURD-US'!B193:G194,'PURD-US'!B197:G197)</f>
        <v>0</v>
      </c>
      <c r="C47" s="6">
        <f t="shared" si="9"/>
        <v>4</v>
      </c>
    </row>
    <row r="49" spans="1:3" x14ac:dyDescent="0.25">
      <c r="A49" s="18"/>
      <c r="B49" s="2" t="s">
        <v>27</v>
      </c>
      <c r="C49" s="2" t="s">
        <v>57</v>
      </c>
    </row>
    <row r="50" spans="1:3" x14ac:dyDescent="0.25">
      <c r="A50" s="22" t="s">
        <v>66</v>
      </c>
      <c r="B50" s="22"/>
      <c r="C50" s="22"/>
    </row>
    <row r="51" spans="1:3" x14ac:dyDescent="0.25">
      <c r="A51" s="7" t="str">
        <f>A3</f>
        <v>DREX-US</v>
      </c>
      <c r="B51" s="4">
        <f>AVERAGE('DREX-US'!B218:G219,'DREX-US'!B226:G227,'DREX-US'!B230:G230)</f>
        <v>0.34694701666666666</v>
      </c>
      <c r="C51" s="6">
        <f>IF(ISNUMBER(B51),RANK(B51,B$51:B$55,0),B51)</f>
        <v>2</v>
      </c>
    </row>
    <row r="52" spans="1:3" x14ac:dyDescent="0.25">
      <c r="A52" s="7" t="str">
        <f t="shared" ref="A52:A55" si="10">A4</f>
        <v>IGFL-FR</v>
      </c>
      <c r="B52" s="4">
        <f>AVERAGE('IGFL-FR'!B218:G219,'IGFL-FR'!B226:G227,'IGFL-FR'!B230:G230)</f>
        <v>0</v>
      </c>
      <c r="C52" s="6">
        <f t="shared" ref="C52:C55" si="11">IF(ISNUMBER(B52),RANK(B52,B$51:B$55,0),B52)</f>
        <v>4</v>
      </c>
    </row>
    <row r="53" spans="1:3" x14ac:dyDescent="0.25">
      <c r="A53" s="7" t="str">
        <f t="shared" si="10"/>
        <v>KTH-SE (1)</v>
      </c>
      <c r="B53" s="4">
        <f>AVERAGE('KTH-SE (1)'!B218:G219,'KTH-SE (1)'!B226:G227,'KTH-SE (1)'!B230:G230)</f>
        <v>0.48110493333333332</v>
      </c>
      <c r="C53" s="6">
        <f t="shared" si="11"/>
        <v>1</v>
      </c>
    </row>
    <row r="54" spans="1:3" x14ac:dyDescent="0.25">
      <c r="A54" s="7" t="str">
        <f t="shared" si="10"/>
        <v>MU-CZ (2)</v>
      </c>
      <c r="B54" s="4">
        <f>AVERAGE('MU-CZ (2)'!B218:G219,'MU-CZ (2)'!B226:G227,'MU-CZ (2)'!B230:G230)</f>
        <v>5.8288633333333333E-2</v>
      </c>
      <c r="C54" s="6">
        <f t="shared" si="11"/>
        <v>3</v>
      </c>
    </row>
    <row r="55" spans="1:3" x14ac:dyDescent="0.25">
      <c r="A55" s="7" t="str">
        <f t="shared" si="10"/>
        <v>PURD-US</v>
      </c>
      <c r="B55" s="4">
        <f>AVERAGE('PURD-US'!B218:G219,'PURD-US'!B226:G227,'PURD-US'!B230:G230)</f>
        <v>0</v>
      </c>
      <c r="C55" s="6">
        <f t="shared" si="11"/>
        <v>4</v>
      </c>
    </row>
  </sheetData>
  <mergeCells count="7">
    <mergeCell ref="A50:C50"/>
    <mergeCell ref="A42:C42"/>
    <mergeCell ref="A2:C2"/>
    <mergeCell ref="A10:C10"/>
    <mergeCell ref="A18:C18"/>
    <mergeCell ref="A26:C26"/>
    <mergeCell ref="A34:C34"/>
  </mergeCells>
  <pageMargins left="0.23622047244094491" right="0.23622047244094491" top="0" bottom="0" header="0" footer="0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8F49-22BE-49E9-B8AC-64532802DA89}">
  <sheetPr>
    <pageSetUpPr fitToPage="1"/>
  </sheetPr>
  <dimension ref="A1:E104"/>
  <sheetViews>
    <sheetView zoomScale="78" zoomScaleNormal="78" zoomScalePageLayoutView="90" workbookViewId="0">
      <selection sqref="A1:B1"/>
    </sheetView>
  </sheetViews>
  <sheetFormatPr defaultColWidth="11" defaultRowHeight="15.75" x14ac:dyDescent="0.25"/>
  <cols>
    <col min="1" max="1" width="18.625" customWidth="1"/>
    <col min="2" max="2" width="8.625" style="16" customWidth="1"/>
    <col min="3" max="3" width="5.625" customWidth="1"/>
    <col min="4" max="4" width="18.625" customWidth="1"/>
    <col min="5" max="5" width="8.625" customWidth="1"/>
  </cols>
  <sheetData>
    <row r="1" spans="1:5" x14ac:dyDescent="0.25">
      <c r="A1" s="22" t="s">
        <v>39</v>
      </c>
      <c r="B1" s="22"/>
      <c r="D1" s="22" t="s">
        <v>70</v>
      </c>
      <c r="E1" s="22"/>
    </row>
    <row r="2" spans="1:5" x14ac:dyDescent="0.25">
      <c r="A2" s="7" t="s">
        <v>14</v>
      </c>
      <c r="B2" s="15">
        <v>0.89195833333333296</v>
      </c>
      <c r="D2" s="7" t="s">
        <v>14</v>
      </c>
      <c r="E2" s="10">
        <v>0.82629350000000001</v>
      </c>
    </row>
    <row r="3" spans="1:5" x14ac:dyDescent="0.25">
      <c r="A3" s="7" t="s">
        <v>15</v>
      </c>
      <c r="B3" s="15">
        <v>0.84314133333333319</v>
      </c>
      <c r="D3" s="7" t="s">
        <v>15</v>
      </c>
      <c r="E3" s="10">
        <v>0.78197850000000002</v>
      </c>
    </row>
    <row r="4" spans="1:5" x14ac:dyDescent="0.25">
      <c r="A4" s="7" t="s">
        <v>0</v>
      </c>
      <c r="B4" s="15">
        <v>0.78364383333333321</v>
      </c>
      <c r="D4" s="7" t="s">
        <v>0</v>
      </c>
      <c r="E4" s="10">
        <v>0.86306349999999998</v>
      </c>
    </row>
    <row r="5" spans="1:5" x14ac:dyDescent="0.25">
      <c r="A5" s="7" t="s">
        <v>1</v>
      </c>
      <c r="B5" s="15">
        <v>0.76891866666666664</v>
      </c>
      <c r="D5" s="7" t="s">
        <v>1</v>
      </c>
      <c r="E5" s="10">
        <v>0.65456300000000001</v>
      </c>
    </row>
    <row r="6" spans="1:5" x14ac:dyDescent="0.25">
      <c r="A6" s="7" t="s">
        <v>13</v>
      </c>
      <c r="B6" s="15">
        <v>0.85872716666666671</v>
      </c>
      <c r="D6" s="7" t="s">
        <v>13</v>
      </c>
      <c r="E6" s="10">
        <v>0.87578849999999997</v>
      </c>
    </row>
    <row r="7" spans="1:5" x14ac:dyDescent="0.25">
      <c r="A7" s="7" t="s">
        <v>2</v>
      </c>
      <c r="B7" s="15">
        <v>0.92447883333333325</v>
      </c>
      <c r="D7" s="7" t="s">
        <v>2</v>
      </c>
      <c r="E7" s="10">
        <v>0.88945549999999995</v>
      </c>
    </row>
    <row r="8" spans="1:5" s="8" customFormat="1" x14ac:dyDescent="0.25">
      <c r="A8" s="7" t="s">
        <v>3</v>
      </c>
      <c r="B8" s="15">
        <v>0.74157683333333335</v>
      </c>
      <c r="D8" s="7" t="s">
        <v>3</v>
      </c>
      <c r="E8" s="10">
        <v>0.70962349999999996</v>
      </c>
    </row>
    <row r="9" spans="1:5" x14ac:dyDescent="0.25">
      <c r="A9" s="7" t="s">
        <v>4</v>
      </c>
      <c r="B9" s="15">
        <v>0.88636016666666662</v>
      </c>
      <c r="D9" s="7" t="s">
        <v>4</v>
      </c>
      <c r="E9" s="10">
        <v>0.93141499999999999</v>
      </c>
    </row>
    <row r="10" spans="1:5" x14ac:dyDescent="0.25">
      <c r="A10" s="7" t="s">
        <v>5</v>
      </c>
      <c r="B10" s="15">
        <v>0.90429866666666658</v>
      </c>
      <c r="D10" s="7" t="s">
        <v>5</v>
      </c>
      <c r="E10" s="10">
        <v>0.92279549999999999</v>
      </c>
    </row>
    <row r="11" spans="1:5" x14ac:dyDescent="0.25">
      <c r="A11" s="7" t="s">
        <v>6</v>
      </c>
      <c r="B11" s="15">
        <v>0.84369166666666662</v>
      </c>
      <c r="D11" s="7" t="s">
        <v>6</v>
      </c>
      <c r="E11" s="10">
        <v>0.75900699999999999</v>
      </c>
    </row>
    <row r="12" spans="1:5" x14ac:dyDescent="0.25">
      <c r="A12" s="7" t="s">
        <v>7</v>
      </c>
      <c r="B12" s="15">
        <v>0.90373883333333327</v>
      </c>
      <c r="D12" s="7" t="s">
        <v>7</v>
      </c>
      <c r="E12" s="10">
        <v>0.91711849999999995</v>
      </c>
    </row>
    <row r="13" spans="1:5" x14ac:dyDescent="0.25">
      <c r="A13" s="7" t="s">
        <v>8</v>
      </c>
      <c r="B13" s="15">
        <v>0.8364113333333334</v>
      </c>
      <c r="D13" s="7" t="s">
        <v>8</v>
      </c>
      <c r="E13" s="10">
        <v>0.92423900000000003</v>
      </c>
    </row>
    <row r="14" spans="1:5" x14ac:dyDescent="0.25">
      <c r="A14" s="7" t="s">
        <v>9</v>
      </c>
      <c r="B14" s="15">
        <v>0.78845900000000002</v>
      </c>
      <c r="D14" s="7" t="s">
        <v>9</v>
      </c>
      <c r="E14" s="10">
        <v>0.74329250000000002</v>
      </c>
    </row>
    <row r="15" spans="1:5" x14ac:dyDescent="0.25">
      <c r="A15" s="11"/>
      <c r="B15" s="9"/>
      <c r="D15" s="11"/>
      <c r="E15" s="9"/>
    </row>
    <row r="16" spans="1:5" x14ac:dyDescent="0.25">
      <c r="A16" s="22" t="s">
        <v>40</v>
      </c>
      <c r="B16" s="22"/>
      <c r="D16" s="22" t="s">
        <v>71</v>
      </c>
      <c r="E16" s="22"/>
    </row>
    <row r="17" spans="1:5" x14ac:dyDescent="0.25">
      <c r="A17" s="7" t="s">
        <v>14</v>
      </c>
      <c r="B17" s="15">
        <v>0.99513450000000003</v>
      </c>
      <c r="D17" s="7" t="s">
        <v>14</v>
      </c>
      <c r="E17" s="10">
        <v>0.98727049999999994</v>
      </c>
    </row>
    <row r="18" spans="1:5" x14ac:dyDescent="0.25">
      <c r="A18" s="7" t="s">
        <v>15</v>
      </c>
      <c r="B18" s="15">
        <v>0.99256549999999999</v>
      </c>
      <c r="D18" s="7" t="s">
        <v>15</v>
      </c>
      <c r="E18" s="10">
        <v>0.97357099999999996</v>
      </c>
    </row>
    <row r="19" spans="1:5" x14ac:dyDescent="0.25">
      <c r="A19" s="7" t="s">
        <v>0</v>
      </c>
      <c r="B19" s="15">
        <v>0.96487750000000005</v>
      </c>
      <c r="D19" s="7" t="s">
        <v>0</v>
      </c>
      <c r="E19" s="10">
        <v>0.95539299999999994</v>
      </c>
    </row>
    <row r="20" spans="1:5" x14ac:dyDescent="0.25">
      <c r="A20" s="7" t="s">
        <v>1</v>
      </c>
      <c r="B20" s="15">
        <v>0.96890383333333341</v>
      </c>
      <c r="D20" s="7" t="s">
        <v>1</v>
      </c>
      <c r="E20" s="10">
        <v>0.873108</v>
      </c>
    </row>
    <row r="21" spans="1:5" x14ac:dyDescent="0.25">
      <c r="A21" s="7" t="s">
        <v>13</v>
      </c>
      <c r="B21" s="15">
        <v>1</v>
      </c>
      <c r="D21" s="7" t="s">
        <v>13</v>
      </c>
      <c r="E21" s="10">
        <v>1</v>
      </c>
    </row>
    <row r="22" spans="1:5" x14ac:dyDescent="0.25">
      <c r="A22" s="7" t="s">
        <v>2</v>
      </c>
      <c r="B22" s="15">
        <v>0.99122166666666656</v>
      </c>
      <c r="D22" s="7" t="s">
        <v>2</v>
      </c>
      <c r="E22" s="10">
        <v>0.98718700000000004</v>
      </c>
    </row>
    <row r="23" spans="1:5" x14ac:dyDescent="0.25">
      <c r="A23" s="7" t="s">
        <v>3</v>
      </c>
      <c r="B23" s="15">
        <v>0.93530550000000001</v>
      </c>
      <c r="D23" s="7" t="s">
        <v>3</v>
      </c>
      <c r="E23" s="10">
        <v>0.88446049999999998</v>
      </c>
    </row>
    <row r="24" spans="1:5" x14ac:dyDescent="0.25">
      <c r="A24" s="7" t="s">
        <v>4</v>
      </c>
      <c r="B24" s="15">
        <v>0.99495516666666672</v>
      </c>
      <c r="D24" s="7" t="s">
        <v>4</v>
      </c>
      <c r="E24" s="10">
        <v>0.97869050000000002</v>
      </c>
    </row>
    <row r="25" spans="1:5" x14ac:dyDescent="0.25">
      <c r="A25" s="7" t="s">
        <v>5</v>
      </c>
      <c r="B25" s="15">
        <v>0.98697049999999997</v>
      </c>
      <c r="D25" s="7" t="s">
        <v>5</v>
      </c>
      <c r="E25" s="10">
        <v>0.992896</v>
      </c>
    </row>
    <row r="26" spans="1:5" x14ac:dyDescent="0.25">
      <c r="A26" s="7" t="s">
        <v>6</v>
      </c>
      <c r="B26" s="15">
        <v>1</v>
      </c>
      <c r="D26" s="7" t="s">
        <v>6</v>
      </c>
      <c r="E26" s="10">
        <v>0.9868055</v>
      </c>
    </row>
    <row r="27" spans="1:5" x14ac:dyDescent="0.25">
      <c r="A27" s="7" t="s">
        <v>7</v>
      </c>
      <c r="B27" s="15">
        <v>0.98509166666666681</v>
      </c>
      <c r="D27" s="7" t="s">
        <v>7</v>
      </c>
      <c r="E27" s="10">
        <v>0.95315649999999996</v>
      </c>
    </row>
    <row r="28" spans="1:5" x14ac:dyDescent="0.25">
      <c r="A28" s="7" t="s">
        <v>8</v>
      </c>
      <c r="B28" s="15">
        <v>0.99231033333333329</v>
      </c>
      <c r="D28" s="7" t="s">
        <v>8</v>
      </c>
      <c r="E28" s="10">
        <v>0.98526350000000007</v>
      </c>
    </row>
    <row r="29" spans="1:5" x14ac:dyDescent="0.25">
      <c r="A29" s="7" t="s">
        <v>9</v>
      </c>
      <c r="B29" s="15">
        <v>0.97998316666666663</v>
      </c>
      <c r="D29" s="7" t="s">
        <v>9</v>
      </c>
      <c r="E29" s="10">
        <v>0.96787000000000001</v>
      </c>
    </row>
    <row r="31" spans="1:5" x14ac:dyDescent="0.25">
      <c r="A31" s="22" t="s">
        <v>30</v>
      </c>
      <c r="B31" s="22"/>
      <c r="D31" s="22" t="s">
        <v>72</v>
      </c>
      <c r="E31" s="22"/>
    </row>
    <row r="32" spans="1:5" x14ac:dyDescent="0.25">
      <c r="A32" s="7" t="s">
        <v>14</v>
      </c>
      <c r="B32" s="15">
        <f>AVERAGE(B2,B17)</f>
        <v>0.9435464166666665</v>
      </c>
      <c r="D32" s="7" t="s">
        <v>14</v>
      </c>
      <c r="E32" s="10">
        <v>0.90572975</v>
      </c>
    </row>
    <row r="33" spans="1:5" x14ac:dyDescent="0.25">
      <c r="A33" s="7" t="s">
        <v>15</v>
      </c>
      <c r="B33" s="15">
        <f t="shared" ref="B33:B44" si="0">AVERAGE(B3,B18)</f>
        <v>0.91785341666666653</v>
      </c>
      <c r="D33" s="7" t="s">
        <v>15</v>
      </c>
      <c r="E33" s="10">
        <v>0.87777474999999994</v>
      </c>
    </row>
    <row r="34" spans="1:5" x14ac:dyDescent="0.25">
      <c r="A34" s="7" t="s">
        <v>0</v>
      </c>
      <c r="B34" s="15">
        <f t="shared" si="0"/>
        <v>0.87426066666666657</v>
      </c>
      <c r="D34" s="7" t="s">
        <v>0</v>
      </c>
      <c r="E34" s="10">
        <v>0.90868649999999995</v>
      </c>
    </row>
    <row r="35" spans="1:5" x14ac:dyDescent="0.25">
      <c r="A35" s="7" t="s">
        <v>1</v>
      </c>
      <c r="B35" s="15">
        <f t="shared" si="0"/>
        <v>0.86891125000000002</v>
      </c>
      <c r="D35" s="7" t="s">
        <v>1</v>
      </c>
      <c r="E35" s="10">
        <v>0.75925599999999993</v>
      </c>
    </row>
    <row r="36" spans="1:5" x14ac:dyDescent="0.25">
      <c r="A36" s="7" t="s">
        <v>13</v>
      </c>
      <c r="B36" s="15">
        <f t="shared" si="0"/>
        <v>0.92936358333333335</v>
      </c>
      <c r="D36" s="7" t="s">
        <v>13</v>
      </c>
      <c r="E36" s="10">
        <v>0.93789425000000004</v>
      </c>
    </row>
    <row r="37" spans="1:5" x14ac:dyDescent="0.25">
      <c r="A37" s="7" t="s">
        <v>2</v>
      </c>
      <c r="B37" s="15">
        <f t="shared" si="0"/>
        <v>0.9578502499999999</v>
      </c>
      <c r="D37" s="7" t="s">
        <v>2</v>
      </c>
      <c r="E37" s="10">
        <v>0.93758150000000007</v>
      </c>
    </row>
    <row r="38" spans="1:5" x14ac:dyDescent="0.25">
      <c r="A38" s="7" t="s">
        <v>3</v>
      </c>
      <c r="B38" s="15">
        <f t="shared" si="0"/>
        <v>0.83844116666666668</v>
      </c>
      <c r="C38" s="8"/>
      <c r="D38" s="7" t="s">
        <v>3</v>
      </c>
      <c r="E38" s="10">
        <v>0.79704200000000003</v>
      </c>
    </row>
    <row r="39" spans="1:5" x14ac:dyDescent="0.25">
      <c r="A39" s="7" t="s">
        <v>4</v>
      </c>
      <c r="B39" s="15">
        <f t="shared" si="0"/>
        <v>0.94065766666666661</v>
      </c>
      <c r="D39" s="7" t="s">
        <v>4</v>
      </c>
      <c r="E39" s="10">
        <v>0.95111499999999993</v>
      </c>
    </row>
    <row r="40" spans="1:5" x14ac:dyDescent="0.25">
      <c r="A40" s="7" t="s">
        <v>5</v>
      </c>
      <c r="B40" s="15">
        <f t="shared" si="0"/>
        <v>0.94563458333333328</v>
      </c>
      <c r="D40" s="7" t="s">
        <v>5</v>
      </c>
      <c r="E40" s="10">
        <v>0.95559525000000001</v>
      </c>
    </row>
    <row r="41" spans="1:5" x14ac:dyDescent="0.25">
      <c r="A41" s="7" t="s">
        <v>6</v>
      </c>
      <c r="B41" s="15">
        <f t="shared" si="0"/>
        <v>0.92184583333333325</v>
      </c>
      <c r="D41" s="7" t="s">
        <v>6</v>
      </c>
      <c r="E41" s="10">
        <v>0.84443525000000008</v>
      </c>
    </row>
    <row r="42" spans="1:5" x14ac:dyDescent="0.25">
      <c r="A42" s="7" t="s">
        <v>7</v>
      </c>
      <c r="B42" s="15">
        <f t="shared" si="0"/>
        <v>0.94441525000000004</v>
      </c>
      <c r="D42" s="7" t="s">
        <v>7</v>
      </c>
      <c r="E42" s="10">
        <v>0.92588249999999994</v>
      </c>
    </row>
    <row r="43" spans="1:5" x14ac:dyDescent="0.25">
      <c r="A43" s="7" t="s">
        <v>8</v>
      </c>
      <c r="B43" s="15">
        <f t="shared" si="0"/>
        <v>0.91436083333333329</v>
      </c>
      <c r="D43" s="7" t="s">
        <v>8</v>
      </c>
      <c r="E43" s="10">
        <v>0.95378225000000005</v>
      </c>
    </row>
    <row r="44" spans="1:5" x14ac:dyDescent="0.25">
      <c r="A44" s="7" t="s">
        <v>9</v>
      </c>
      <c r="B44" s="15">
        <f t="shared" si="0"/>
        <v>0.88422108333333327</v>
      </c>
      <c r="D44" s="7" t="s">
        <v>9</v>
      </c>
      <c r="E44" s="10">
        <v>0.8549175</v>
      </c>
    </row>
    <row r="45" spans="1:5" x14ac:dyDescent="0.25">
      <c r="A45" s="11"/>
      <c r="B45" s="9"/>
      <c r="D45" s="11"/>
      <c r="E45" s="9"/>
    </row>
    <row r="46" spans="1:5" x14ac:dyDescent="0.25">
      <c r="A46" s="22" t="s">
        <v>41</v>
      </c>
      <c r="B46" s="22"/>
      <c r="D46" s="22" t="s">
        <v>73</v>
      </c>
      <c r="E46" s="22"/>
    </row>
    <row r="47" spans="1:5" x14ac:dyDescent="0.25">
      <c r="A47" s="7" t="s">
        <v>14</v>
      </c>
      <c r="B47" s="15">
        <v>0.30831333333333333</v>
      </c>
      <c r="D47" s="7" t="s">
        <v>14</v>
      </c>
      <c r="E47" s="10">
        <v>5.9449000000000002E-2</v>
      </c>
    </row>
    <row r="48" spans="1:5" x14ac:dyDescent="0.25">
      <c r="A48" s="7" t="s">
        <v>15</v>
      </c>
      <c r="B48" s="15">
        <v>0.35844566666666672</v>
      </c>
      <c r="D48" s="7" t="s">
        <v>15</v>
      </c>
      <c r="E48" s="10">
        <v>5.3245000000000001E-2</v>
      </c>
    </row>
    <row r="49" spans="1:5" x14ac:dyDescent="0.25">
      <c r="A49" s="7" t="s">
        <v>0</v>
      </c>
      <c r="B49" s="15">
        <v>0.66708166666666702</v>
      </c>
      <c r="D49" s="7" t="s">
        <v>0</v>
      </c>
      <c r="E49" s="10">
        <v>0.16883100000000001</v>
      </c>
    </row>
    <row r="50" spans="1:5" x14ac:dyDescent="0.25">
      <c r="A50" s="7" t="s">
        <v>1</v>
      </c>
      <c r="B50" s="15">
        <v>0.61808983333333301</v>
      </c>
      <c r="D50" s="7" t="s">
        <v>1</v>
      </c>
      <c r="E50" s="10">
        <v>0.29285700000000003</v>
      </c>
    </row>
    <row r="51" spans="1:5" x14ac:dyDescent="0.25">
      <c r="A51" s="7" t="s">
        <v>13</v>
      </c>
      <c r="B51" s="15">
        <v>1</v>
      </c>
      <c r="D51" s="7" t="s">
        <v>13</v>
      </c>
      <c r="E51" s="10">
        <v>1</v>
      </c>
    </row>
    <row r="52" spans="1:5" x14ac:dyDescent="0.25">
      <c r="A52" s="7" t="s">
        <v>2</v>
      </c>
      <c r="B52" s="15">
        <v>0.80645116666666705</v>
      </c>
      <c r="D52" s="7" t="s">
        <v>2</v>
      </c>
      <c r="E52" s="10">
        <v>0.625</v>
      </c>
    </row>
    <row r="53" spans="1:5" x14ac:dyDescent="0.25">
      <c r="A53" s="7" t="s">
        <v>3</v>
      </c>
      <c r="B53" s="15">
        <v>0.69630250000000005</v>
      </c>
      <c r="D53" s="7" t="s">
        <v>3</v>
      </c>
      <c r="E53" s="10">
        <v>0.36126400000000003</v>
      </c>
    </row>
    <row r="54" spans="1:5" x14ac:dyDescent="0.25">
      <c r="A54" s="7" t="s">
        <v>4</v>
      </c>
      <c r="B54" s="15">
        <v>0.85233916666666698</v>
      </c>
      <c r="D54" s="7" t="s">
        <v>4</v>
      </c>
      <c r="E54" s="10">
        <v>0.36578299999999997</v>
      </c>
    </row>
    <row r="55" spans="1:5" x14ac:dyDescent="0.25">
      <c r="A55" s="7" t="s">
        <v>5</v>
      </c>
      <c r="B55" s="15">
        <v>0.85233916666666698</v>
      </c>
      <c r="D55" s="7" t="s">
        <v>5</v>
      </c>
      <c r="E55" s="10">
        <v>0.67447699999999999</v>
      </c>
    </row>
    <row r="56" spans="1:5" x14ac:dyDescent="0.25">
      <c r="A56" s="7" t="s">
        <v>6</v>
      </c>
      <c r="B56" s="15">
        <v>1</v>
      </c>
      <c r="D56" s="7" t="s">
        <v>6</v>
      </c>
      <c r="E56" s="10">
        <v>0.677894</v>
      </c>
    </row>
    <row r="57" spans="1:5" x14ac:dyDescent="0.25">
      <c r="A57" s="7" t="s">
        <v>7</v>
      </c>
      <c r="B57" s="15">
        <v>0.74256166666666701</v>
      </c>
      <c r="D57" s="7" t="s">
        <v>7</v>
      </c>
      <c r="E57" s="10">
        <v>0.456038</v>
      </c>
    </row>
    <row r="58" spans="1:5" x14ac:dyDescent="0.25">
      <c r="A58" s="7" t="s">
        <v>8</v>
      </c>
      <c r="B58" s="15">
        <v>0.68083666666666698</v>
      </c>
      <c r="D58" s="7" t="s">
        <v>8</v>
      </c>
      <c r="E58" s="10">
        <v>0.57333349999999994</v>
      </c>
    </row>
    <row r="59" spans="1:5" x14ac:dyDescent="0.25">
      <c r="A59" s="7" t="s">
        <v>9</v>
      </c>
      <c r="B59" s="15">
        <v>0.20327300000000001</v>
      </c>
      <c r="D59" s="7" t="s">
        <v>9</v>
      </c>
      <c r="E59" s="10">
        <v>0.1712815</v>
      </c>
    </row>
    <row r="61" spans="1:5" x14ac:dyDescent="0.25">
      <c r="A61" s="22" t="s">
        <v>42</v>
      </c>
      <c r="B61" s="22"/>
      <c r="D61" s="22" t="s">
        <v>74</v>
      </c>
      <c r="E61" s="22"/>
    </row>
    <row r="62" spans="1:5" x14ac:dyDescent="0.25">
      <c r="A62" s="7" t="s">
        <v>14</v>
      </c>
      <c r="B62" s="15">
        <v>0.77043916666666679</v>
      </c>
      <c r="D62" s="7" t="s">
        <v>14</v>
      </c>
      <c r="E62" s="10">
        <v>0.62255250000000006</v>
      </c>
    </row>
    <row r="63" spans="1:5" x14ac:dyDescent="0.25">
      <c r="A63" s="7" t="s">
        <v>15</v>
      </c>
      <c r="B63" s="15">
        <v>0.80509716666666664</v>
      </c>
      <c r="D63" s="7" t="s">
        <v>15</v>
      </c>
      <c r="E63" s="10">
        <v>0.68455200000000005</v>
      </c>
    </row>
    <row r="64" spans="1:5" x14ac:dyDescent="0.25">
      <c r="A64" s="7" t="s">
        <v>0</v>
      </c>
      <c r="B64" s="15">
        <v>0.96874666666666698</v>
      </c>
      <c r="D64" s="7" t="s">
        <v>0</v>
      </c>
      <c r="E64" s="10">
        <v>0.80929950000000006</v>
      </c>
    </row>
    <row r="65" spans="1:5" x14ac:dyDescent="0.25">
      <c r="A65" s="7" t="s">
        <v>1</v>
      </c>
      <c r="B65" s="15">
        <v>0.92701516666666695</v>
      </c>
      <c r="D65" s="7" t="s">
        <v>1</v>
      </c>
      <c r="E65" s="10">
        <v>0.75286900000000001</v>
      </c>
    </row>
    <row r="66" spans="1:5" x14ac:dyDescent="0.25">
      <c r="A66" s="7" t="s">
        <v>13</v>
      </c>
      <c r="B66" s="15">
        <v>1</v>
      </c>
      <c r="D66" s="7" t="s">
        <v>13</v>
      </c>
      <c r="E66" s="10">
        <v>1</v>
      </c>
    </row>
    <row r="67" spans="1:5" x14ac:dyDescent="0.25">
      <c r="A67" s="7" t="s">
        <v>2</v>
      </c>
      <c r="B67" s="15">
        <v>0.98351849999999996</v>
      </c>
      <c r="D67" s="7" t="s">
        <v>2</v>
      </c>
      <c r="E67" s="10">
        <v>0.99382700000000002</v>
      </c>
    </row>
    <row r="68" spans="1:5" x14ac:dyDescent="0.25">
      <c r="A68" s="7" t="s">
        <v>3</v>
      </c>
      <c r="B68" s="15">
        <v>0.90758416666666697</v>
      </c>
      <c r="C68" s="8"/>
      <c r="D68" s="7" t="s">
        <v>3</v>
      </c>
      <c r="E68" s="10">
        <v>0.8299995</v>
      </c>
    </row>
    <row r="69" spans="1:5" x14ac:dyDescent="0.25">
      <c r="A69" s="7" t="s">
        <v>4</v>
      </c>
      <c r="B69" s="15">
        <v>0.98170283333333297</v>
      </c>
      <c r="D69" s="7" t="s">
        <v>4</v>
      </c>
      <c r="E69" s="10">
        <v>0.94156300000000004</v>
      </c>
    </row>
    <row r="70" spans="1:5" x14ac:dyDescent="0.25">
      <c r="A70" s="7" t="s">
        <v>5</v>
      </c>
      <c r="B70" s="15">
        <v>0.98007566666666701</v>
      </c>
      <c r="D70" s="7" t="s">
        <v>5</v>
      </c>
      <c r="E70" s="10">
        <v>0.98048449999999998</v>
      </c>
    </row>
    <row r="71" spans="1:5" x14ac:dyDescent="0.25">
      <c r="A71" s="7" t="s">
        <v>6</v>
      </c>
      <c r="B71" s="15">
        <v>1</v>
      </c>
      <c r="D71" s="7" t="s">
        <v>6</v>
      </c>
      <c r="E71" s="10">
        <v>0.94717150000000006</v>
      </c>
    </row>
    <row r="72" spans="1:5" x14ac:dyDescent="0.25">
      <c r="A72" s="7" t="s">
        <v>7</v>
      </c>
      <c r="B72" s="15">
        <v>0.98365733333333305</v>
      </c>
      <c r="D72" s="7" t="s">
        <v>7</v>
      </c>
      <c r="E72" s="10">
        <v>0.96908899999999998</v>
      </c>
    </row>
    <row r="73" spans="1:5" x14ac:dyDescent="0.25">
      <c r="A73" s="7" t="s">
        <v>8</v>
      </c>
      <c r="B73" s="15">
        <v>0.98696450000000002</v>
      </c>
      <c r="D73" s="7" t="s">
        <v>8</v>
      </c>
      <c r="E73" s="10">
        <v>1</v>
      </c>
    </row>
    <row r="74" spans="1:5" x14ac:dyDescent="0.25">
      <c r="A74" s="7" t="s">
        <v>9</v>
      </c>
      <c r="B74" s="15">
        <v>0.87594633333333305</v>
      </c>
      <c r="D74" s="7" t="s">
        <v>9</v>
      </c>
      <c r="E74" s="10">
        <v>0.84164600000000001</v>
      </c>
    </row>
    <row r="75" spans="1:5" x14ac:dyDescent="0.25">
      <c r="A75" s="11"/>
      <c r="B75" s="9"/>
      <c r="D75" s="11"/>
      <c r="E75" s="9"/>
    </row>
    <row r="76" spans="1:5" x14ac:dyDescent="0.25">
      <c r="A76" s="22" t="s">
        <v>43</v>
      </c>
      <c r="B76" s="22"/>
      <c r="D76" s="22" t="s">
        <v>75</v>
      </c>
      <c r="E76" s="22"/>
    </row>
    <row r="77" spans="1:5" x14ac:dyDescent="0.25">
      <c r="A77" s="7" t="s">
        <v>14</v>
      </c>
      <c r="B77" s="15">
        <v>0.86554316666666653</v>
      </c>
      <c r="D77" s="7" t="s">
        <v>14</v>
      </c>
      <c r="E77" s="10">
        <v>0.44047700000000001</v>
      </c>
    </row>
    <row r="78" spans="1:5" x14ac:dyDescent="0.25">
      <c r="A78" s="7" t="s">
        <v>15</v>
      </c>
      <c r="B78" s="15">
        <v>0.8703225</v>
      </c>
      <c r="D78" s="7" t="s">
        <v>15</v>
      </c>
      <c r="E78" s="10">
        <v>0.65096149999999997</v>
      </c>
    </row>
    <row r="79" spans="1:5" x14ac:dyDescent="0.25">
      <c r="A79" s="7" t="s">
        <v>0</v>
      </c>
      <c r="B79" s="15" t="s">
        <v>33</v>
      </c>
      <c r="D79" s="7" t="s">
        <v>0</v>
      </c>
      <c r="E79" s="15" t="s">
        <v>33</v>
      </c>
    </row>
    <row r="80" spans="1:5" x14ac:dyDescent="0.25">
      <c r="A80" s="7" t="s">
        <v>1</v>
      </c>
      <c r="B80" s="15" t="s">
        <v>33</v>
      </c>
      <c r="D80" s="7" t="s">
        <v>1</v>
      </c>
      <c r="E80" s="15" t="s">
        <v>33</v>
      </c>
    </row>
    <row r="81" spans="1:5" x14ac:dyDescent="0.25">
      <c r="A81" s="7" t="s">
        <v>13</v>
      </c>
      <c r="B81" s="15" t="s">
        <v>33</v>
      </c>
      <c r="D81" s="7" t="s">
        <v>13</v>
      </c>
      <c r="E81" s="15" t="s">
        <v>33</v>
      </c>
    </row>
    <row r="82" spans="1:5" x14ac:dyDescent="0.25">
      <c r="A82" s="7" t="s">
        <v>2</v>
      </c>
      <c r="B82" s="15" t="s">
        <v>33</v>
      </c>
      <c r="D82" s="7" t="s">
        <v>2</v>
      </c>
      <c r="E82" s="15" t="s">
        <v>33</v>
      </c>
    </row>
    <row r="83" spans="1:5" x14ac:dyDescent="0.25">
      <c r="A83" s="7" t="s">
        <v>3</v>
      </c>
      <c r="B83" s="15" t="s">
        <v>33</v>
      </c>
      <c r="D83" s="7" t="s">
        <v>3</v>
      </c>
      <c r="E83" s="15" t="s">
        <v>33</v>
      </c>
    </row>
    <row r="84" spans="1:5" x14ac:dyDescent="0.25">
      <c r="A84" s="7" t="s">
        <v>4</v>
      </c>
      <c r="B84" s="15" t="s">
        <v>33</v>
      </c>
      <c r="D84" s="7" t="s">
        <v>4</v>
      </c>
      <c r="E84" s="15" t="s">
        <v>33</v>
      </c>
    </row>
    <row r="85" spans="1:5" x14ac:dyDescent="0.25">
      <c r="A85" s="7" t="s">
        <v>5</v>
      </c>
      <c r="B85" s="15">
        <v>0.942136166666667</v>
      </c>
      <c r="D85" s="7" t="s">
        <v>5</v>
      </c>
      <c r="E85" s="10">
        <v>0.88210299999999997</v>
      </c>
    </row>
    <row r="86" spans="1:5" x14ac:dyDescent="0.25">
      <c r="A86" s="7" t="s">
        <v>6</v>
      </c>
      <c r="B86" s="15">
        <v>1</v>
      </c>
      <c r="D86" s="7" t="s">
        <v>6</v>
      </c>
      <c r="E86" s="10">
        <v>0.88651250000000004</v>
      </c>
    </row>
    <row r="87" spans="1:5" x14ac:dyDescent="0.25">
      <c r="A87" s="7" t="s">
        <v>7</v>
      </c>
      <c r="B87" s="15" t="s">
        <v>33</v>
      </c>
      <c r="D87" s="7" t="s">
        <v>7</v>
      </c>
      <c r="E87" s="15" t="s">
        <v>33</v>
      </c>
    </row>
    <row r="88" spans="1:5" x14ac:dyDescent="0.25">
      <c r="A88" s="7" t="s">
        <v>8</v>
      </c>
      <c r="B88" s="15" t="s">
        <v>33</v>
      </c>
      <c r="D88" s="7" t="s">
        <v>8</v>
      </c>
      <c r="E88" s="15" t="s">
        <v>33</v>
      </c>
    </row>
    <row r="89" spans="1:5" x14ac:dyDescent="0.25">
      <c r="A89" s="7" t="s">
        <v>9</v>
      </c>
      <c r="B89" s="15">
        <v>0.69876150000000004</v>
      </c>
      <c r="D89" s="7" t="s">
        <v>9</v>
      </c>
      <c r="E89" s="10">
        <v>0.60043999999999997</v>
      </c>
    </row>
    <row r="91" spans="1:5" x14ac:dyDescent="0.25">
      <c r="A91" s="22" t="s">
        <v>44</v>
      </c>
      <c r="B91" s="22"/>
      <c r="D91" s="22" t="s">
        <v>76</v>
      </c>
      <c r="E91" s="22"/>
    </row>
    <row r="92" spans="1:5" x14ac:dyDescent="0.25">
      <c r="A92" s="7" t="s">
        <v>14</v>
      </c>
      <c r="B92" s="15">
        <v>0.97736716666666668</v>
      </c>
      <c r="D92" s="7" t="s">
        <v>14</v>
      </c>
      <c r="E92" s="10">
        <v>0.56325800000000004</v>
      </c>
    </row>
    <row r="93" spans="1:5" x14ac:dyDescent="0.25">
      <c r="A93" s="7" t="s">
        <v>15</v>
      </c>
      <c r="B93" s="15">
        <v>0.91340983333333325</v>
      </c>
      <c r="D93" s="7" t="s">
        <v>15</v>
      </c>
      <c r="E93" s="10">
        <v>0.85177400000000003</v>
      </c>
    </row>
    <row r="94" spans="1:5" x14ac:dyDescent="0.25">
      <c r="A94" s="7" t="s">
        <v>0</v>
      </c>
      <c r="B94" s="15" t="s">
        <v>33</v>
      </c>
      <c r="D94" s="7" t="s">
        <v>0</v>
      </c>
      <c r="E94" s="15" t="s">
        <v>33</v>
      </c>
    </row>
    <row r="95" spans="1:5" x14ac:dyDescent="0.25">
      <c r="A95" s="7" t="s">
        <v>1</v>
      </c>
      <c r="B95" s="15" t="s">
        <v>33</v>
      </c>
      <c r="D95" s="7" t="s">
        <v>1</v>
      </c>
      <c r="E95" s="15" t="s">
        <v>33</v>
      </c>
    </row>
    <row r="96" spans="1:5" x14ac:dyDescent="0.25">
      <c r="A96" s="7" t="s">
        <v>13</v>
      </c>
      <c r="B96" s="15" t="s">
        <v>33</v>
      </c>
      <c r="D96" s="7" t="s">
        <v>13</v>
      </c>
      <c r="E96" s="15" t="s">
        <v>33</v>
      </c>
    </row>
    <row r="97" spans="1:5" x14ac:dyDescent="0.25">
      <c r="A97" s="7" t="s">
        <v>2</v>
      </c>
      <c r="B97" s="15" t="s">
        <v>33</v>
      </c>
      <c r="D97" s="7" t="s">
        <v>2</v>
      </c>
      <c r="E97" s="15" t="s">
        <v>33</v>
      </c>
    </row>
    <row r="98" spans="1:5" x14ac:dyDescent="0.25">
      <c r="A98" s="7" t="s">
        <v>3</v>
      </c>
      <c r="B98" s="15" t="s">
        <v>33</v>
      </c>
      <c r="C98" s="8"/>
      <c r="D98" s="7" t="s">
        <v>3</v>
      </c>
      <c r="E98" s="15" t="s">
        <v>33</v>
      </c>
    </row>
    <row r="99" spans="1:5" x14ac:dyDescent="0.25">
      <c r="A99" s="7" t="s">
        <v>4</v>
      </c>
      <c r="B99" s="15" t="s">
        <v>33</v>
      </c>
      <c r="D99" s="7" t="s">
        <v>4</v>
      </c>
      <c r="E99" s="15" t="s">
        <v>33</v>
      </c>
    </row>
    <row r="100" spans="1:5" x14ac:dyDescent="0.25">
      <c r="A100" s="7" t="s">
        <v>5</v>
      </c>
      <c r="B100" s="15">
        <v>0.96271600000000002</v>
      </c>
      <c r="D100" s="7" t="s">
        <v>5</v>
      </c>
      <c r="E100" s="10">
        <v>0.93124249999999997</v>
      </c>
    </row>
    <row r="101" spans="1:5" x14ac:dyDescent="0.25">
      <c r="A101" s="7" t="s">
        <v>6</v>
      </c>
      <c r="B101" s="15">
        <v>1</v>
      </c>
      <c r="D101" s="7" t="s">
        <v>6</v>
      </c>
      <c r="E101" s="10">
        <v>0.93225950000000002</v>
      </c>
    </row>
    <row r="102" spans="1:5" x14ac:dyDescent="0.25">
      <c r="A102" s="7" t="s">
        <v>7</v>
      </c>
      <c r="B102" s="15" t="s">
        <v>33</v>
      </c>
      <c r="D102" s="7" t="s">
        <v>7</v>
      </c>
      <c r="E102" s="15" t="s">
        <v>33</v>
      </c>
    </row>
    <row r="103" spans="1:5" x14ac:dyDescent="0.25">
      <c r="A103" s="7" t="s">
        <v>8</v>
      </c>
      <c r="B103" s="15" t="s">
        <v>33</v>
      </c>
      <c r="D103" s="7" t="s">
        <v>8</v>
      </c>
      <c r="E103" s="15" t="s">
        <v>33</v>
      </c>
    </row>
    <row r="104" spans="1:5" x14ac:dyDescent="0.25">
      <c r="A104" s="7" t="s">
        <v>9</v>
      </c>
      <c r="B104" s="15">
        <v>0.97361600000000004</v>
      </c>
      <c r="D104" s="7" t="s">
        <v>9</v>
      </c>
      <c r="E104" s="10">
        <v>0.85343849999999999</v>
      </c>
    </row>
  </sheetData>
  <mergeCells count="14">
    <mergeCell ref="D1:E1"/>
    <mergeCell ref="D16:E16"/>
    <mergeCell ref="A31:B31"/>
    <mergeCell ref="D31:E31"/>
    <mergeCell ref="A46:B46"/>
    <mergeCell ref="D46:E46"/>
    <mergeCell ref="A1:B1"/>
    <mergeCell ref="A16:B16"/>
    <mergeCell ref="A61:B61"/>
    <mergeCell ref="D61:E61"/>
    <mergeCell ref="A76:B76"/>
    <mergeCell ref="D76:E76"/>
    <mergeCell ref="A91:B91"/>
    <mergeCell ref="D91:E91"/>
  </mergeCells>
  <pageMargins left="0.23622047244094491" right="0.23622047244094491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Introduction</vt:lpstr>
      <vt:lpstr>DREX-US</vt:lpstr>
      <vt:lpstr>IGFL-FR</vt:lpstr>
      <vt:lpstr>KTH-SE (1)</vt:lpstr>
      <vt:lpstr>MU-CZ (2)</vt:lpstr>
      <vt:lpstr>PURD-US</vt:lpstr>
      <vt:lpstr>Ranking</vt:lpstr>
      <vt:lpstr>Extras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2017-08-15T13:58:03Z</dcterms:created>
  <dcterms:modified xsi:type="dcterms:W3CDTF">2023-09-06T11:37:15Z</dcterms:modified>
</cp:coreProperties>
</file>